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llonnecg\Documents\Github\ThreeME\results\sorties SNBC3\Run 2\Paquets\P1 Paquet complet avant actualisation entiere\"/>
    </mc:Choice>
  </mc:AlternateContent>
  <xr:revisionPtr revIDLastSave="0" documentId="13_ncr:1_{5ADEB1BF-430E-4154-9421-59CAEDF0A163}" xr6:coauthVersionLast="47" xr6:coauthVersionMax="47" xr10:uidLastSave="{00000000-0000-0000-0000-000000000000}"/>
  <bookViews>
    <workbookView xWindow="-120" yWindow="-120" windowWidth="20730" windowHeight="11160" firstSheet="2" activeTab="2" xr2:uid="{9624FF18-ADC8-4E10-9FA8-C529EB6A8C5B}"/>
  </bookViews>
  <sheets>
    <sheet name="Produits et secteurs 3ME" sheetId="10" r:id="rId1"/>
    <sheet name="Sorties des modèles" sheetId="2" state="hidden" r:id="rId2"/>
    <sheet name="résultats" sheetId="19" r:id="rId3"/>
    <sheet name="Parts VE" sheetId="31" r:id="rId4"/>
    <sheet name="Rev_Dep_2" sheetId="26" r:id="rId5"/>
    <sheet name="Rev_Dep_0" sheetId="27" r:id="rId6"/>
    <sheet name="Rev_Dep_diff" sheetId="28" r:id="rId7"/>
    <sheet name="Rev_Dep_taux" sheetId="29" r:id="rId8"/>
    <sheet name="Dette rénovation" sheetId="21" r:id="rId9"/>
    <sheet name="dette rénovation 2" sheetId="22" r:id="rId10"/>
    <sheet name="dette auto" sheetId="23" r:id="rId11"/>
    <sheet name="dette auto choc" sheetId="24" r:id="rId12"/>
    <sheet name="Energie et réhab" sheetId="25" r:id="rId13"/>
    <sheet name="résult" sheetId="18" r:id="rId14"/>
    <sheet name="S3 EViews" sheetId="8" state="hidden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31" l="1"/>
  <c r="C2" i="31"/>
  <c r="D2" i="31"/>
  <c r="E2" i="31"/>
  <c r="F2" i="31"/>
  <c r="G2" i="31"/>
  <c r="H2" i="31"/>
  <c r="I2" i="31"/>
  <c r="J2" i="31"/>
  <c r="K2" i="31"/>
  <c r="L2" i="31"/>
  <c r="M2" i="31"/>
  <c r="N2" i="31"/>
  <c r="O2" i="31"/>
  <c r="P2" i="31"/>
  <c r="Q2" i="31"/>
  <c r="R2" i="31"/>
  <c r="S2" i="31"/>
  <c r="T2" i="31"/>
  <c r="U2" i="31"/>
  <c r="V2" i="31"/>
  <c r="W2" i="31"/>
  <c r="X2" i="31"/>
  <c r="Y2" i="31"/>
  <c r="Z2" i="31"/>
  <c r="AA2" i="31"/>
  <c r="AB2" i="31"/>
  <c r="AC2" i="31"/>
  <c r="AD2" i="31"/>
  <c r="AE2" i="31"/>
  <c r="AF2" i="31"/>
  <c r="AG2" i="31"/>
  <c r="AH2" i="31"/>
  <c r="AI2" i="31"/>
  <c r="AJ2" i="31"/>
  <c r="AK2" i="31"/>
  <c r="AL2" i="31"/>
  <c r="AM2" i="31"/>
  <c r="AN2" i="31"/>
  <c r="AO2" i="31"/>
  <c r="AP2" i="31"/>
  <c r="AQ2" i="31"/>
  <c r="AR2" i="31"/>
  <c r="AS2" i="31"/>
  <c r="AT2" i="31"/>
  <c r="AU2" i="31"/>
  <c r="AV2" i="31"/>
  <c r="B3" i="31"/>
  <c r="C3" i="31"/>
  <c r="D3" i="31"/>
  <c r="E3" i="31"/>
  <c r="F3" i="31"/>
  <c r="G3" i="31"/>
  <c r="H3" i="31"/>
  <c r="I3" i="31"/>
  <c r="J3" i="31"/>
  <c r="K3" i="31"/>
  <c r="L3" i="31"/>
  <c r="M3" i="31"/>
  <c r="N3" i="31"/>
  <c r="O3" i="31"/>
  <c r="P3" i="31"/>
  <c r="Q3" i="31"/>
  <c r="R3" i="31"/>
  <c r="S3" i="31"/>
  <c r="T3" i="31"/>
  <c r="U3" i="31"/>
  <c r="V3" i="31"/>
  <c r="W3" i="31"/>
  <c r="X3" i="31"/>
  <c r="Y3" i="31"/>
  <c r="Z3" i="31"/>
  <c r="AA3" i="31"/>
  <c r="AB3" i="31"/>
  <c r="AC3" i="31"/>
  <c r="AD3" i="31"/>
  <c r="AE3" i="31"/>
  <c r="AF3" i="31"/>
  <c r="AG3" i="31"/>
  <c r="AH3" i="31"/>
  <c r="AI3" i="31"/>
  <c r="AJ3" i="31"/>
  <c r="AK3" i="31"/>
  <c r="AL3" i="31"/>
  <c r="AM3" i="31"/>
  <c r="AN3" i="31"/>
  <c r="AO3" i="31"/>
  <c r="AP3" i="31"/>
  <c r="AQ3" i="31"/>
  <c r="AR3" i="31"/>
  <c r="AS3" i="31"/>
  <c r="AT3" i="31"/>
  <c r="AU3" i="31"/>
  <c r="AV3" i="31"/>
  <c r="B4" i="31"/>
  <c r="C4" i="31"/>
  <c r="D4" i="31"/>
  <c r="E4" i="31"/>
  <c r="F4" i="31"/>
  <c r="G4" i="31"/>
  <c r="H4" i="31"/>
  <c r="I4" i="31"/>
  <c r="J4" i="31"/>
  <c r="K4" i="31"/>
  <c r="L4" i="31"/>
  <c r="M4" i="31"/>
  <c r="N4" i="31"/>
  <c r="O4" i="31"/>
  <c r="P4" i="31"/>
  <c r="Q4" i="31"/>
  <c r="R4" i="31"/>
  <c r="S4" i="31"/>
  <c r="T4" i="31"/>
  <c r="U4" i="31"/>
  <c r="V4" i="31"/>
  <c r="W4" i="31"/>
  <c r="X4" i="31"/>
  <c r="Y4" i="31"/>
  <c r="Z4" i="31"/>
  <c r="AA4" i="31"/>
  <c r="AB4" i="31"/>
  <c r="AC4" i="31"/>
  <c r="AD4" i="31"/>
  <c r="AE4" i="31"/>
  <c r="AF4" i="31"/>
  <c r="AG4" i="31"/>
  <c r="AH4" i="31"/>
  <c r="AI4" i="31"/>
  <c r="AJ4" i="31"/>
  <c r="AK4" i="31"/>
  <c r="AL4" i="31"/>
  <c r="AM4" i="31"/>
  <c r="AN4" i="31"/>
  <c r="AO4" i="31"/>
  <c r="AP4" i="31"/>
  <c r="AQ4" i="31"/>
  <c r="AR4" i="31"/>
  <c r="AS4" i="31"/>
  <c r="AT4" i="31"/>
  <c r="AU4" i="31"/>
  <c r="AV4" i="31"/>
  <c r="B5" i="31"/>
  <c r="C5" i="31"/>
  <c r="D5" i="31"/>
  <c r="E5" i="31"/>
  <c r="F5" i="31"/>
  <c r="G5" i="31"/>
  <c r="H5" i="31"/>
  <c r="I5" i="31"/>
  <c r="J5" i="31"/>
  <c r="K5" i="31"/>
  <c r="L5" i="31"/>
  <c r="M5" i="31"/>
  <c r="N5" i="31"/>
  <c r="O5" i="31"/>
  <c r="P5" i="31"/>
  <c r="Q5" i="31"/>
  <c r="R5" i="31"/>
  <c r="S5" i="31"/>
  <c r="T5" i="31"/>
  <c r="U5" i="31"/>
  <c r="V5" i="31"/>
  <c r="W5" i="31"/>
  <c r="X5" i="31"/>
  <c r="Y5" i="31"/>
  <c r="Z5" i="31"/>
  <c r="AA5" i="31"/>
  <c r="AB5" i="31"/>
  <c r="AC5" i="31"/>
  <c r="AD5" i="31"/>
  <c r="AE5" i="31"/>
  <c r="AF5" i="31"/>
  <c r="AG5" i="31"/>
  <c r="AH5" i="31"/>
  <c r="AI5" i="31"/>
  <c r="AJ5" i="31"/>
  <c r="AK5" i="31"/>
  <c r="AL5" i="31"/>
  <c r="AM5" i="31"/>
  <c r="AN5" i="31"/>
  <c r="AO5" i="31"/>
  <c r="AP5" i="31"/>
  <c r="AQ5" i="31"/>
  <c r="AR5" i="31"/>
  <c r="AS5" i="31"/>
  <c r="AT5" i="31"/>
  <c r="AU5" i="31"/>
  <c r="AV5" i="31"/>
  <c r="B6" i="31"/>
  <c r="C6" i="31"/>
  <c r="D6" i="31"/>
  <c r="E6" i="31"/>
  <c r="F6" i="31"/>
  <c r="G6" i="31"/>
  <c r="H6" i="31"/>
  <c r="I6" i="31"/>
  <c r="J6" i="31"/>
  <c r="K6" i="31"/>
  <c r="L6" i="31"/>
  <c r="M6" i="31"/>
  <c r="N6" i="31"/>
  <c r="O6" i="31"/>
  <c r="P6" i="31"/>
  <c r="Q6" i="31"/>
  <c r="R6" i="31"/>
  <c r="S6" i="31"/>
  <c r="T6" i="31"/>
  <c r="U6" i="31"/>
  <c r="V6" i="31"/>
  <c r="W6" i="31"/>
  <c r="X6" i="31"/>
  <c r="Y6" i="31"/>
  <c r="Z6" i="31"/>
  <c r="AA6" i="31"/>
  <c r="AB6" i="31"/>
  <c r="AC6" i="31"/>
  <c r="AD6" i="31"/>
  <c r="AE6" i="31"/>
  <c r="AF6" i="31"/>
  <c r="AG6" i="31"/>
  <c r="AH6" i="31"/>
  <c r="AI6" i="31"/>
  <c r="AJ6" i="31"/>
  <c r="AK6" i="31"/>
  <c r="AL6" i="31"/>
  <c r="AM6" i="31"/>
  <c r="AN6" i="31"/>
  <c r="AO6" i="31"/>
  <c r="AP6" i="31"/>
  <c r="AQ6" i="31"/>
  <c r="AR6" i="31"/>
  <c r="AS6" i="31"/>
  <c r="AT6" i="31"/>
  <c r="AU6" i="31"/>
  <c r="AV6" i="31"/>
  <c r="B7" i="31"/>
  <c r="C7" i="31"/>
  <c r="D7" i="31"/>
  <c r="E7" i="31"/>
  <c r="F7" i="31"/>
  <c r="G7" i="31"/>
  <c r="H7" i="31"/>
  <c r="I7" i="31"/>
  <c r="J7" i="31"/>
  <c r="K7" i="31"/>
  <c r="L7" i="31"/>
  <c r="M7" i="31"/>
  <c r="N7" i="31"/>
  <c r="O7" i="31"/>
  <c r="P7" i="31"/>
  <c r="Q7" i="31"/>
  <c r="R7" i="31"/>
  <c r="S7" i="31"/>
  <c r="T7" i="31"/>
  <c r="U7" i="31"/>
  <c r="V7" i="31"/>
  <c r="W7" i="31"/>
  <c r="X7" i="31"/>
  <c r="Y7" i="31"/>
  <c r="Z7" i="31"/>
  <c r="AA7" i="31"/>
  <c r="AB7" i="31"/>
  <c r="AC7" i="31"/>
  <c r="AD7" i="31"/>
  <c r="AE7" i="31"/>
  <c r="AF7" i="31"/>
  <c r="AG7" i="31"/>
  <c r="AH7" i="31"/>
  <c r="AI7" i="31"/>
  <c r="AJ7" i="31"/>
  <c r="AK7" i="31"/>
  <c r="AL7" i="31"/>
  <c r="AM7" i="31"/>
  <c r="AN7" i="31"/>
  <c r="AO7" i="31"/>
  <c r="AP7" i="31"/>
  <c r="AQ7" i="31"/>
  <c r="AR7" i="31"/>
  <c r="AS7" i="31"/>
  <c r="AT7" i="31"/>
  <c r="AU7" i="31"/>
  <c r="AV7" i="31"/>
  <c r="B8" i="31"/>
  <c r="C8" i="31"/>
  <c r="D8" i="31"/>
  <c r="E8" i="31"/>
  <c r="F8" i="31"/>
  <c r="G8" i="31"/>
  <c r="H8" i="31"/>
  <c r="I8" i="31"/>
  <c r="J8" i="31"/>
  <c r="K8" i="31"/>
  <c r="L8" i="31"/>
  <c r="M8" i="31"/>
  <c r="N8" i="31"/>
  <c r="O8" i="31"/>
  <c r="P8" i="31"/>
  <c r="Q8" i="31"/>
  <c r="R8" i="31"/>
  <c r="S8" i="31"/>
  <c r="T8" i="31"/>
  <c r="U8" i="31"/>
  <c r="V8" i="31"/>
  <c r="W8" i="31"/>
  <c r="X8" i="31"/>
  <c r="Y8" i="31"/>
  <c r="Z8" i="31"/>
  <c r="AA8" i="31"/>
  <c r="AB8" i="31"/>
  <c r="AC8" i="31"/>
  <c r="AD8" i="31"/>
  <c r="AE8" i="31"/>
  <c r="AF8" i="31"/>
  <c r="AG8" i="31"/>
  <c r="AH8" i="31"/>
  <c r="AI8" i="31"/>
  <c r="AJ8" i="31"/>
  <c r="AK8" i="31"/>
  <c r="AL8" i="31"/>
  <c r="AM8" i="31"/>
  <c r="AN8" i="31"/>
  <c r="AO8" i="31"/>
  <c r="AP8" i="31"/>
  <c r="AQ8" i="31"/>
  <c r="AR8" i="31"/>
  <c r="AS8" i="31"/>
  <c r="AT8" i="31"/>
  <c r="AU8" i="31"/>
  <c r="AV8" i="31"/>
  <c r="B9" i="31"/>
  <c r="C9" i="31"/>
  <c r="D9" i="31"/>
  <c r="E9" i="31"/>
  <c r="F9" i="31"/>
  <c r="G9" i="31"/>
  <c r="H9" i="31"/>
  <c r="I9" i="31"/>
  <c r="J9" i="31"/>
  <c r="K9" i="31"/>
  <c r="L9" i="31"/>
  <c r="M9" i="31"/>
  <c r="N9" i="31"/>
  <c r="O9" i="31"/>
  <c r="P9" i="31"/>
  <c r="Q9" i="31"/>
  <c r="R9" i="31"/>
  <c r="S9" i="31"/>
  <c r="T9" i="31"/>
  <c r="U9" i="31"/>
  <c r="V9" i="31"/>
  <c r="W9" i="31"/>
  <c r="X9" i="31"/>
  <c r="Y9" i="31"/>
  <c r="Z9" i="31"/>
  <c r="AA9" i="31"/>
  <c r="AB9" i="31"/>
  <c r="AC9" i="31"/>
  <c r="AD9" i="31"/>
  <c r="AE9" i="31"/>
  <c r="AF9" i="31"/>
  <c r="AG9" i="31"/>
  <c r="AH9" i="31"/>
  <c r="AI9" i="31"/>
  <c r="AJ9" i="31"/>
  <c r="AK9" i="31"/>
  <c r="AL9" i="31"/>
  <c r="AM9" i="31"/>
  <c r="AN9" i="31"/>
  <c r="AO9" i="31"/>
  <c r="AP9" i="31"/>
  <c r="AQ9" i="31"/>
  <c r="AR9" i="31"/>
  <c r="AS9" i="31"/>
  <c r="AT9" i="31"/>
  <c r="AU9" i="31"/>
  <c r="AV9" i="31"/>
  <c r="A3" i="31"/>
  <c r="A4" i="31"/>
  <c r="A5" i="31"/>
  <c r="A6" i="31"/>
  <c r="A7" i="31"/>
  <c r="A8" i="31"/>
  <c r="A9" i="31"/>
  <c r="A2" i="31"/>
  <c r="AN16" i="31" l="1"/>
  <c r="D16" i="31"/>
  <c r="AL12" i="31"/>
  <c r="AT11" i="31"/>
  <c r="AH11" i="31"/>
  <c r="AL16" i="31"/>
  <c r="Z16" i="31"/>
  <c r="N16" i="31"/>
  <c r="B16" i="31"/>
  <c r="AT15" i="31"/>
  <c r="AH15" i="31"/>
  <c r="V15" i="31"/>
  <c r="J15" i="31"/>
  <c r="AP16" i="31"/>
  <c r="AO16" i="31"/>
  <c r="AM16" i="31"/>
  <c r="AA16" i="31"/>
  <c r="O16" i="31"/>
  <c r="C16" i="31"/>
  <c r="AK12" i="31"/>
  <c r="Y12" i="31"/>
  <c r="M12" i="31"/>
  <c r="AU15" i="31"/>
  <c r="AI15" i="31"/>
  <c r="W15" i="31"/>
  <c r="K15" i="31"/>
  <c r="AS11" i="31"/>
  <c r="AG11" i="31"/>
  <c r="U11" i="31"/>
  <c r="I11" i="31"/>
  <c r="AT16" i="31"/>
  <c r="AP15" i="31"/>
  <c r="AD15" i="31"/>
  <c r="R15" i="31"/>
  <c r="F15" i="31"/>
  <c r="AQ16" i="31"/>
  <c r="AE16" i="31"/>
  <c r="S16" i="31"/>
  <c r="G16" i="31"/>
  <c r="AO12" i="31"/>
  <c r="AC12" i="31"/>
  <c r="Q12" i="31"/>
  <c r="E12" i="31"/>
  <c r="AM15" i="31"/>
  <c r="AA15" i="31"/>
  <c r="O15" i="31"/>
  <c r="C15" i="31"/>
  <c r="AK11" i="31"/>
  <c r="Y11" i="31"/>
  <c r="M11" i="31"/>
  <c r="AD16" i="31"/>
  <c r="R16" i="31"/>
  <c r="F16" i="31"/>
  <c r="AN12" i="31"/>
  <c r="AB12" i="31"/>
  <c r="P12" i="31"/>
  <c r="D12" i="31"/>
  <c r="AL15" i="31"/>
  <c r="Z15" i="31"/>
  <c r="N15" i="31"/>
  <c r="AV11" i="31"/>
  <c r="AJ11" i="31"/>
  <c r="X11" i="31"/>
  <c r="L11" i="31"/>
  <c r="AC16" i="31"/>
  <c r="Q16" i="31"/>
  <c r="E16" i="31"/>
  <c r="AM12" i="31"/>
  <c r="AA12" i="31"/>
  <c r="O12" i="31"/>
  <c r="C12" i="31"/>
  <c r="AK15" i="31"/>
  <c r="Y15" i="31"/>
  <c r="M15" i="31"/>
  <c r="AU11" i="31"/>
  <c r="AI11" i="31"/>
  <c r="W11" i="31"/>
  <c r="K11" i="31"/>
  <c r="AR16" i="31"/>
  <c r="AF16" i="31"/>
  <c r="T16" i="31"/>
  <c r="H16" i="31"/>
  <c r="AP12" i="31"/>
  <c r="AD12" i="31"/>
  <c r="R12" i="31"/>
  <c r="F12" i="31"/>
  <c r="AN15" i="31"/>
  <c r="AB15" i="31"/>
  <c r="P15" i="31"/>
  <c r="D15" i="31"/>
  <c r="AL11" i="31"/>
  <c r="Z11" i="31"/>
  <c r="N11" i="31"/>
  <c r="B11" i="31"/>
  <c r="AB16" i="31"/>
  <c r="P16" i="31"/>
  <c r="Z12" i="31"/>
  <c r="N12" i="31"/>
  <c r="B12" i="31"/>
  <c r="V11" i="31"/>
  <c r="J11" i="31"/>
  <c r="L15" i="31"/>
  <c r="AH16" i="31"/>
  <c r="V16" i="31"/>
  <c r="J16" i="31"/>
  <c r="AR12" i="31"/>
  <c r="AF12" i="31"/>
  <c r="T12" i="31"/>
  <c r="H12" i="31"/>
  <c r="AN11" i="31"/>
  <c r="AB11" i="31"/>
  <c r="P11" i="31"/>
  <c r="D11" i="31"/>
  <c r="AS16" i="31"/>
  <c r="AG16" i="31"/>
  <c r="U16" i="31"/>
  <c r="I16" i="31"/>
  <c r="AQ12" i="31"/>
  <c r="AE12" i="31"/>
  <c r="S12" i="31"/>
  <c r="G12" i="31"/>
  <c r="AO15" i="31"/>
  <c r="AC15" i="31"/>
  <c r="Q15" i="31"/>
  <c r="E15" i="31"/>
  <c r="AM11" i="31"/>
  <c r="AA11" i="31"/>
  <c r="O11" i="31"/>
  <c r="C11" i="31"/>
  <c r="B15" i="31"/>
  <c r="AV15" i="31"/>
  <c r="AK16" i="31"/>
  <c r="Y16" i="31"/>
  <c r="M16" i="31"/>
  <c r="AV12" i="31"/>
  <c r="AJ12" i="31"/>
  <c r="X12" i="31"/>
  <c r="L12" i="31"/>
  <c r="AU12" i="31"/>
  <c r="AI12" i="31"/>
  <c r="W12" i="31"/>
  <c r="K12" i="31"/>
  <c r="AS15" i="31"/>
  <c r="AG15" i="31"/>
  <c r="U15" i="31"/>
  <c r="I15" i="31"/>
  <c r="AR11" i="31"/>
  <c r="AF11" i="31"/>
  <c r="T11" i="31"/>
  <c r="H11" i="31"/>
  <c r="AQ11" i="31"/>
  <c r="AE11" i="31"/>
  <c r="S11" i="31"/>
  <c r="G11" i="31"/>
  <c r="AJ15" i="31"/>
  <c r="AV16" i="31"/>
  <c r="AJ16" i="31"/>
  <c r="X16" i="31"/>
  <c r="L16" i="31"/>
  <c r="AT12" i="31"/>
  <c r="AH12" i="31"/>
  <c r="V12" i="31"/>
  <c r="J12" i="31"/>
  <c r="AR15" i="31"/>
  <c r="AF15" i="31"/>
  <c r="T15" i="31"/>
  <c r="H15" i="31"/>
  <c r="AP11" i="31"/>
  <c r="AD11" i="31"/>
  <c r="R11" i="31"/>
  <c r="F11" i="31"/>
  <c r="X15" i="31"/>
  <c r="AU16" i="31"/>
  <c r="AI16" i="31"/>
  <c r="W16" i="31"/>
  <c r="K16" i="31"/>
  <c r="AS12" i="31"/>
  <c r="AG12" i="31"/>
  <c r="U12" i="31"/>
  <c r="I12" i="31"/>
  <c r="AQ15" i="31"/>
  <c r="AE15" i="31"/>
  <c r="S15" i="31"/>
  <c r="G15" i="31"/>
  <c r="AO11" i="31"/>
  <c r="AC11" i="31"/>
  <c r="Q11" i="31"/>
  <c r="E11" i="31"/>
  <c r="A57" i="29"/>
  <c r="A56" i="29"/>
  <c r="A55" i="29"/>
  <c r="A54" i="29"/>
  <c r="A53" i="29"/>
  <c r="A52" i="29"/>
  <c r="A51" i="29"/>
  <c r="A50" i="29"/>
  <c r="A49" i="29"/>
  <c r="A48" i="29"/>
  <c r="A47" i="29"/>
  <c r="A46" i="29"/>
  <c r="A45" i="29"/>
  <c r="A44" i="29"/>
  <c r="A43" i="29"/>
  <c r="A42" i="29"/>
  <c r="A41" i="29"/>
  <c r="A40" i="29"/>
  <c r="A39" i="29"/>
  <c r="A38" i="29"/>
  <c r="A37" i="29"/>
  <c r="A36" i="29"/>
  <c r="A35" i="29"/>
  <c r="A34" i="29"/>
  <c r="A33" i="29"/>
  <c r="A32" i="29"/>
  <c r="A31" i="29"/>
  <c r="A30" i="29"/>
  <c r="A29" i="29"/>
  <c r="A28" i="29"/>
  <c r="A27" i="29"/>
  <c r="A26" i="29"/>
  <c r="A25" i="29"/>
  <c r="A24" i="29"/>
  <c r="A23" i="29"/>
  <c r="A22" i="29"/>
  <c r="A21" i="29"/>
  <c r="A20" i="29"/>
  <c r="A19" i="29"/>
  <c r="A18" i="29"/>
  <c r="A17" i="29"/>
  <c r="A16" i="29"/>
  <c r="A15" i="29"/>
  <c r="A14" i="29"/>
  <c r="A13" i="29"/>
  <c r="A12" i="29"/>
  <c r="A11" i="29"/>
  <c r="A10" i="29"/>
  <c r="A9" i="29"/>
  <c r="A8" i="29"/>
  <c r="A7" i="29"/>
  <c r="A6" i="29"/>
  <c r="A5" i="29"/>
  <c r="A4" i="29"/>
  <c r="A3" i="29"/>
  <c r="A2" i="29"/>
  <c r="B2" i="26"/>
  <c r="A57" i="28"/>
  <c r="A56" i="28"/>
  <c r="A55" i="28"/>
  <c r="A54" i="28"/>
  <c r="A53" i="28"/>
  <c r="A52" i="28"/>
  <c r="A51" i="28"/>
  <c r="A50" i="28"/>
  <c r="A49" i="28"/>
  <c r="A48" i="28"/>
  <c r="A47" i="28"/>
  <c r="A46" i="28"/>
  <c r="A45" i="28"/>
  <c r="A44" i="28"/>
  <c r="A43" i="28"/>
  <c r="A42" i="28"/>
  <c r="A41" i="28"/>
  <c r="A40" i="28"/>
  <c r="A39" i="28"/>
  <c r="A38" i="28"/>
  <c r="A37" i="28"/>
  <c r="A36" i="28"/>
  <c r="A35" i="28"/>
  <c r="A34" i="28"/>
  <c r="A33" i="28"/>
  <c r="A32" i="28"/>
  <c r="A31" i="28"/>
  <c r="A30" i="28"/>
  <c r="A29" i="28"/>
  <c r="A28" i="28"/>
  <c r="A27" i="28"/>
  <c r="A26" i="28"/>
  <c r="A25" i="28"/>
  <c r="A24" i="28"/>
  <c r="A23" i="28"/>
  <c r="A22" i="28"/>
  <c r="A21" i="28"/>
  <c r="A20" i="28"/>
  <c r="A19" i="28"/>
  <c r="A18" i="28"/>
  <c r="A17" i="28"/>
  <c r="A16" i="28"/>
  <c r="A15" i="28"/>
  <c r="A14" i="28"/>
  <c r="A13" i="28"/>
  <c r="A12" i="28"/>
  <c r="A11" i="28"/>
  <c r="A10" i="28"/>
  <c r="A9" i="28"/>
  <c r="A8" i="28"/>
  <c r="A7" i="28"/>
  <c r="A6" i="28"/>
  <c r="A5" i="28"/>
  <c r="A4" i="28"/>
  <c r="A3" i="28"/>
  <c r="A2" i="28"/>
  <c r="AV57" i="27"/>
  <c r="AU57" i="27"/>
  <c r="AT57" i="27"/>
  <c r="AS57" i="27"/>
  <c r="AR57" i="27"/>
  <c r="AQ57" i="27"/>
  <c r="AP57" i="27"/>
  <c r="AO57" i="27"/>
  <c r="AN57" i="27"/>
  <c r="AM57" i="27"/>
  <c r="AL57" i="27"/>
  <c r="AK57" i="27"/>
  <c r="AJ57" i="27"/>
  <c r="AI57" i="27"/>
  <c r="AH57" i="27"/>
  <c r="AG57" i="27"/>
  <c r="AF57" i="27"/>
  <c r="AE57" i="27"/>
  <c r="AD57" i="27"/>
  <c r="AC57" i="27"/>
  <c r="AB57" i="27"/>
  <c r="AA57" i="27"/>
  <c r="Z57" i="27"/>
  <c r="Y57" i="27"/>
  <c r="X57" i="27"/>
  <c r="W57" i="27"/>
  <c r="V57" i="27"/>
  <c r="U57" i="27"/>
  <c r="T57" i="27"/>
  <c r="S57" i="27"/>
  <c r="R57" i="27"/>
  <c r="Q57" i="27"/>
  <c r="P57" i="27"/>
  <c r="O57" i="27"/>
  <c r="N57" i="27"/>
  <c r="M57" i="27"/>
  <c r="L57" i="27"/>
  <c r="K57" i="27"/>
  <c r="J57" i="27"/>
  <c r="I57" i="27"/>
  <c r="H57" i="27"/>
  <c r="G57" i="27"/>
  <c r="F57" i="27"/>
  <c r="E57" i="27"/>
  <c r="D57" i="27"/>
  <c r="C57" i="27"/>
  <c r="B57" i="27"/>
  <c r="A57" i="27"/>
  <c r="AV56" i="27"/>
  <c r="AU56" i="27"/>
  <c r="AT56" i="27"/>
  <c r="AS56" i="27"/>
  <c r="AR56" i="27"/>
  <c r="AQ56" i="27"/>
  <c r="AP56" i="27"/>
  <c r="AO56" i="27"/>
  <c r="AN56" i="27"/>
  <c r="AM56" i="27"/>
  <c r="AL56" i="27"/>
  <c r="AK56" i="27"/>
  <c r="AJ56" i="27"/>
  <c r="AI56" i="27"/>
  <c r="AH56" i="27"/>
  <c r="AG56" i="27"/>
  <c r="AF56" i="27"/>
  <c r="AE56" i="27"/>
  <c r="AD56" i="27"/>
  <c r="AC56" i="27"/>
  <c r="AB56" i="27"/>
  <c r="AA56" i="27"/>
  <c r="Z56" i="27"/>
  <c r="Y56" i="27"/>
  <c r="X56" i="27"/>
  <c r="W56" i="27"/>
  <c r="V56" i="27"/>
  <c r="U56" i="27"/>
  <c r="T56" i="27"/>
  <c r="S56" i="27"/>
  <c r="R56" i="27"/>
  <c r="Q56" i="27"/>
  <c r="P56" i="27"/>
  <c r="O56" i="27"/>
  <c r="N56" i="27"/>
  <c r="M56" i="27"/>
  <c r="L56" i="27"/>
  <c r="K56" i="27"/>
  <c r="J56" i="27"/>
  <c r="I56" i="27"/>
  <c r="H56" i="27"/>
  <c r="G56" i="27"/>
  <c r="F56" i="27"/>
  <c r="E56" i="27"/>
  <c r="D56" i="27"/>
  <c r="C56" i="27"/>
  <c r="B56" i="27"/>
  <c r="A56" i="27"/>
  <c r="AV55" i="27"/>
  <c r="AU55" i="27"/>
  <c r="AT55" i="27"/>
  <c r="AS55" i="27"/>
  <c r="AR55" i="27"/>
  <c r="AQ55" i="27"/>
  <c r="AP55" i="27"/>
  <c r="AO55" i="27"/>
  <c r="AN55" i="27"/>
  <c r="AM55" i="27"/>
  <c r="AL55" i="27"/>
  <c r="AK55" i="27"/>
  <c r="AJ55" i="27"/>
  <c r="AI55" i="27"/>
  <c r="AH55" i="27"/>
  <c r="AG55" i="27"/>
  <c r="AF55" i="27"/>
  <c r="AE55" i="27"/>
  <c r="AD55" i="27"/>
  <c r="AC55" i="27"/>
  <c r="AB55" i="27"/>
  <c r="AA55" i="27"/>
  <c r="Z55" i="27"/>
  <c r="Y55" i="27"/>
  <c r="X55" i="27"/>
  <c r="W55" i="27"/>
  <c r="V55" i="27"/>
  <c r="U55" i="27"/>
  <c r="T55" i="27"/>
  <c r="S55" i="27"/>
  <c r="R55" i="27"/>
  <c r="Q55" i="27"/>
  <c r="P55" i="27"/>
  <c r="O55" i="27"/>
  <c r="N55" i="27"/>
  <c r="M55" i="27"/>
  <c r="L55" i="27"/>
  <c r="K55" i="27"/>
  <c r="J55" i="27"/>
  <c r="I55" i="27"/>
  <c r="H55" i="27"/>
  <c r="G55" i="27"/>
  <c r="F55" i="27"/>
  <c r="E55" i="27"/>
  <c r="D55" i="27"/>
  <c r="C55" i="27"/>
  <c r="B55" i="27"/>
  <c r="A55" i="27"/>
  <c r="AV54" i="27"/>
  <c r="AU54" i="27"/>
  <c r="AT54" i="27"/>
  <c r="AS54" i="27"/>
  <c r="AR54" i="27"/>
  <c r="AQ54" i="27"/>
  <c r="AP54" i="27"/>
  <c r="AO54" i="27"/>
  <c r="AN54" i="27"/>
  <c r="AM54" i="27"/>
  <c r="AL54" i="27"/>
  <c r="AK54" i="27"/>
  <c r="AJ54" i="27"/>
  <c r="AI54" i="27"/>
  <c r="AH54" i="27"/>
  <c r="AG54" i="27"/>
  <c r="AF54" i="27"/>
  <c r="AE54" i="27"/>
  <c r="AD54" i="27"/>
  <c r="AC54" i="27"/>
  <c r="AB54" i="27"/>
  <c r="AA54" i="27"/>
  <c r="Z54" i="27"/>
  <c r="Y54" i="27"/>
  <c r="X54" i="27"/>
  <c r="W54" i="27"/>
  <c r="V54" i="27"/>
  <c r="U54" i="27"/>
  <c r="T54" i="27"/>
  <c r="S54" i="27"/>
  <c r="R54" i="27"/>
  <c r="Q54" i="27"/>
  <c r="P54" i="27"/>
  <c r="O54" i="27"/>
  <c r="N54" i="27"/>
  <c r="M54" i="27"/>
  <c r="L54" i="27"/>
  <c r="K54" i="27"/>
  <c r="J54" i="27"/>
  <c r="I54" i="27"/>
  <c r="H54" i="27"/>
  <c r="G54" i="27"/>
  <c r="F54" i="27"/>
  <c r="E54" i="27"/>
  <c r="D54" i="27"/>
  <c r="C54" i="27"/>
  <c r="B54" i="27"/>
  <c r="A54" i="27"/>
  <c r="AV53" i="27"/>
  <c r="AU53" i="27"/>
  <c r="AT53" i="27"/>
  <c r="AS53" i="27"/>
  <c r="AR53" i="27"/>
  <c r="AQ53" i="27"/>
  <c r="AP53" i="27"/>
  <c r="AO53" i="27"/>
  <c r="AN53" i="27"/>
  <c r="AM53" i="27"/>
  <c r="AL53" i="27"/>
  <c r="AK53" i="27"/>
  <c r="AJ53" i="27"/>
  <c r="AI53" i="27"/>
  <c r="AH53" i="27"/>
  <c r="AG53" i="27"/>
  <c r="AF53" i="27"/>
  <c r="AE53" i="27"/>
  <c r="AD53" i="27"/>
  <c r="AC53" i="27"/>
  <c r="AB53" i="27"/>
  <c r="AA53" i="27"/>
  <c r="Z53" i="27"/>
  <c r="Y53" i="27"/>
  <c r="X53" i="27"/>
  <c r="W53" i="27"/>
  <c r="V53" i="27"/>
  <c r="U53" i="27"/>
  <c r="T53" i="27"/>
  <c r="S53" i="27"/>
  <c r="R53" i="27"/>
  <c r="Q53" i="27"/>
  <c r="P53" i="27"/>
  <c r="O53" i="27"/>
  <c r="N53" i="27"/>
  <c r="M53" i="27"/>
  <c r="L53" i="27"/>
  <c r="K53" i="27"/>
  <c r="J53" i="27"/>
  <c r="I53" i="27"/>
  <c r="H53" i="27"/>
  <c r="G53" i="27"/>
  <c r="F53" i="27"/>
  <c r="E53" i="27"/>
  <c r="D53" i="27"/>
  <c r="C53" i="27"/>
  <c r="B53" i="27"/>
  <c r="A53" i="27"/>
  <c r="AV52" i="27"/>
  <c r="AU52" i="27"/>
  <c r="AT52" i="27"/>
  <c r="AS52" i="27"/>
  <c r="AR52" i="27"/>
  <c r="AQ52" i="27"/>
  <c r="AP52" i="27"/>
  <c r="AO52" i="27"/>
  <c r="AN52" i="27"/>
  <c r="AM52" i="27"/>
  <c r="AL52" i="27"/>
  <c r="AK52" i="27"/>
  <c r="AJ52" i="27"/>
  <c r="AI52" i="27"/>
  <c r="AH52" i="27"/>
  <c r="AG52" i="27"/>
  <c r="AF52" i="27"/>
  <c r="AE52" i="27"/>
  <c r="AD52" i="27"/>
  <c r="AC52" i="27"/>
  <c r="AB52" i="27"/>
  <c r="AA52" i="27"/>
  <c r="Z52" i="27"/>
  <c r="Y52" i="27"/>
  <c r="X52" i="27"/>
  <c r="W52" i="27"/>
  <c r="V52" i="27"/>
  <c r="U52" i="27"/>
  <c r="T52" i="27"/>
  <c r="S52" i="27"/>
  <c r="R52" i="27"/>
  <c r="Q52" i="27"/>
  <c r="P52" i="27"/>
  <c r="O52" i="27"/>
  <c r="N52" i="27"/>
  <c r="M52" i="27"/>
  <c r="L52" i="27"/>
  <c r="K52" i="27"/>
  <c r="J52" i="27"/>
  <c r="I52" i="27"/>
  <c r="H52" i="27"/>
  <c r="G52" i="27"/>
  <c r="F52" i="27"/>
  <c r="E52" i="27"/>
  <c r="D52" i="27"/>
  <c r="C52" i="27"/>
  <c r="B52" i="27"/>
  <c r="A52" i="27"/>
  <c r="AV51" i="27"/>
  <c r="AU51" i="27"/>
  <c r="AT51" i="27"/>
  <c r="AS51" i="27"/>
  <c r="AR51" i="27"/>
  <c r="AQ51" i="27"/>
  <c r="AP51" i="27"/>
  <c r="AO51" i="27"/>
  <c r="AN51" i="27"/>
  <c r="AM51" i="27"/>
  <c r="AL51" i="27"/>
  <c r="AK51" i="27"/>
  <c r="AJ51" i="27"/>
  <c r="AI51" i="27"/>
  <c r="AH51" i="27"/>
  <c r="AG51" i="27"/>
  <c r="AF51" i="27"/>
  <c r="AE51" i="27"/>
  <c r="AD51" i="27"/>
  <c r="AC51" i="27"/>
  <c r="AB51" i="27"/>
  <c r="AA51" i="27"/>
  <c r="Z51" i="27"/>
  <c r="Y51" i="27"/>
  <c r="X51" i="27"/>
  <c r="W51" i="27"/>
  <c r="V51" i="27"/>
  <c r="U51" i="27"/>
  <c r="T51" i="27"/>
  <c r="S51" i="27"/>
  <c r="R51" i="27"/>
  <c r="Q51" i="27"/>
  <c r="P51" i="27"/>
  <c r="O51" i="27"/>
  <c r="N51" i="27"/>
  <c r="M51" i="27"/>
  <c r="L51" i="27"/>
  <c r="K51" i="27"/>
  <c r="J51" i="27"/>
  <c r="I51" i="27"/>
  <c r="H51" i="27"/>
  <c r="G51" i="27"/>
  <c r="F51" i="27"/>
  <c r="E51" i="27"/>
  <c r="D51" i="27"/>
  <c r="C51" i="27"/>
  <c r="B51" i="27"/>
  <c r="A51" i="27"/>
  <c r="AV50" i="27"/>
  <c r="AU50" i="27"/>
  <c r="AT50" i="27"/>
  <c r="AS50" i="27"/>
  <c r="AR50" i="27"/>
  <c r="AQ50" i="27"/>
  <c r="AP50" i="27"/>
  <c r="AO50" i="27"/>
  <c r="AN50" i="27"/>
  <c r="AM50" i="27"/>
  <c r="AL50" i="27"/>
  <c r="AK50" i="27"/>
  <c r="AJ50" i="27"/>
  <c r="AI50" i="27"/>
  <c r="AH50" i="27"/>
  <c r="AG50" i="27"/>
  <c r="AF50" i="27"/>
  <c r="AE50" i="27"/>
  <c r="AD50" i="27"/>
  <c r="AC50" i="27"/>
  <c r="AB50" i="27"/>
  <c r="AA50" i="27"/>
  <c r="Z50" i="27"/>
  <c r="Y50" i="27"/>
  <c r="X50" i="27"/>
  <c r="W50" i="27"/>
  <c r="V50" i="27"/>
  <c r="U50" i="27"/>
  <c r="T50" i="27"/>
  <c r="S50" i="27"/>
  <c r="R50" i="27"/>
  <c r="Q50" i="27"/>
  <c r="P50" i="27"/>
  <c r="O50" i="27"/>
  <c r="N50" i="27"/>
  <c r="M50" i="27"/>
  <c r="L50" i="27"/>
  <c r="K50" i="27"/>
  <c r="J50" i="27"/>
  <c r="I50" i="27"/>
  <c r="H50" i="27"/>
  <c r="G50" i="27"/>
  <c r="F50" i="27"/>
  <c r="E50" i="27"/>
  <c r="D50" i="27"/>
  <c r="C50" i="27"/>
  <c r="B50" i="27"/>
  <c r="A50" i="27"/>
  <c r="AV49" i="27"/>
  <c r="AU49" i="27"/>
  <c r="AT49" i="27"/>
  <c r="AS49" i="27"/>
  <c r="AR49" i="27"/>
  <c r="AQ49" i="27"/>
  <c r="AP49" i="27"/>
  <c r="AO49" i="27"/>
  <c r="AN49" i="27"/>
  <c r="AM49" i="27"/>
  <c r="AL49" i="27"/>
  <c r="AK49" i="27"/>
  <c r="AJ49" i="27"/>
  <c r="AI49" i="27"/>
  <c r="AH49" i="27"/>
  <c r="AG49" i="27"/>
  <c r="AF49" i="27"/>
  <c r="AE49" i="27"/>
  <c r="AD49" i="27"/>
  <c r="AC49" i="27"/>
  <c r="AB49" i="27"/>
  <c r="AA49" i="27"/>
  <c r="Z49" i="27"/>
  <c r="Y49" i="27"/>
  <c r="X49" i="27"/>
  <c r="W49" i="27"/>
  <c r="V49" i="27"/>
  <c r="U49" i="27"/>
  <c r="T49" i="27"/>
  <c r="S49" i="27"/>
  <c r="R49" i="27"/>
  <c r="Q49" i="27"/>
  <c r="P49" i="27"/>
  <c r="O49" i="27"/>
  <c r="N49" i="27"/>
  <c r="M49" i="27"/>
  <c r="L49" i="27"/>
  <c r="K49" i="27"/>
  <c r="J49" i="27"/>
  <c r="I49" i="27"/>
  <c r="H49" i="27"/>
  <c r="G49" i="27"/>
  <c r="F49" i="27"/>
  <c r="E49" i="27"/>
  <c r="D49" i="27"/>
  <c r="C49" i="27"/>
  <c r="B49" i="27"/>
  <c r="A49" i="27"/>
  <c r="AV48" i="27"/>
  <c r="AU48" i="27"/>
  <c r="AT48" i="27"/>
  <c r="AS48" i="27"/>
  <c r="AR48" i="27"/>
  <c r="AQ48" i="27"/>
  <c r="AP48" i="27"/>
  <c r="AO48" i="27"/>
  <c r="AN48" i="27"/>
  <c r="AM48" i="27"/>
  <c r="AL48" i="27"/>
  <c r="AK48" i="27"/>
  <c r="AJ48" i="27"/>
  <c r="AI48" i="27"/>
  <c r="AH48" i="27"/>
  <c r="AG48" i="27"/>
  <c r="AF48" i="27"/>
  <c r="AE48" i="27"/>
  <c r="AD48" i="27"/>
  <c r="AC48" i="27"/>
  <c r="AB48" i="27"/>
  <c r="AA48" i="27"/>
  <c r="Z48" i="27"/>
  <c r="Y48" i="27"/>
  <c r="X48" i="27"/>
  <c r="W48" i="27"/>
  <c r="V48" i="27"/>
  <c r="U48" i="27"/>
  <c r="T48" i="27"/>
  <c r="S48" i="27"/>
  <c r="R48" i="27"/>
  <c r="Q48" i="27"/>
  <c r="P48" i="27"/>
  <c r="O48" i="27"/>
  <c r="N48" i="27"/>
  <c r="M48" i="27"/>
  <c r="L48" i="27"/>
  <c r="K48" i="27"/>
  <c r="J48" i="27"/>
  <c r="I48" i="27"/>
  <c r="H48" i="27"/>
  <c r="G48" i="27"/>
  <c r="F48" i="27"/>
  <c r="E48" i="27"/>
  <c r="D48" i="27"/>
  <c r="C48" i="27"/>
  <c r="B48" i="27"/>
  <c r="A48" i="27"/>
  <c r="AV47" i="27"/>
  <c r="AU47" i="27"/>
  <c r="AT47" i="27"/>
  <c r="AS47" i="27"/>
  <c r="AR47" i="27"/>
  <c r="AQ47" i="27"/>
  <c r="AP47" i="27"/>
  <c r="AO47" i="27"/>
  <c r="AN47" i="27"/>
  <c r="AM47" i="27"/>
  <c r="AL47" i="27"/>
  <c r="AK47" i="27"/>
  <c r="AJ47" i="27"/>
  <c r="AI47" i="27"/>
  <c r="AH47" i="27"/>
  <c r="AG47" i="27"/>
  <c r="AF47" i="27"/>
  <c r="AE47" i="27"/>
  <c r="AD47" i="27"/>
  <c r="AC47" i="27"/>
  <c r="AB47" i="27"/>
  <c r="AA47" i="27"/>
  <c r="Z47" i="27"/>
  <c r="Y47" i="27"/>
  <c r="X47" i="27"/>
  <c r="W47" i="27"/>
  <c r="V47" i="27"/>
  <c r="U47" i="27"/>
  <c r="T47" i="27"/>
  <c r="S47" i="27"/>
  <c r="R47" i="27"/>
  <c r="Q47" i="27"/>
  <c r="P47" i="27"/>
  <c r="O47" i="27"/>
  <c r="N47" i="27"/>
  <c r="M47" i="27"/>
  <c r="L47" i="27"/>
  <c r="K47" i="27"/>
  <c r="J47" i="27"/>
  <c r="I47" i="27"/>
  <c r="H47" i="27"/>
  <c r="G47" i="27"/>
  <c r="F47" i="27"/>
  <c r="E47" i="27"/>
  <c r="D47" i="27"/>
  <c r="C47" i="27"/>
  <c r="B47" i="27"/>
  <c r="A47" i="27"/>
  <c r="AV46" i="27"/>
  <c r="AU46" i="27"/>
  <c r="AT46" i="27"/>
  <c r="AS46" i="27"/>
  <c r="AR46" i="27"/>
  <c r="AQ46" i="27"/>
  <c r="AP46" i="27"/>
  <c r="AO46" i="27"/>
  <c r="AN46" i="27"/>
  <c r="AM46" i="27"/>
  <c r="AL46" i="27"/>
  <c r="AK46" i="27"/>
  <c r="AJ46" i="27"/>
  <c r="AI46" i="27"/>
  <c r="AH46" i="27"/>
  <c r="AG46" i="27"/>
  <c r="AF46" i="27"/>
  <c r="AE46" i="27"/>
  <c r="AD46" i="27"/>
  <c r="AC46" i="27"/>
  <c r="AB46" i="27"/>
  <c r="AA46" i="27"/>
  <c r="Z46" i="27"/>
  <c r="Y46" i="27"/>
  <c r="X46" i="27"/>
  <c r="W46" i="27"/>
  <c r="V46" i="27"/>
  <c r="U46" i="27"/>
  <c r="T46" i="27"/>
  <c r="S46" i="27"/>
  <c r="R46" i="27"/>
  <c r="Q46" i="27"/>
  <c r="P46" i="27"/>
  <c r="O46" i="27"/>
  <c r="N46" i="27"/>
  <c r="M46" i="27"/>
  <c r="L46" i="27"/>
  <c r="K46" i="27"/>
  <c r="J46" i="27"/>
  <c r="I46" i="27"/>
  <c r="H46" i="27"/>
  <c r="G46" i="27"/>
  <c r="F46" i="27"/>
  <c r="E46" i="27"/>
  <c r="D46" i="27"/>
  <c r="C46" i="27"/>
  <c r="B46" i="27"/>
  <c r="A46" i="27"/>
  <c r="AV45" i="27"/>
  <c r="AU45" i="27"/>
  <c r="AT45" i="27"/>
  <c r="AS45" i="27"/>
  <c r="AR45" i="27"/>
  <c r="AQ45" i="27"/>
  <c r="AP45" i="27"/>
  <c r="AO45" i="27"/>
  <c r="AN45" i="27"/>
  <c r="AM45" i="27"/>
  <c r="AL45" i="27"/>
  <c r="AK45" i="27"/>
  <c r="AJ45" i="27"/>
  <c r="AI45" i="27"/>
  <c r="AH45" i="27"/>
  <c r="AG45" i="27"/>
  <c r="AF45" i="27"/>
  <c r="AE45" i="27"/>
  <c r="AD45" i="27"/>
  <c r="AC45" i="27"/>
  <c r="AB45" i="27"/>
  <c r="AA45" i="27"/>
  <c r="Z45" i="27"/>
  <c r="Y45" i="27"/>
  <c r="X45" i="27"/>
  <c r="W45" i="27"/>
  <c r="V45" i="27"/>
  <c r="U45" i="27"/>
  <c r="T45" i="27"/>
  <c r="S45" i="27"/>
  <c r="R45" i="27"/>
  <c r="Q45" i="27"/>
  <c r="P45" i="27"/>
  <c r="O45" i="27"/>
  <c r="N45" i="27"/>
  <c r="M45" i="27"/>
  <c r="L45" i="27"/>
  <c r="K45" i="27"/>
  <c r="J45" i="27"/>
  <c r="I45" i="27"/>
  <c r="H45" i="27"/>
  <c r="G45" i="27"/>
  <c r="F45" i="27"/>
  <c r="E45" i="27"/>
  <c r="D45" i="27"/>
  <c r="C45" i="27"/>
  <c r="B45" i="27"/>
  <c r="A45" i="27"/>
  <c r="AV44" i="27"/>
  <c r="AU44" i="27"/>
  <c r="AT44" i="27"/>
  <c r="AS44" i="27"/>
  <c r="AR44" i="27"/>
  <c r="AQ44" i="27"/>
  <c r="AP44" i="27"/>
  <c r="AO44" i="27"/>
  <c r="AN44" i="27"/>
  <c r="AM44" i="27"/>
  <c r="AL44" i="27"/>
  <c r="AK44" i="27"/>
  <c r="AJ44" i="27"/>
  <c r="AI44" i="27"/>
  <c r="AH44" i="27"/>
  <c r="AG44" i="27"/>
  <c r="AF44" i="27"/>
  <c r="AE44" i="27"/>
  <c r="AD44" i="27"/>
  <c r="AC44" i="27"/>
  <c r="AB44" i="27"/>
  <c r="AA44" i="27"/>
  <c r="Z44" i="27"/>
  <c r="Y44" i="27"/>
  <c r="X44" i="27"/>
  <c r="W44" i="27"/>
  <c r="V44" i="27"/>
  <c r="U44" i="27"/>
  <c r="T44" i="27"/>
  <c r="S44" i="27"/>
  <c r="R44" i="27"/>
  <c r="Q44" i="27"/>
  <c r="P44" i="27"/>
  <c r="O44" i="27"/>
  <c r="N44" i="27"/>
  <c r="M44" i="27"/>
  <c r="L44" i="27"/>
  <c r="K44" i="27"/>
  <c r="J44" i="27"/>
  <c r="I44" i="27"/>
  <c r="H44" i="27"/>
  <c r="G44" i="27"/>
  <c r="F44" i="27"/>
  <c r="E44" i="27"/>
  <c r="D44" i="27"/>
  <c r="C44" i="27"/>
  <c r="B44" i="27"/>
  <c r="A44" i="27"/>
  <c r="AV43" i="27"/>
  <c r="AU43" i="27"/>
  <c r="AT43" i="27"/>
  <c r="AS43" i="27"/>
  <c r="AR43" i="27"/>
  <c r="AQ43" i="27"/>
  <c r="AP43" i="27"/>
  <c r="AO43" i="27"/>
  <c r="AN43" i="27"/>
  <c r="AM43" i="27"/>
  <c r="AL43" i="27"/>
  <c r="AK43" i="27"/>
  <c r="AJ43" i="27"/>
  <c r="AI43" i="27"/>
  <c r="AH43" i="27"/>
  <c r="AG43" i="27"/>
  <c r="AF43" i="27"/>
  <c r="AE43" i="27"/>
  <c r="AD43" i="27"/>
  <c r="AC43" i="27"/>
  <c r="AB43" i="27"/>
  <c r="AA43" i="27"/>
  <c r="Z43" i="27"/>
  <c r="Y43" i="27"/>
  <c r="X43" i="27"/>
  <c r="W43" i="27"/>
  <c r="V43" i="27"/>
  <c r="U43" i="27"/>
  <c r="T43" i="27"/>
  <c r="S43" i="27"/>
  <c r="R43" i="27"/>
  <c r="Q43" i="27"/>
  <c r="P43" i="27"/>
  <c r="O43" i="27"/>
  <c r="N43" i="27"/>
  <c r="M43" i="27"/>
  <c r="L43" i="27"/>
  <c r="K43" i="27"/>
  <c r="J43" i="27"/>
  <c r="I43" i="27"/>
  <c r="H43" i="27"/>
  <c r="G43" i="27"/>
  <c r="F43" i="27"/>
  <c r="E43" i="27"/>
  <c r="D43" i="27"/>
  <c r="C43" i="27"/>
  <c r="B43" i="27"/>
  <c r="A43" i="27"/>
  <c r="AV42" i="27"/>
  <c r="AU42" i="27"/>
  <c r="AT42" i="27"/>
  <c r="AS42" i="27"/>
  <c r="AR42" i="27"/>
  <c r="AQ42" i="27"/>
  <c r="AP42" i="27"/>
  <c r="AO42" i="27"/>
  <c r="AN42" i="27"/>
  <c r="AM42" i="27"/>
  <c r="AL42" i="27"/>
  <c r="AK42" i="27"/>
  <c r="AJ42" i="27"/>
  <c r="AI42" i="27"/>
  <c r="AH42" i="27"/>
  <c r="AG42" i="27"/>
  <c r="AF42" i="27"/>
  <c r="AE42" i="27"/>
  <c r="AD42" i="27"/>
  <c r="AC42" i="27"/>
  <c r="AB42" i="27"/>
  <c r="AA42" i="27"/>
  <c r="Z42" i="27"/>
  <c r="Y42" i="27"/>
  <c r="X42" i="27"/>
  <c r="W42" i="27"/>
  <c r="V42" i="27"/>
  <c r="U42" i="27"/>
  <c r="T42" i="27"/>
  <c r="S42" i="27"/>
  <c r="R42" i="27"/>
  <c r="Q42" i="27"/>
  <c r="P42" i="27"/>
  <c r="O42" i="27"/>
  <c r="N42" i="27"/>
  <c r="M42" i="27"/>
  <c r="L42" i="27"/>
  <c r="K42" i="27"/>
  <c r="J42" i="27"/>
  <c r="I42" i="27"/>
  <c r="H42" i="27"/>
  <c r="G42" i="27"/>
  <c r="F42" i="27"/>
  <c r="E42" i="27"/>
  <c r="D42" i="27"/>
  <c r="C42" i="27"/>
  <c r="B42" i="27"/>
  <c r="A42" i="27"/>
  <c r="AV41" i="27"/>
  <c r="AU41" i="27"/>
  <c r="AT41" i="27"/>
  <c r="AS41" i="27"/>
  <c r="AR41" i="27"/>
  <c r="AQ41" i="27"/>
  <c r="AP41" i="27"/>
  <c r="AO41" i="27"/>
  <c r="AN41" i="27"/>
  <c r="AM41" i="27"/>
  <c r="AL41" i="27"/>
  <c r="AK41" i="27"/>
  <c r="AJ41" i="27"/>
  <c r="AI41" i="27"/>
  <c r="AH41" i="27"/>
  <c r="AG41" i="27"/>
  <c r="AF41" i="27"/>
  <c r="AE41" i="27"/>
  <c r="AD41" i="27"/>
  <c r="AC41" i="27"/>
  <c r="AB41" i="27"/>
  <c r="AA41" i="27"/>
  <c r="Z41" i="27"/>
  <c r="Y41" i="27"/>
  <c r="X41" i="27"/>
  <c r="W41" i="27"/>
  <c r="V41" i="27"/>
  <c r="U41" i="27"/>
  <c r="T41" i="27"/>
  <c r="S41" i="27"/>
  <c r="R41" i="27"/>
  <c r="Q41" i="27"/>
  <c r="P41" i="27"/>
  <c r="O41" i="27"/>
  <c r="N41" i="27"/>
  <c r="M41" i="27"/>
  <c r="L41" i="27"/>
  <c r="K41" i="27"/>
  <c r="J41" i="27"/>
  <c r="I41" i="27"/>
  <c r="H41" i="27"/>
  <c r="G41" i="27"/>
  <c r="F41" i="27"/>
  <c r="E41" i="27"/>
  <c r="D41" i="27"/>
  <c r="C41" i="27"/>
  <c r="B41" i="27"/>
  <c r="A41" i="27"/>
  <c r="AV40" i="27"/>
  <c r="AU40" i="27"/>
  <c r="AT40" i="27"/>
  <c r="AS40" i="27"/>
  <c r="AR40" i="27"/>
  <c r="AQ40" i="27"/>
  <c r="AP40" i="27"/>
  <c r="AO40" i="27"/>
  <c r="AN40" i="27"/>
  <c r="AM40" i="27"/>
  <c r="AL40" i="27"/>
  <c r="AK40" i="27"/>
  <c r="AJ40" i="27"/>
  <c r="AI40" i="27"/>
  <c r="AH40" i="27"/>
  <c r="AG40" i="27"/>
  <c r="AF40" i="27"/>
  <c r="AE40" i="27"/>
  <c r="AD40" i="27"/>
  <c r="AC40" i="27"/>
  <c r="AB40" i="27"/>
  <c r="AA40" i="27"/>
  <c r="Z40" i="27"/>
  <c r="Y40" i="27"/>
  <c r="X40" i="27"/>
  <c r="W40" i="27"/>
  <c r="V40" i="27"/>
  <c r="U40" i="27"/>
  <c r="T40" i="27"/>
  <c r="S40" i="27"/>
  <c r="R40" i="27"/>
  <c r="Q40" i="27"/>
  <c r="P40" i="27"/>
  <c r="O40" i="27"/>
  <c r="N40" i="27"/>
  <c r="M40" i="27"/>
  <c r="L40" i="27"/>
  <c r="K40" i="27"/>
  <c r="J40" i="27"/>
  <c r="I40" i="27"/>
  <c r="H40" i="27"/>
  <c r="G40" i="27"/>
  <c r="F40" i="27"/>
  <c r="E40" i="27"/>
  <c r="D40" i="27"/>
  <c r="C40" i="27"/>
  <c r="B40" i="27"/>
  <c r="A40" i="27"/>
  <c r="AV39" i="27"/>
  <c r="AU39" i="27"/>
  <c r="AT39" i="27"/>
  <c r="AS39" i="27"/>
  <c r="AR39" i="27"/>
  <c r="AQ39" i="27"/>
  <c r="AP39" i="27"/>
  <c r="AO39" i="27"/>
  <c r="AN39" i="27"/>
  <c r="AM39" i="27"/>
  <c r="AL39" i="27"/>
  <c r="AK39" i="27"/>
  <c r="AJ39" i="27"/>
  <c r="AI39" i="27"/>
  <c r="AH39" i="27"/>
  <c r="AG39" i="27"/>
  <c r="AF39" i="27"/>
  <c r="AE39" i="27"/>
  <c r="AD39" i="27"/>
  <c r="AC39" i="27"/>
  <c r="AB39" i="27"/>
  <c r="AA39" i="27"/>
  <c r="Z39" i="27"/>
  <c r="Y39" i="27"/>
  <c r="X39" i="27"/>
  <c r="W39" i="27"/>
  <c r="V39" i="27"/>
  <c r="U39" i="27"/>
  <c r="T39" i="27"/>
  <c r="S39" i="27"/>
  <c r="R39" i="27"/>
  <c r="Q39" i="27"/>
  <c r="P39" i="27"/>
  <c r="O39" i="27"/>
  <c r="N39" i="27"/>
  <c r="M39" i="27"/>
  <c r="L39" i="27"/>
  <c r="K39" i="27"/>
  <c r="J39" i="27"/>
  <c r="I39" i="27"/>
  <c r="H39" i="27"/>
  <c r="G39" i="27"/>
  <c r="F39" i="27"/>
  <c r="E39" i="27"/>
  <c r="D39" i="27"/>
  <c r="C39" i="27"/>
  <c r="B39" i="27"/>
  <c r="A39" i="27"/>
  <c r="AV38" i="27"/>
  <c r="AU38" i="27"/>
  <c r="AT38" i="27"/>
  <c r="AS38" i="27"/>
  <c r="AR38" i="27"/>
  <c r="AQ38" i="27"/>
  <c r="AP38" i="27"/>
  <c r="AO38" i="27"/>
  <c r="AN38" i="27"/>
  <c r="AM38" i="27"/>
  <c r="AL38" i="27"/>
  <c r="AK38" i="27"/>
  <c r="AJ38" i="27"/>
  <c r="AI38" i="27"/>
  <c r="AH38" i="27"/>
  <c r="AG38" i="27"/>
  <c r="AF38" i="27"/>
  <c r="AE38" i="27"/>
  <c r="AD38" i="27"/>
  <c r="AC38" i="27"/>
  <c r="AB38" i="27"/>
  <c r="AA38" i="27"/>
  <c r="Z38" i="27"/>
  <c r="Y38" i="27"/>
  <c r="X38" i="27"/>
  <c r="W38" i="27"/>
  <c r="V38" i="27"/>
  <c r="U38" i="27"/>
  <c r="T38" i="27"/>
  <c r="S38" i="27"/>
  <c r="R38" i="27"/>
  <c r="Q38" i="27"/>
  <c r="P38" i="27"/>
  <c r="O38" i="27"/>
  <c r="N38" i="27"/>
  <c r="M38" i="27"/>
  <c r="L38" i="27"/>
  <c r="K38" i="27"/>
  <c r="J38" i="27"/>
  <c r="I38" i="27"/>
  <c r="H38" i="27"/>
  <c r="G38" i="27"/>
  <c r="F38" i="27"/>
  <c r="E38" i="27"/>
  <c r="D38" i="27"/>
  <c r="C38" i="27"/>
  <c r="B38" i="27"/>
  <c r="A38" i="27"/>
  <c r="AV37" i="27"/>
  <c r="AU37" i="27"/>
  <c r="AT37" i="27"/>
  <c r="AS37" i="27"/>
  <c r="AR37" i="27"/>
  <c r="AQ37" i="27"/>
  <c r="AP37" i="27"/>
  <c r="AO37" i="27"/>
  <c r="AN37" i="27"/>
  <c r="AM37" i="27"/>
  <c r="AL37" i="27"/>
  <c r="AK37" i="27"/>
  <c r="AJ37" i="27"/>
  <c r="AI37" i="27"/>
  <c r="AH37" i="27"/>
  <c r="AG37" i="27"/>
  <c r="AF37" i="27"/>
  <c r="AE37" i="27"/>
  <c r="AD37" i="27"/>
  <c r="AC37" i="27"/>
  <c r="AB37" i="27"/>
  <c r="AA37" i="27"/>
  <c r="Z37" i="27"/>
  <c r="Y37" i="27"/>
  <c r="X37" i="27"/>
  <c r="W37" i="27"/>
  <c r="V37" i="27"/>
  <c r="U37" i="27"/>
  <c r="T37" i="27"/>
  <c r="S37" i="27"/>
  <c r="R37" i="27"/>
  <c r="Q37" i="27"/>
  <c r="P37" i="27"/>
  <c r="O37" i="27"/>
  <c r="N37" i="27"/>
  <c r="M37" i="27"/>
  <c r="L37" i="27"/>
  <c r="K37" i="27"/>
  <c r="J37" i="27"/>
  <c r="I37" i="27"/>
  <c r="H37" i="27"/>
  <c r="G37" i="27"/>
  <c r="F37" i="27"/>
  <c r="E37" i="27"/>
  <c r="D37" i="27"/>
  <c r="C37" i="27"/>
  <c r="B37" i="27"/>
  <c r="A37" i="27"/>
  <c r="AV36" i="27"/>
  <c r="AU36" i="27"/>
  <c r="AT36" i="27"/>
  <c r="AS36" i="27"/>
  <c r="AR36" i="27"/>
  <c r="AQ36" i="27"/>
  <c r="AP36" i="27"/>
  <c r="AO36" i="27"/>
  <c r="AN36" i="27"/>
  <c r="AM36" i="27"/>
  <c r="AL36" i="27"/>
  <c r="AK36" i="27"/>
  <c r="AJ36" i="27"/>
  <c r="AI36" i="27"/>
  <c r="AH36" i="27"/>
  <c r="AG36" i="27"/>
  <c r="AF36" i="27"/>
  <c r="AE36" i="27"/>
  <c r="AD36" i="27"/>
  <c r="AC36" i="27"/>
  <c r="AB36" i="27"/>
  <c r="AA36" i="27"/>
  <c r="Z36" i="27"/>
  <c r="Y36" i="27"/>
  <c r="X36" i="27"/>
  <c r="W36" i="27"/>
  <c r="V36" i="27"/>
  <c r="U36" i="27"/>
  <c r="T36" i="27"/>
  <c r="S36" i="27"/>
  <c r="R36" i="27"/>
  <c r="Q36" i="27"/>
  <c r="P36" i="27"/>
  <c r="O36" i="27"/>
  <c r="N36" i="27"/>
  <c r="M36" i="27"/>
  <c r="L36" i="27"/>
  <c r="K36" i="27"/>
  <c r="J36" i="27"/>
  <c r="I36" i="27"/>
  <c r="H36" i="27"/>
  <c r="G36" i="27"/>
  <c r="F36" i="27"/>
  <c r="E36" i="27"/>
  <c r="D36" i="27"/>
  <c r="C36" i="27"/>
  <c r="B36" i="27"/>
  <c r="A36" i="27"/>
  <c r="AV35" i="27"/>
  <c r="AU35" i="27"/>
  <c r="AT35" i="27"/>
  <c r="AS35" i="27"/>
  <c r="AR35" i="27"/>
  <c r="AQ35" i="27"/>
  <c r="AP35" i="27"/>
  <c r="AO35" i="27"/>
  <c r="AN35" i="27"/>
  <c r="AM35" i="27"/>
  <c r="AL35" i="27"/>
  <c r="AK35" i="27"/>
  <c r="AJ35" i="27"/>
  <c r="AI35" i="27"/>
  <c r="AH35" i="27"/>
  <c r="AG35" i="27"/>
  <c r="AF35" i="27"/>
  <c r="AE35" i="27"/>
  <c r="AD35" i="27"/>
  <c r="AC35" i="27"/>
  <c r="AB35" i="27"/>
  <c r="AA35" i="27"/>
  <c r="Z35" i="27"/>
  <c r="Y35" i="27"/>
  <c r="X35" i="27"/>
  <c r="W35" i="27"/>
  <c r="V35" i="27"/>
  <c r="U35" i="27"/>
  <c r="T35" i="27"/>
  <c r="S35" i="27"/>
  <c r="R35" i="27"/>
  <c r="Q35" i="27"/>
  <c r="P35" i="27"/>
  <c r="O35" i="27"/>
  <c r="N35" i="27"/>
  <c r="M35" i="27"/>
  <c r="L35" i="27"/>
  <c r="K35" i="27"/>
  <c r="J35" i="27"/>
  <c r="I35" i="27"/>
  <c r="H35" i="27"/>
  <c r="G35" i="27"/>
  <c r="F35" i="27"/>
  <c r="E35" i="27"/>
  <c r="D35" i="27"/>
  <c r="C35" i="27"/>
  <c r="B35" i="27"/>
  <c r="A35" i="27"/>
  <c r="AV34" i="27"/>
  <c r="AU34" i="27"/>
  <c r="AT34" i="27"/>
  <c r="AS34" i="27"/>
  <c r="AR34" i="27"/>
  <c r="AQ34" i="27"/>
  <c r="AP34" i="27"/>
  <c r="AO34" i="27"/>
  <c r="AN34" i="27"/>
  <c r="AM34" i="27"/>
  <c r="AL34" i="27"/>
  <c r="AK34" i="27"/>
  <c r="AJ34" i="27"/>
  <c r="AI34" i="27"/>
  <c r="AH34" i="27"/>
  <c r="AG34" i="27"/>
  <c r="AF34" i="27"/>
  <c r="AE34" i="27"/>
  <c r="AD34" i="27"/>
  <c r="AC34" i="27"/>
  <c r="AB34" i="27"/>
  <c r="AA34" i="27"/>
  <c r="Z34" i="27"/>
  <c r="Y34" i="27"/>
  <c r="X34" i="27"/>
  <c r="W34" i="27"/>
  <c r="V34" i="27"/>
  <c r="U34" i="27"/>
  <c r="T34" i="27"/>
  <c r="S34" i="27"/>
  <c r="R34" i="27"/>
  <c r="Q34" i="27"/>
  <c r="P34" i="27"/>
  <c r="O34" i="27"/>
  <c r="N34" i="27"/>
  <c r="M34" i="27"/>
  <c r="L34" i="27"/>
  <c r="K34" i="27"/>
  <c r="J34" i="27"/>
  <c r="I34" i="27"/>
  <c r="H34" i="27"/>
  <c r="G34" i="27"/>
  <c r="F34" i="27"/>
  <c r="E34" i="27"/>
  <c r="D34" i="27"/>
  <c r="C34" i="27"/>
  <c r="B34" i="27"/>
  <c r="A34" i="27"/>
  <c r="AV33" i="27"/>
  <c r="AU33" i="27"/>
  <c r="AT33" i="27"/>
  <c r="AS33" i="27"/>
  <c r="AR33" i="27"/>
  <c r="AQ33" i="27"/>
  <c r="AP33" i="27"/>
  <c r="AO33" i="27"/>
  <c r="AN33" i="27"/>
  <c r="AM33" i="27"/>
  <c r="AL33" i="27"/>
  <c r="AK33" i="27"/>
  <c r="AJ33" i="27"/>
  <c r="AI33" i="27"/>
  <c r="AH33" i="27"/>
  <c r="AG33" i="27"/>
  <c r="AF33" i="27"/>
  <c r="AE33" i="27"/>
  <c r="AD33" i="27"/>
  <c r="AC33" i="27"/>
  <c r="AB33" i="27"/>
  <c r="AA33" i="27"/>
  <c r="Z33" i="27"/>
  <c r="Y33" i="27"/>
  <c r="X33" i="27"/>
  <c r="W33" i="27"/>
  <c r="V33" i="27"/>
  <c r="U33" i="27"/>
  <c r="T33" i="27"/>
  <c r="S33" i="27"/>
  <c r="R33" i="27"/>
  <c r="Q33" i="27"/>
  <c r="P33" i="27"/>
  <c r="O33" i="27"/>
  <c r="N33" i="27"/>
  <c r="M33" i="27"/>
  <c r="L33" i="27"/>
  <c r="K33" i="27"/>
  <c r="J33" i="27"/>
  <c r="I33" i="27"/>
  <c r="H33" i="27"/>
  <c r="G33" i="27"/>
  <c r="F33" i="27"/>
  <c r="E33" i="27"/>
  <c r="D33" i="27"/>
  <c r="C33" i="27"/>
  <c r="B33" i="27"/>
  <c r="A33" i="27"/>
  <c r="AV32" i="27"/>
  <c r="AU32" i="27"/>
  <c r="AT32" i="27"/>
  <c r="AS32" i="27"/>
  <c r="AR32" i="27"/>
  <c r="AQ32" i="27"/>
  <c r="AP32" i="27"/>
  <c r="AO32" i="27"/>
  <c r="AN32" i="27"/>
  <c r="AM32" i="27"/>
  <c r="AL32" i="27"/>
  <c r="AK32" i="27"/>
  <c r="AJ32" i="27"/>
  <c r="AI32" i="27"/>
  <c r="AH32" i="27"/>
  <c r="AG32" i="27"/>
  <c r="AF32" i="27"/>
  <c r="AE32" i="27"/>
  <c r="AD32" i="27"/>
  <c r="AC32" i="27"/>
  <c r="AB32" i="27"/>
  <c r="AA32" i="27"/>
  <c r="Z32" i="27"/>
  <c r="Y32" i="27"/>
  <c r="X32" i="27"/>
  <c r="W32" i="27"/>
  <c r="V32" i="27"/>
  <c r="U32" i="27"/>
  <c r="T32" i="27"/>
  <c r="S32" i="27"/>
  <c r="R32" i="27"/>
  <c r="Q32" i="27"/>
  <c r="P32" i="27"/>
  <c r="O32" i="27"/>
  <c r="N32" i="27"/>
  <c r="M32" i="27"/>
  <c r="L32" i="27"/>
  <c r="K32" i="27"/>
  <c r="J32" i="27"/>
  <c r="I32" i="27"/>
  <c r="H32" i="27"/>
  <c r="G32" i="27"/>
  <c r="F32" i="27"/>
  <c r="E32" i="27"/>
  <c r="D32" i="27"/>
  <c r="C32" i="27"/>
  <c r="B32" i="27"/>
  <c r="A32" i="27"/>
  <c r="AV31" i="27"/>
  <c r="AU31" i="27"/>
  <c r="AT31" i="27"/>
  <c r="AS31" i="27"/>
  <c r="AR31" i="27"/>
  <c r="AQ31" i="27"/>
  <c r="AP31" i="27"/>
  <c r="AO31" i="27"/>
  <c r="AN31" i="27"/>
  <c r="AM31" i="27"/>
  <c r="AL31" i="27"/>
  <c r="AK31" i="27"/>
  <c r="AJ31" i="27"/>
  <c r="AI31" i="27"/>
  <c r="AH31" i="27"/>
  <c r="AG31" i="27"/>
  <c r="AF31" i="27"/>
  <c r="AE31" i="27"/>
  <c r="AD31" i="27"/>
  <c r="AC31" i="27"/>
  <c r="AB31" i="27"/>
  <c r="AA31" i="27"/>
  <c r="Z31" i="27"/>
  <c r="Y31" i="27"/>
  <c r="X31" i="27"/>
  <c r="W31" i="27"/>
  <c r="V31" i="27"/>
  <c r="U31" i="27"/>
  <c r="T31" i="27"/>
  <c r="S31" i="27"/>
  <c r="R31" i="27"/>
  <c r="Q31" i="27"/>
  <c r="P31" i="27"/>
  <c r="O31" i="27"/>
  <c r="N31" i="27"/>
  <c r="M31" i="27"/>
  <c r="L31" i="27"/>
  <c r="K31" i="27"/>
  <c r="J31" i="27"/>
  <c r="I31" i="27"/>
  <c r="H31" i="27"/>
  <c r="G31" i="27"/>
  <c r="F31" i="27"/>
  <c r="E31" i="27"/>
  <c r="D31" i="27"/>
  <c r="C31" i="27"/>
  <c r="B31" i="27"/>
  <c r="A31" i="27"/>
  <c r="AV30" i="27"/>
  <c r="AU30" i="27"/>
  <c r="AT30" i="27"/>
  <c r="AS30" i="27"/>
  <c r="AR30" i="27"/>
  <c r="AQ30" i="27"/>
  <c r="AP30" i="27"/>
  <c r="AO30" i="27"/>
  <c r="AN30" i="27"/>
  <c r="AM30" i="27"/>
  <c r="AL30" i="27"/>
  <c r="AK30" i="27"/>
  <c r="AJ30" i="27"/>
  <c r="AI30" i="27"/>
  <c r="AH30" i="27"/>
  <c r="AG30" i="27"/>
  <c r="AF30" i="27"/>
  <c r="AE30" i="27"/>
  <c r="AD30" i="27"/>
  <c r="AC30" i="27"/>
  <c r="AB30" i="27"/>
  <c r="AA30" i="27"/>
  <c r="Z30" i="27"/>
  <c r="Y30" i="27"/>
  <c r="X30" i="27"/>
  <c r="W30" i="27"/>
  <c r="V30" i="27"/>
  <c r="U30" i="27"/>
  <c r="T30" i="27"/>
  <c r="S30" i="27"/>
  <c r="R30" i="27"/>
  <c r="Q30" i="27"/>
  <c r="P30" i="27"/>
  <c r="O30" i="27"/>
  <c r="N30" i="27"/>
  <c r="M30" i="27"/>
  <c r="L30" i="27"/>
  <c r="K30" i="27"/>
  <c r="J30" i="27"/>
  <c r="I30" i="27"/>
  <c r="H30" i="27"/>
  <c r="G30" i="27"/>
  <c r="F30" i="27"/>
  <c r="E30" i="27"/>
  <c r="D30" i="27"/>
  <c r="C30" i="27"/>
  <c r="B30" i="27"/>
  <c r="A30" i="27"/>
  <c r="AV29" i="27"/>
  <c r="AU29" i="27"/>
  <c r="AT29" i="27"/>
  <c r="AS29" i="27"/>
  <c r="AR29" i="27"/>
  <c r="AQ29" i="27"/>
  <c r="AP29" i="27"/>
  <c r="AO29" i="27"/>
  <c r="AN29" i="27"/>
  <c r="AM29" i="27"/>
  <c r="AL29" i="27"/>
  <c r="AK29" i="27"/>
  <c r="AJ29" i="27"/>
  <c r="AI29" i="27"/>
  <c r="AH29" i="27"/>
  <c r="AG29" i="27"/>
  <c r="AF29" i="27"/>
  <c r="AE29" i="27"/>
  <c r="AD29" i="27"/>
  <c r="AC29" i="27"/>
  <c r="AB29" i="27"/>
  <c r="AA29" i="27"/>
  <c r="Z29" i="27"/>
  <c r="Y29" i="27"/>
  <c r="X29" i="27"/>
  <c r="W29" i="27"/>
  <c r="V29" i="27"/>
  <c r="U29" i="27"/>
  <c r="T29" i="27"/>
  <c r="S29" i="27"/>
  <c r="R29" i="27"/>
  <c r="Q29" i="27"/>
  <c r="P29" i="27"/>
  <c r="O29" i="27"/>
  <c r="N29" i="27"/>
  <c r="M29" i="27"/>
  <c r="L29" i="27"/>
  <c r="K29" i="27"/>
  <c r="J29" i="27"/>
  <c r="I29" i="27"/>
  <c r="H29" i="27"/>
  <c r="G29" i="27"/>
  <c r="F29" i="27"/>
  <c r="E29" i="27"/>
  <c r="D29" i="27"/>
  <c r="C29" i="27"/>
  <c r="B29" i="27"/>
  <c r="A29" i="27"/>
  <c r="AV28" i="27"/>
  <c r="AU28" i="27"/>
  <c r="AT28" i="27"/>
  <c r="AS28" i="27"/>
  <c r="AR28" i="27"/>
  <c r="AQ28" i="27"/>
  <c r="AP28" i="27"/>
  <c r="AO28" i="27"/>
  <c r="AN28" i="27"/>
  <c r="AM28" i="27"/>
  <c r="AL28" i="27"/>
  <c r="AK28" i="27"/>
  <c r="AJ28" i="27"/>
  <c r="AI28" i="27"/>
  <c r="AH28" i="27"/>
  <c r="AG28" i="27"/>
  <c r="AF28" i="27"/>
  <c r="AE28" i="27"/>
  <c r="AD28" i="27"/>
  <c r="AC28" i="27"/>
  <c r="AB28" i="27"/>
  <c r="AA28" i="27"/>
  <c r="Z28" i="27"/>
  <c r="Y28" i="27"/>
  <c r="X28" i="27"/>
  <c r="W28" i="27"/>
  <c r="V28" i="27"/>
  <c r="U28" i="27"/>
  <c r="T28" i="27"/>
  <c r="S28" i="27"/>
  <c r="R28" i="27"/>
  <c r="Q28" i="27"/>
  <c r="P28" i="27"/>
  <c r="O28" i="27"/>
  <c r="N28" i="27"/>
  <c r="M28" i="27"/>
  <c r="L28" i="27"/>
  <c r="K28" i="27"/>
  <c r="J28" i="27"/>
  <c r="I28" i="27"/>
  <c r="H28" i="27"/>
  <c r="G28" i="27"/>
  <c r="F28" i="27"/>
  <c r="E28" i="27"/>
  <c r="D28" i="27"/>
  <c r="C28" i="27"/>
  <c r="B28" i="27"/>
  <c r="A28" i="27"/>
  <c r="AV27" i="27"/>
  <c r="AU27" i="27"/>
  <c r="AT27" i="27"/>
  <c r="AS27" i="27"/>
  <c r="AR27" i="27"/>
  <c r="AQ27" i="27"/>
  <c r="AP27" i="27"/>
  <c r="AO27" i="27"/>
  <c r="AN27" i="27"/>
  <c r="AM27" i="27"/>
  <c r="AL27" i="27"/>
  <c r="AK27" i="27"/>
  <c r="AJ27" i="27"/>
  <c r="AI27" i="27"/>
  <c r="AH27" i="27"/>
  <c r="AG27" i="27"/>
  <c r="AF27" i="27"/>
  <c r="AE27" i="27"/>
  <c r="AD27" i="27"/>
  <c r="AC27" i="27"/>
  <c r="AB27" i="27"/>
  <c r="AA27" i="27"/>
  <c r="Z27" i="27"/>
  <c r="Y27" i="27"/>
  <c r="X27" i="27"/>
  <c r="W27" i="27"/>
  <c r="V27" i="27"/>
  <c r="U27" i="27"/>
  <c r="T27" i="27"/>
  <c r="S27" i="27"/>
  <c r="R27" i="27"/>
  <c r="Q27" i="27"/>
  <c r="P27" i="27"/>
  <c r="O27" i="27"/>
  <c r="N27" i="27"/>
  <c r="M27" i="27"/>
  <c r="L27" i="27"/>
  <c r="K27" i="27"/>
  <c r="J27" i="27"/>
  <c r="I27" i="27"/>
  <c r="H27" i="27"/>
  <c r="G27" i="27"/>
  <c r="F27" i="27"/>
  <c r="E27" i="27"/>
  <c r="D27" i="27"/>
  <c r="C27" i="27"/>
  <c r="B27" i="27"/>
  <c r="A27" i="27"/>
  <c r="AV26" i="27"/>
  <c r="AU26" i="27"/>
  <c r="AT26" i="27"/>
  <c r="AS26" i="27"/>
  <c r="AR26" i="27"/>
  <c r="AQ26" i="27"/>
  <c r="AP26" i="27"/>
  <c r="AO26" i="27"/>
  <c r="AN26" i="27"/>
  <c r="AM26" i="27"/>
  <c r="AL26" i="27"/>
  <c r="AK26" i="27"/>
  <c r="AJ26" i="27"/>
  <c r="AI26" i="27"/>
  <c r="AH26" i="27"/>
  <c r="AG26" i="27"/>
  <c r="AF26" i="27"/>
  <c r="AE26" i="27"/>
  <c r="AD26" i="27"/>
  <c r="AC26" i="27"/>
  <c r="AB26" i="27"/>
  <c r="AA26" i="27"/>
  <c r="Z26" i="27"/>
  <c r="Y26" i="27"/>
  <c r="X26" i="27"/>
  <c r="W26" i="27"/>
  <c r="V26" i="27"/>
  <c r="U26" i="27"/>
  <c r="T26" i="27"/>
  <c r="S26" i="27"/>
  <c r="R26" i="27"/>
  <c r="Q26" i="27"/>
  <c r="P26" i="27"/>
  <c r="O26" i="27"/>
  <c r="N26" i="27"/>
  <c r="M26" i="27"/>
  <c r="L26" i="27"/>
  <c r="K26" i="27"/>
  <c r="J26" i="27"/>
  <c r="I26" i="27"/>
  <c r="H26" i="27"/>
  <c r="G26" i="27"/>
  <c r="F26" i="27"/>
  <c r="E26" i="27"/>
  <c r="D26" i="27"/>
  <c r="C26" i="27"/>
  <c r="B26" i="27"/>
  <c r="A26" i="27"/>
  <c r="AV25" i="27"/>
  <c r="AU25" i="27"/>
  <c r="AT25" i="27"/>
  <c r="AS25" i="27"/>
  <c r="AR25" i="27"/>
  <c r="AQ25" i="27"/>
  <c r="AP25" i="27"/>
  <c r="AO25" i="27"/>
  <c r="AN25" i="27"/>
  <c r="AM25" i="27"/>
  <c r="AL25" i="27"/>
  <c r="AK25" i="27"/>
  <c r="AJ25" i="27"/>
  <c r="AI25" i="27"/>
  <c r="AH25" i="27"/>
  <c r="AG25" i="27"/>
  <c r="AF25" i="27"/>
  <c r="AE25" i="27"/>
  <c r="AD25" i="27"/>
  <c r="AC25" i="27"/>
  <c r="AB25" i="27"/>
  <c r="AA25" i="27"/>
  <c r="Z25" i="27"/>
  <c r="Y25" i="27"/>
  <c r="X25" i="27"/>
  <c r="W25" i="27"/>
  <c r="V25" i="27"/>
  <c r="U25" i="27"/>
  <c r="T25" i="27"/>
  <c r="S25" i="27"/>
  <c r="R25" i="27"/>
  <c r="Q25" i="27"/>
  <c r="P25" i="27"/>
  <c r="O25" i="27"/>
  <c r="N25" i="27"/>
  <c r="M25" i="27"/>
  <c r="L25" i="27"/>
  <c r="K25" i="27"/>
  <c r="J25" i="27"/>
  <c r="I25" i="27"/>
  <c r="H25" i="27"/>
  <c r="G25" i="27"/>
  <c r="F25" i="27"/>
  <c r="E25" i="27"/>
  <c r="D25" i="27"/>
  <c r="C25" i="27"/>
  <c r="B25" i="27"/>
  <c r="A25" i="27"/>
  <c r="AV24" i="27"/>
  <c r="AU24" i="27"/>
  <c r="AT24" i="27"/>
  <c r="AS24" i="27"/>
  <c r="AR24" i="27"/>
  <c r="AQ24" i="27"/>
  <c r="AP24" i="27"/>
  <c r="AO24" i="27"/>
  <c r="AN24" i="27"/>
  <c r="AM24" i="27"/>
  <c r="AL24" i="27"/>
  <c r="AK24" i="27"/>
  <c r="AJ24" i="27"/>
  <c r="AI24" i="27"/>
  <c r="AH24" i="27"/>
  <c r="AG24" i="27"/>
  <c r="AF24" i="27"/>
  <c r="AE24" i="27"/>
  <c r="AD24" i="27"/>
  <c r="AC24" i="27"/>
  <c r="AB24" i="27"/>
  <c r="AA24" i="27"/>
  <c r="Z24" i="27"/>
  <c r="Y24" i="27"/>
  <c r="X24" i="27"/>
  <c r="W24" i="27"/>
  <c r="V24" i="27"/>
  <c r="U24" i="27"/>
  <c r="T24" i="27"/>
  <c r="S24" i="27"/>
  <c r="R24" i="27"/>
  <c r="Q24" i="27"/>
  <c r="P24" i="27"/>
  <c r="O24" i="27"/>
  <c r="N24" i="27"/>
  <c r="M24" i="27"/>
  <c r="L24" i="27"/>
  <c r="K24" i="27"/>
  <c r="J24" i="27"/>
  <c r="I24" i="27"/>
  <c r="H24" i="27"/>
  <c r="G24" i="27"/>
  <c r="F24" i="27"/>
  <c r="E24" i="27"/>
  <c r="D24" i="27"/>
  <c r="C24" i="27"/>
  <c r="B24" i="27"/>
  <c r="A24" i="27"/>
  <c r="AV23" i="27"/>
  <c r="AU23" i="27"/>
  <c r="AT23" i="27"/>
  <c r="AS23" i="27"/>
  <c r="AR23" i="27"/>
  <c r="AQ23" i="27"/>
  <c r="AP23" i="27"/>
  <c r="AO23" i="27"/>
  <c r="AN23" i="27"/>
  <c r="AM23" i="27"/>
  <c r="AL23" i="27"/>
  <c r="AK23" i="27"/>
  <c r="AJ23" i="27"/>
  <c r="AI23" i="27"/>
  <c r="AH23" i="27"/>
  <c r="AG23" i="27"/>
  <c r="AF23" i="27"/>
  <c r="AE23" i="27"/>
  <c r="AD23" i="27"/>
  <c r="AC23" i="27"/>
  <c r="AB23" i="27"/>
  <c r="AA23" i="27"/>
  <c r="Z23" i="27"/>
  <c r="Y23" i="27"/>
  <c r="X23" i="27"/>
  <c r="W23" i="27"/>
  <c r="V23" i="27"/>
  <c r="U23" i="27"/>
  <c r="T23" i="27"/>
  <c r="S23" i="27"/>
  <c r="R23" i="27"/>
  <c r="Q23" i="27"/>
  <c r="P23" i="27"/>
  <c r="O23" i="27"/>
  <c r="N23" i="27"/>
  <c r="M23" i="27"/>
  <c r="L23" i="27"/>
  <c r="K23" i="27"/>
  <c r="J23" i="27"/>
  <c r="I23" i="27"/>
  <c r="H23" i="27"/>
  <c r="G23" i="27"/>
  <c r="F23" i="27"/>
  <c r="E23" i="27"/>
  <c r="D23" i="27"/>
  <c r="C23" i="27"/>
  <c r="B23" i="27"/>
  <c r="A23" i="27"/>
  <c r="AV22" i="27"/>
  <c r="AU22" i="27"/>
  <c r="AT22" i="27"/>
  <c r="AS22" i="27"/>
  <c r="AR22" i="27"/>
  <c r="AQ22" i="27"/>
  <c r="AP22" i="27"/>
  <c r="AO22" i="27"/>
  <c r="AN22" i="27"/>
  <c r="AM22" i="27"/>
  <c r="AL22" i="27"/>
  <c r="AK22" i="27"/>
  <c r="AJ22" i="27"/>
  <c r="AI22" i="27"/>
  <c r="AH22" i="27"/>
  <c r="AG22" i="27"/>
  <c r="AF22" i="27"/>
  <c r="AE22" i="27"/>
  <c r="AD22" i="27"/>
  <c r="AC22" i="27"/>
  <c r="AB22" i="27"/>
  <c r="AA22" i="27"/>
  <c r="Z22" i="27"/>
  <c r="Y22" i="27"/>
  <c r="X22" i="27"/>
  <c r="W22" i="27"/>
  <c r="V22" i="27"/>
  <c r="U22" i="27"/>
  <c r="T22" i="27"/>
  <c r="S22" i="27"/>
  <c r="R22" i="27"/>
  <c r="Q22" i="27"/>
  <c r="P22" i="27"/>
  <c r="O22" i="27"/>
  <c r="N22" i="27"/>
  <c r="M22" i="27"/>
  <c r="L22" i="27"/>
  <c r="K22" i="27"/>
  <c r="J22" i="27"/>
  <c r="I22" i="27"/>
  <c r="H22" i="27"/>
  <c r="G22" i="27"/>
  <c r="F22" i="27"/>
  <c r="E22" i="27"/>
  <c r="D22" i="27"/>
  <c r="C22" i="27"/>
  <c r="B22" i="27"/>
  <c r="A22" i="27"/>
  <c r="AV21" i="27"/>
  <c r="AU21" i="27"/>
  <c r="AT21" i="27"/>
  <c r="AS21" i="27"/>
  <c r="AR21" i="27"/>
  <c r="AQ21" i="27"/>
  <c r="AP21" i="27"/>
  <c r="AO21" i="27"/>
  <c r="AN21" i="27"/>
  <c r="AM21" i="27"/>
  <c r="AL21" i="27"/>
  <c r="AK21" i="27"/>
  <c r="AJ21" i="27"/>
  <c r="AI21" i="27"/>
  <c r="AH21" i="27"/>
  <c r="AG21" i="27"/>
  <c r="AF21" i="27"/>
  <c r="AE21" i="27"/>
  <c r="AD21" i="27"/>
  <c r="AC21" i="27"/>
  <c r="AB21" i="27"/>
  <c r="AA21" i="27"/>
  <c r="Z21" i="27"/>
  <c r="Y21" i="27"/>
  <c r="X21" i="27"/>
  <c r="W21" i="27"/>
  <c r="V21" i="27"/>
  <c r="U21" i="27"/>
  <c r="T21" i="27"/>
  <c r="S21" i="27"/>
  <c r="R21" i="27"/>
  <c r="Q21" i="27"/>
  <c r="P21" i="27"/>
  <c r="O21" i="27"/>
  <c r="N21" i="27"/>
  <c r="M21" i="27"/>
  <c r="L21" i="27"/>
  <c r="K21" i="27"/>
  <c r="J21" i="27"/>
  <c r="I21" i="27"/>
  <c r="H21" i="27"/>
  <c r="G21" i="27"/>
  <c r="F21" i="27"/>
  <c r="E21" i="27"/>
  <c r="D21" i="27"/>
  <c r="C21" i="27"/>
  <c r="B21" i="27"/>
  <c r="A21" i="27"/>
  <c r="AV20" i="27"/>
  <c r="AU20" i="27"/>
  <c r="AT20" i="27"/>
  <c r="AS20" i="27"/>
  <c r="AR20" i="27"/>
  <c r="AQ20" i="27"/>
  <c r="AP20" i="27"/>
  <c r="AO20" i="27"/>
  <c r="AN20" i="27"/>
  <c r="AM20" i="27"/>
  <c r="AL20" i="27"/>
  <c r="AK20" i="27"/>
  <c r="AJ20" i="27"/>
  <c r="AI20" i="27"/>
  <c r="AH20" i="27"/>
  <c r="AG20" i="27"/>
  <c r="AF20" i="27"/>
  <c r="AE20" i="27"/>
  <c r="AD20" i="27"/>
  <c r="AC20" i="27"/>
  <c r="AB20" i="27"/>
  <c r="AA20" i="27"/>
  <c r="Z20" i="27"/>
  <c r="Y20" i="27"/>
  <c r="X20" i="27"/>
  <c r="W20" i="27"/>
  <c r="V20" i="27"/>
  <c r="U20" i="27"/>
  <c r="T20" i="27"/>
  <c r="S20" i="27"/>
  <c r="R20" i="27"/>
  <c r="Q20" i="27"/>
  <c r="P20" i="27"/>
  <c r="O20" i="27"/>
  <c r="N20" i="27"/>
  <c r="M20" i="27"/>
  <c r="L20" i="27"/>
  <c r="K20" i="27"/>
  <c r="J20" i="27"/>
  <c r="I20" i="27"/>
  <c r="H20" i="27"/>
  <c r="G20" i="27"/>
  <c r="F20" i="27"/>
  <c r="E20" i="27"/>
  <c r="D20" i="27"/>
  <c r="C20" i="27"/>
  <c r="B20" i="27"/>
  <c r="A20" i="27"/>
  <c r="AV19" i="27"/>
  <c r="AU19" i="27"/>
  <c r="AT19" i="27"/>
  <c r="AS19" i="27"/>
  <c r="AR19" i="27"/>
  <c r="AQ19" i="27"/>
  <c r="AP19" i="27"/>
  <c r="AO19" i="27"/>
  <c r="AN19" i="27"/>
  <c r="AM19" i="27"/>
  <c r="AL19" i="27"/>
  <c r="AK19" i="27"/>
  <c r="AJ19" i="27"/>
  <c r="AI19" i="27"/>
  <c r="AH19" i="27"/>
  <c r="AG19" i="27"/>
  <c r="AF19" i="27"/>
  <c r="AE19" i="27"/>
  <c r="AD19" i="27"/>
  <c r="AC19" i="27"/>
  <c r="AB19" i="27"/>
  <c r="AA19" i="27"/>
  <c r="Z19" i="27"/>
  <c r="Y19" i="27"/>
  <c r="X19" i="27"/>
  <c r="W19" i="27"/>
  <c r="V19" i="27"/>
  <c r="U19" i="27"/>
  <c r="T19" i="27"/>
  <c r="S19" i="27"/>
  <c r="R19" i="27"/>
  <c r="Q19" i="27"/>
  <c r="P19" i="27"/>
  <c r="O19" i="27"/>
  <c r="N19" i="27"/>
  <c r="M19" i="27"/>
  <c r="L19" i="27"/>
  <c r="K19" i="27"/>
  <c r="J19" i="27"/>
  <c r="I19" i="27"/>
  <c r="H19" i="27"/>
  <c r="G19" i="27"/>
  <c r="F19" i="27"/>
  <c r="E19" i="27"/>
  <c r="D19" i="27"/>
  <c r="C19" i="27"/>
  <c r="B19" i="27"/>
  <c r="A19" i="27"/>
  <c r="AV18" i="27"/>
  <c r="AU18" i="27"/>
  <c r="AT18" i="27"/>
  <c r="AS18" i="27"/>
  <c r="AR18" i="27"/>
  <c r="AQ18" i="27"/>
  <c r="AP18" i="27"/>
  <c r="AO18" i="27"/>
  <c r="AN18" i="27"/>
  <c r="AM18" i="27"/>
  <c r="AL18" i="27"/>
  <c r="AK18" i="27"/>
  <c r="AJ18" i="27"/>
  <c r="AI18" i="27"/>
  <c r="AH18" i="27"/>
  <c r="AG18" i="27"/>
  <c r="AF18" i="27"/>
  <c r="AE18" i="27"/>
  <c r="AD18" i="27"/>
  <c r="AC18" i="27"/>
  <c r="AB18" i="27"/>
  <c r="AA18" i="27"/>
  <c r="Z18" i="27"/>
  <c r="Y18" i="27"/>
  <c r="X18" i="27"/>
  <c r="W18" i="27"/>
  <c r="V18" i="27"/>
  <c r="U18" i="27"/>
  <c r="T18" i="27"/>
  <c r="S18" i="27"/>
  <c r="R18" i="27"/>
  <c r="Q18" i="27"/>
  <c r="P18" i="27"/>
  <c r="O18" i="27"/>
  <c r="N18" i="27"/>
  <c r="M18" i="27"/>
  <c r="L18" i="27"/>
  <c r="K18" i="27"/>
  <c r="J18" i="27"/>
  <c r="I18" i="27"/>
  <c r="H18" i="27"/>
  <c r="G18" i="27"/>
  <c r="F18" i="27"/>
  <c r="E18" i="27"/>
  <c r="D18" i="27"/>
  <c r="C18" i="27"/>
  <c r="B18" i="27"/>
  <c r="A18" i="27"/>
  <c r="AV17" i="27"/>
  <c r="AU17" i="27"/>
  <c r="AT17" i="27"/>
  <c r="AS17" i="27"/>
  <c r="AR17" i="27"/>
  <c r="AQ17" i="27"/>
  <c r="AP17" i="27"/>
  <c r="AO17" i="27"/>
  <c r="AN17" i="27"/>
  <c r="AM17" i="27"/>
  <c r="AL17" i="27"/>
  <c r="AK17" i="27"/>
  <c r="AJ17" i="27"/>
  <c r="AI17" i="27"/>
  <c r="AH17" i="27"/>
  <c r="AG17" i="27"/>
  <c r="AF17" i="27"/>
  <c r="AE17" i="27"/>
  <c r="AD17" i="27"/>
  <c r="AC17" i="27"/>
  <c r="AB17" i="27"/>
  <c r="AA17" i="27"/>
  <c r="Z17" i="27"/>
  <c r="Y17" i="27"/>
  <c r="X17" i="27"/>
  <c r="W17" i="27"/>
  <c r="V17" i="27"/>
  <c r="U17" i="27"/>
  <c r="T17" i="27"/>
  <c r="S17" i="27"/>
  <c r="R17" i="27"/>
  <c r="Q17" i="27"/>
  <c r="P17" i="27"/>
  <c r="O17" i="27"/>
  <c r="N17" i="27"/>
  <c r="M17" i="27"/>
  <c r="L17" i="27"/>
  <c r="K17" i="27"/>
  <c r="J17" i="27"/>
  <c r="I17" i="27"/>
  <c r="H17" i="27"/>
  <c r="G17" i="27"/>
  <c r="F17" i="27"/>
  <c r="E17" i="27"/>
  <c r="D17" i="27"/>
  <c r="C17" i="27"/>
  <c r="B17" i="27"/>
  <c r="A17" i="27"/>
  <c r="AV16" i="27"/>
  <c r="AU16" i="27"/>
  <c r="AT16" i="27"/>
  <c r="AS16" i="27"/>
  <c r="AR16" i="27"/>
  <c r="AQ16" i="27"/>
  <c r="AP16" i="27"/>
  <c r="AO16" i="27"/>
  <c r="AN16" i="27"/>
  <c r="AM16" i="27"/>
  <c r="AL16" i="27"/>
  <c r="AK16" i="27"/>
  <c r="AJ16" i="27"/>
  <c r="AI16" i="27"/>
  <c r="AH16" i="27"/>
  <c r="AG16" i="27"/>
  <c r="AF16" i="27"/>
  <c r="AE16" i="27"/>
  <c r="AD16" i="27"/>
  <c r="AC16" i="27"/>
  <c r="AB16" i="27"/>
  <c r="AA16" i="27"/>
  <c r="Z16" i="27"/>
  <c r="Y16" i="27"/>
  <c r="X16" i="27"/>
  <c r="W16" i="27"/>
  <c r="V16" i="27"/>
  <c r="U16" i="27"/>
  <c r="T16" i="27"/>
  <c r="S16" i="27"/>
  <c r="R16" i="27"/>
  <c r="Q16" i="27"/>
  <c r="P16" i="27"/>
  <c r="O16" i="27"/>
  <c r="N16" i="27"/>
  <c r="M16" i="27"/>
  <c r="L16" i="27"/>
  <c r="K16" i="27"/>
  <c r="J16" i="27"/>
  <c r="I16" i="27"/>
  <c r="H16" i="27"/>
  <c r="G16" i="27"/>
  <c r="F16" i="27"/>
  <c r="E16" i="27"/>
  <c r="D16" i="27"/>
  <c r="C16" i="27"/>
  <c r="B16" i="27"/>
  <c r="A16" i="27"/>
  <c r="AV15" i="27"/>
  <c r="AU15" i="27"/>
  <c r="AT15" i="27"/>
  <c r="AS15" i="27"/>
  <c r="AR15" i="27"/>
  <c r="AQ15" i="27"/>
  <c r="AP15" i="27"/>
  <c r="AO15" i="27"/>
  <c r="AN15" i="27"/>
  <c r="AM15" i="27"/>
  <c r="AL15" i="27"/>
  <c r="AK15" i="27"/>
  <c r="AJ15" i="27"/>
  <c r="AI15" i="27"/>
  <c r="AH15" i="27"/>
  <c r="AG15" i="27"/>
  <c r="AF15" i="27"/>
  <c r="AE15" i="27"/>
  <c r="AD15" i="27"/>
  <c r="AC15" i="27"/>
  <c r="AB15" i="27"/>
  <c r="AA15" i="27"/>
  <c r="Z15" i="27"/>
  <c r="Y15" i="27"/>
  <c r="X15" i="27"/>
  <c r="W15" i="27"/>
  <c r="V15" i="27"/>
  <c r="U15" i="27"/>
  <c r="T15" i="27"/>
  <c r="S15" i="27"/>
  <c r="R15" i="27"/>
  <c r="Q15" i="27"/>
  <c r="P15" i="27"/>
  <c r="O15" i="27"/>
  <c r="N15" i="27"/>
  <c r="M15" i="27"/>
  <c r="L15" i="27"/>
  <c r="K15" i="27"/>
  <c r="J15" i="27"/>
  <c r="I15" i="27"/>
  <c r="H15" i="27"/>
  <c r="G15" i="27"/>
  <c r="F15" i="27"/>
  <c r="E15" i="27"/>
  <c r="D15" i="27"/>
  <c r="C15" i="27"/>
  <c r="B15" i="27"/>
  <c r="A15" i="27"/>
  <c r="AV14" i="27"/>
  <c r="AU14" i="27"/>
  <c r="AT14" i="27"/>
  <c r="AS14" i="27"/>
  <c r="AR14" i="27"/>
  <c r="AQ14" i="27"/>
  <c r="AP14" i="27"/>
  <c r="AO14" i="27"/>
  <c r="AN14" i="27"/>
  <c r="AM14" i="27"/>
  <c r="AL14" i="27"/>
  <c r="AK14" i="27"/>
  <c r="AJ14" i="27"/>
  <c r="AI14" i="27"/>
  <c r="AH14" i="27"/>
  <c r="AG14" i="27"/>
  <c r="AF14" i="27"/>
  <c r="AE14" i="27"/>
  <c r="AD14" i="27"/>
  <c r="AC14" i="27"/>
  <c r="AB14" i="27"/>
  <c r="AA14" i="27"/>
  <c r="Z14" i="27"/>
  <c r="Y14" i="27"/>
  <c r="X14" i="27"/>
  <c r="W14" i="27"/>
  <c r="V14" i="27"/>
  <c r="U14" i="27"/>
  <c r="T14" i="27"/>
  <c r="S14" i="27"/>
  <c r="R14" i="27"/>
  <c r="Q14" i="27"/>
  <c r="P14" i="27"/>
  <c r="O14" i="27"/>
  <c r="N14" i="27"/>
  <c r="M14" i="27"/>
  <c r="L14" i="27"/>
  <c r="K14" i="27"/>
  <c r="J14" i="27"/>
  <c r="I14" i="27"/>
  <c r="H14" i="27"/>
  <c r="G14" i="27"/>
  <c r="F14" i="27"/>
  <c r="E14" i="27"/>
  <c r="D14" i="27"/>
  <c r="C14" i="27"/>
  <c r="B14" i="27"/>
  <c r="A14" i="27"/>
  <c r="AV13" i="27"/>
  <c r="AU13" i="27"/>
  <c r="AT13" i="27"/>
  <c r="AS13" i="27"/>
  <c r="AR13" i="27"/>
  <c r="AQ13" i="27"/>
  <c r="AP13" i="27"/>
  <c r="AO13" i="27"/>
  <c r="AN13" i="27"/>
  <c r="AM13" i="27"/>
  <c r="AL13" i="27"/>
  <c r="AK13" i="27"/>
  <c r="AJ13" i="27"/>
  <c r="AI13" i="27"/>
  <c r="AH13" i="27"/>
  <c r="AG13" i="27"/>
  <c r="AF13" i="27"/>
  <c r="AE13" i="27"/>
  <c r="AD13" i="27"/>
  <c r="AC13" i="27"/>
  <c r="AB13" i="27"/>
  <c r="AA13" i="27"/>
  <c r="Z13" i="27"/>
  <c r="Y13" i="27"/>
  <c r="X13" i="27"/>
  <c r="W13" i="27"/>
  <c r="V13" i="27"/>
  <c r="U13" i="27"/>
  <c r="T13" i="27"/>
  <c r="S13" i="27"/>
  <c r="R13" i="27"/>
  <c r="Q13" i="27"/>
  <c r="P13" i="27"/>
  <c r="O13" i="27"/>
  <c r="N13" i="27"/>
  <c r="M13" i="27"/>
  <c r="L13" i="27"/>
  <c r="K13" i="27"/>
  <c r="J13" i="27"/>
  <c r="I13" i="27"/>
  <c r="H13" i="27"/>
  <c r="G13" i="27"/>
  <c r="F13" i="27"/>
  <c r="E13" i="27"/>
  <c r="D13" i="27"/>
  <c r="C13" i="27"/>
  <c r="B13" i="27"/>
  <c r="A13" i="27"/>
  <c r="AV12" i="27"/>
  <c r="AU12" i="27"/>
  <c r="AT12" i="27"/>
  <c r="AS12" i="27"/>
  <c r="AR12" i="27"/>
  <c r="AQ12" i="27"/>
  <c r="AP12" i="27"/>
  <c r="AO12" i="27"/>
  <c r="AN12" i="27"/>
  <c r="AM12" i="27"/>
  <c r="AL12" i="27"/>
  <c r="AK12" i="27"/>
  <c r="AJ12" i="27"/>
  <c r="AI12" i="27"/>
  <c r="AH12" i="27"/>
  <c r="AG12" i="27"/>
  <c r="AF12" i="27"/>
  <c r="AE12" i="27"/>
  <c r="AD12" i="27"/>
  <c r="AC12" i="27"/>
  <c r="AB12" i="27"/>
  <c r="AA12" i="27"/>
  <c r="Z12" i="27"/>
  <c r="Y12" i="27"/>
  <c r="X12" i="27"/>
  <c r="W12" i="27"/>
  <c r="V12" i="27"/>
  <c r="U12" i="27"/>
  <c r="T12" i="27"/>
  <c r="S12" i="27"/>
  <c r="R12" i="27"/>
  <c r="Q12" i="27"/>
  <c r="P12" i="27"/>
  <c r="O12" i="27"/>
  <c r="N12" i="27"/>
  <c r="M12" i="27"/>
  <c r="L12" i="27"/>
  <c r="K12" i="27"/>
  <c r="J12" i="27"/>
  <c r="I12" i="27"/>
  <c r="H12" i="27"/>
  <c r="G12" i="27"/>
  <c r="F12" i="27"/>
  <c r="E12" i="27"/>
  <c r="D12" i="27"/>
  <c r="C12" i="27"/>
  <c r="B12" i="27"/>
  <c r="A12" i="27"/>
  <c r="AV11" i="27"/>
  <c r="AU11" i="27"/>
  <c r="AT11" i="27"/>
  <c r="AS11" i="27"/>
  <c r="AR11" i="27"/>
  <c r="AQ11" i="27"/>
  <c r="AP11" i="27"/>
  <c r="AO11" i="27"/>
  <c r="AN11" i="27"/>
  <c r="AM11" i="27"/>
  <c r="AL11" i="27"/>
  <c r="AK11" i="27"/>
  <c r="AJ11" i="27"/>
  <c r="AI11" i="27"/>
  <c r="AH11" i="27"/>
  <c r="AG11" i="27"/>
  <c r="AF11" i="27"/>
  <c r="AE11" i="27"/>
  <c r="AD11" i="27"/>
  <c r="AC11" i="27"/>
  <c r="AB11" i="27"/>
  <c r="AA11" i="27"/>
  <c r="Z11" i="27"/>
  <c r="Y11" i="27"/>
  <c r="X11" i="27"/>
  <c r="W11" i="27"/>
  <c r="V11" i="27"/>
  <c r="U11" i="27"/>
  <c r="T11" i="27"/>
  <c r="S11" i="27"/>
  <c r="R11" i="27"/>
  <c r="Q11" i="27"/>
  <c r="P11" i="27"/>
  <c r="O11" i="27"/>
  <c r="N11" i="27"/>
  <c r="M11" i="27"/>
  <c r="L11" i="27"/>
  <c r="K11" i="27"/>
  <c r="J11" i="27"/>
  <c r="I11" i="27"/>
  <c r="H11" i="27"/>
  <c r="G11" i="27"/>
  <c r="F11" i="27"/>
  <c r="E11" i="27"/>
  <c r="D11" i="27"/>
  <c r="C11" i="27"/>
  <c r="B11" i="27"/>
  <c r="A11" i="27"/>
  <c r="AV10" i="27"/>
  <c r="AU10" i="27"/>
  <c r="AT10" i="27"/>
  <c r="AS10" i="27"/>
  <c r="AR10" i="27"/>
  <c r="AQ10" i="27"/>
  <c r="AP10" i="27"/>
  <c r="AO10" i="27"/>
  <c r="AN10" i="27"/>
  <c r="AM10" i="27"/>
  <c r="AL10" i="27"/>
  <c r="AK10" i="27"/>
  <c r="AJ10" i="27"/>
  <c r="AI10" i="27"/>
  <c r="AH10" i="27"/>
  <c r="AG10" i="27"/>
  <c r="AF10" i="27"/>
  <c r="AE10" i="27"/>
  <c r="AD10" i="27"/>
  <c r="AC10" i="27"/>
  <c r="AB10" i="27"/>
  <c r="AA10" i="27"/>
  <c r="Z10" i="27"/>
  <c r="Y10" i="27"/>
  <c r="X10" i="27"/>
  <c r="W10" i="27"/>
  <c r="V10" i="27"/>
  <c r="U10" i="27"/>
  <c r="T10" i="27"/>
  <c r="S10" i="27"/>
  <c r="R10" i="27"/>
  <c r="Q10" i="27"/>
  <c r="P10" i="27"/>
  <c r="O10" i="27"/>
  <c r="N10" i="27"/>
  <c r="M10" i="27"/>
  <c r="L10" i="27"/>
  <c r="K10" i="27"/>
  <c r="J10" i="27"/>
  <c r="I10" i="27"/>
  <c r="H10" i="27"/>
  <c r="G10" i="27"/>
  <c r="F10" i="27"/>
  <c r="E10" i="27"/>
  <c r="D10" i="27"/>
  <c r="C10" i="27"/>
  <c r="B10" i="27"/>
  <c r="A10" i="27"/>
  <c r="AV9" i="27"/>
  <c r="AU9" i="27"/>
  <c r="AT9" i="27"/>
  <c r="AS9" i="27"/>
  <c r="AR9" i="27"/>
  <c r="AQ9" i="27"/>
  <c r="AP9" i="27"/>
  <c r="AO9" i="27"/>
  <c r="AN9" i="27"/>
  <c r="AM9" i="27"/>
  <c r="AL9" i="27"/>
  <c r="AK9" i="27"/>
  <c r="AJ9" i="27"/>
  <c r="AI9" i="27"/>
  <c r="AH9" i="27"/>
  <c r="AG9" i="27"/>
  <c r="AF9" i="27"/>
  <c r="AE9" i="27"/>
  <c r="AD9" i="27"/>
  <c r="AC9" i="27"/>
  <c r="AB9" i="27"/>
  <c r="AA9" i="27"/>
  <c r="Z9" i="27"/>
  <c r="Y9" i="27"/>
  <c r="X9" i="27"/>
  <c r="W9" i="27"/>
  <c r="V9" i="27"/>
  <c r="U9" i="27"/>
  <c r="T9" i="27"/>
  <c r="S9" i="27"/>
  <c r="R9" i="27"/>
  <c r="Q9" i="27"/>
  <c r="P9" i="27"/>
  <c r="O9" i="27"/>
  <c r="N9" i="27"/>
  <c r="M9" i="27"/>
  <c r="L9" i="27"/>
  <c r="K9" i="27"/>
  <c r="J9" i="27"/>
  <c r="I9" i="27"/>
  <c r="H9" i="27"/>
  <c r="G9" i="27"/>
  <c r="F9" i="27"/>
  <c r="E9" i="27"/>
  <c r="D9" i="27"/>
  <c r="C9" i="27"/>
  <c r="B9" i="27"/>
  <c r="A9" i="27"/>
  <c r="AV8" i="27"/>
  <c r="AU8" i="27"/>
  <c r="AT8" i="27"/>
  <c r="AS8" i="27"/>
  <c r="AR8" i="27"/>
  <c r="AQ8" i="27"/>
  <c r="AP8" i="27"/>
  <c r="AO8" i="27"/>
  <c r="AN8" i="27"/>
  <c r="AM8" i="27"/>
  <c r="AL8" i="27"/>
  <c r="AK8" i="27"/>
  <c r="AJ8" i="27"/>
  <c r="AI8" i="27"/>
  <c r="AH8" i="27"/>
  <c r="AG8" i="27"/>
  <c r="AF8" i="27"/>
  <c r="AE8" i="27"/>
  <c r="AD8" i="27"/>
  <c r="AC8" i="27"/>
  <c r="AB8" i="27"/>
  <c r="AA8" i="27"/>
  <c r="Z8" i="27"/>
  <c r="Y8" i="27"/>
  <c r="X8" i="27"/>
  <c r="W8" i="27"/>
  <c r="V8" i="27"/>
  <c r="U8" i="27"/>
  <c r="T8" i="27"/>
  <c r="S8" i="27"/>
  <c r="R8" i="27"/>
  <c r="Q8" i="27"/>
  <c r="P8" i="27"/>
  <c r="O8" i="27"/>
  <c r="N8" i="27"/>
  <c r="M8" i="27"/>
  <c r="L8" i="27"/>
  <c r="K8" i="27"/>
  <c r="J8" i="27"/>
  <c r="I8" i="27"/>
  <c r="H8" i="27"/>
  <c r="G8" i="27"/>
  <c r="F8" i="27"/>
  <c r="E8" i="27"/>
  <c r="D8" i="27"/>
  <c r="C8" i="27"/>
  <c r="B8" i="27"/>
  <c r="A8" i="27"/>
  <c r="AV7" i="27"/>
  <c r="AU7" i="27"/>
  <c r="AT7" i="27"/>
  <c r="AS7" i="27"/>
  <c r="AR7" i="27"/>
  <c r="AQ7" i="27"/>
  <c r="AP7" i="27"/>
  <c r="AO7" i="27"/>
  <c r="AN7" i="27"/>
  <c r="AM7" i="27"/>
  <c r="AL7" i="27"/>
  <c r="AK7" i="27"/>
  <c r="AJ7" i="27"/>
  <c r="AI7" i="27"/>
  <c r="AH7" i="27"/>
  <c r="AG7" i="27"/>
  <c r="AF7" i="27"/>
  <c r="AE7" i="27"/>
  <c r="AD7" i="27"/>
  <c r="AC7" i="27"/>
  <c r="AB7" i="27"/>
  <c r="AA7" i="27"/>
  <c r="Z7" i="27"/>
  <c r="Y7" i="27"/>
  <c r="X7" i="27"/>
  <c r="W7" i="27"/>
  <c r="V7" i="27"/>
  <c r="U7" i="27"/>
  <c r="T7" i="27"/>
  <c r="S7" i="27"/>
  <c r="R7" i="27"/>
  <c r="Q7" i="27"/>
  <c r="P7" i="27"/>
  <c r="O7" i="27"/>
  <c r="N7" i="27"/>
  <c r="M7" i="27"/>
  <c r="L7" i="27"/>
  <c r="K7" i="27"/>
  <c r="J7" i="27"/>
  <c r="I7" i="27"/>
  <c r="H7" i="27"/>
  <c r="G7" i="27"/>
  <c r="F7" i="27"/>
  <c r="E7" i="27"/>
  <c r="D7" i="27"/>
  <c r="C7" i="27"/>
  <c r="B7" i="27"/>
  <c r="A7" i="27"/>
  <c r="AV6" i="27"/>
  <c r="AU6" i="27"/>
  <c r="AT6" i="27"/>
  <c r="AS6" i="27"/>
  <c r="AR6" i="27"/>
  <c r="AQ6" i="27"/>
  <c r="AP6" i="27"/>
  <c r="AO6" i="27"/>
  <c r="AN6" i="27"/>
  <c r="AM6" i="27"/>
  <c r="AL6" i="27"/>
  <c r="AK6" i="27"/>
  <c r="AJ6" i="27"/>
  <c r="AI6" i="27"/>
  <c r="AH6" i="27"/>
  <c r="AG6" i="27"/>
  <c r="AF6" i="27"/>
  <c r="AE6" i="27"/>
  <c r="AD6" i="27"/>
  <c r="AC6" i="27"/>
  <c r="AB6" i="27"/>
  <c r="AA6" i="27"/>
  <c r="Z6" i="27"/>
  <c r="Y6" i="27"/>
  <c r="X6" i="27"/>
  <c r="W6" i="27"/>
  <c r="V6" i="27"/>
  <c r="U6" i="27"/>
  <c r="T6" i="27"/>
  <c r="S6" i="27"/>
  <c r="R6" i="27"/>
  <c r="Q6" i="27"/>
  <c r="P6" i="27"/>
  <c r="O6" i="27"/>
  <c r="N6" i="27"/>
  <c r="M6" i="27"/>
  <c r="L6" i="27"/>
  <c r="K6" i="27"/>
  <c r="J6" i="27"/>
  <c r="I6" i="27"/>
  <c r="H6" i="27"/>
  <c r="G6" i="27"/>
  <c r="F6" i="27"/>
  <c r="E6" i="27"/>
  <c r="D6" i="27"/>
  <c r="C6" i="27"/>
  <c r="B6" i="27"/>
  <c r="A6" i="27"/>
  <c r="AV5" i="27"/>
  <c r="AU5" i="27"/>
  <c r="AT5" i="27"/>
  <c r="AS5" i="27"/>
  <c r="AR5" i="27"/>
  <c r="AQ5" i="27"/>
  <c r="AP5" i="27"/>
  <c r="AO5" i="27"/>
  <c r="AN5" i="27"/>
  <c r="AM5" i="27"/>
  <c r="AL5" i="27"/>
  <c r="AK5" i="27"/>
  <c r="AJ5" i="27"/>
  <c r="AI5" i="27"/>
  <c r="AH5" i="27"/>
  <c r="AG5" i="27"/>
  <c r="AF5" i="27"/>
  <c r="AE5" i="27"/>
  <c r="AD5" i="27"/>
  <c r="AC5" i="27"/>
  <c r="AB5" i="27"/>
  <c r="AA5" i="27"/>
  <c r="Z5" i="27"/>
  <c r="Y5" i="27"/>
  <c r="X5" i="27"/>
  <c r="W5" i="27"/>
  <c r="V5" i="27"/>
  <c r="U5" i="27"/>
  <c r="T5" i="27"/>
  <c r="S5" i="27"/>
  <c r="R5" i="27"/>
  <c r="Q5" i="27"/>
  <c r="P5" i="27"/>
  <c r="O5" i="27"/>
  <c r="N5" i="27"/>
  <c r="M5" i="27"/>
  <c r="L5" i="27"/>
  <c r="K5" i="27"/>
  <c r="J5" i="27"/>
  <c r="I5" i="27"/>
  <c r="H5" i="27"/>
  <c r="G5" i="27"/>
  <c r="F5" i="27"/>
  <c r="E5" i="27"/>
  <c r="D5" i="27"/>
  <c r="C5" i="27"/>
  <c r="B5" i="27"/>
  <c r="A5" i="27"/>
  <c r="AV4" i="27"/>
  <c r="AU4" i="27"/>
  <c r="AT4" i="27"/>
  <c r="AS4" i="27"/>
  <c r="AR4" i="27"/>
  <c r="AQ4" i="27"/>
  <c r="AP4" i="27"/>
  <c r="AO4" i="27"/>
  <c r="AN4" i="27"/>
  <c r="AM4" i="27"/>
  <c r="AL4" i="27"/>
  <c r="AK4" i="27"/>
  <c r="AJ4" i="27"/>
  <c r="AI4" i="27"/>
  <c r="AH4" i="27"/>
  <c r="AG4" i="27"/>
  <c r="AF4" i="27"/>
  <c r="AE4" i="27"/>
  <c r="AD4" i="27"/>
  <c r="AC4" i="27"/>
  <c r="AB4" i="27"/>
  <c r="AA4" i="27"/>
  <c r="Z4" i="27"/>
  <c r="Y4" i="27"/>
  <c r="X4" i="27"/>
  <c r="W4" i="27"/>
  <c r="V4" i="27"/>
  <c r="U4" i="27"/>
  <c r="T4" i="27"/>
  <c r="S4" i="27"/>
  <c r="R4" i="27"/>
  <c r="Q4" i="27"/>
  <c r="P4" i="27"/>
  <c r="O4" i="27"/>
  <c r="N4" i="27"/>
  <c r="M4" i="27"/>
  <c r="L4" i="27"/>
  <c r="K4" i="27"/>
  <c r="J4" i="27"/>
  <c r="I4" i="27"/>
  <c r="H4" i="27"/>
  <c r="G4" i="27"/>
  <c r="F4" i="27"/>
  <c r="E4" i="27"/>
  <c r="D4" i="27"/>
  <c r="C4" i="27"/>
  <c r="B4" i="27"/>
  <c r="A4" i="27"/>
  <c r="AV3" i="27"/>
  <c r="AU3" i="27"/>
  <c r="AT3" i="27"/>
  <c r="AS3" i="27"/>
  <c r="AR3" i="27"/>
  <c r="AQ3" i="27"/>
  <c r="AP3" i="27"/>
  <c r="AO3" i="27"/>
  <c r="AN3" i="27"/>
  <c r="AM3" i="27"/>
  <c r="AL3" i="27"/>
  <c r="AK3" i="27"/>
  <c r="AJ3" i="27"/>
  <c r="AI3" i="27"/>
  <c r="AH3" i="27"/>
  <c r="AG3" i="27"/>
  <c r="AF3" i="27"/>
  <c r="AE3" i="27"/>
  <c r="AD3" i="27"/>
  <c r="AC3" i="27"/>
  <c r="AB3" i="27"/>
  <c r="AA3" i="27"/>
  <c r="Z3" i="27"/>
  <c r="Y3" i="27"/>
  <c r="X3" i="27"/>
  <c r="W3" i="27"/>
  <c r="V3" i="27"/>
  <c r="U3" i="27"/>
  <c r="T3" i="27"/>
  <c r="S3" i="27"/>
  <c r="R3" i="27"/>
  <c r="Q3" i="27"/>
  <c r="P3" i="27"/>
  <c r="O3" i="27"/>
  <c r="N3" i="27"/>
  <c r="M3" i="27"/>
  <c r="L3" i="27"/>
  <c r="K3" i="27"/>
  <c r="J3" i="27"/>
  <c r="I3" i="27"/>
  <c r="H3" i="27"/>
  <c r="G3" i="27"/>
  <c r="F3" i="27"/>
  <c r="E3" i="27"/>
  <c r="D3" i="27"/>
  <c r="C3" i="27"/>
  <c r="B3" i="27"/>
  <c r="A3" i="27"/>
  <c r="AV2" i="27"/>
  <c r="AU2" i="27"/>
  <c r="AT2" i="27"/>
  <c r="AS2" i="27"/>
  <c r="AR2" i="27"/>
  <c r="AQ2" i="27"/>
  <c r="AP2" i="27"/>
  <c r="AO2" i="27"/>
  <c r="AN2" i="27"/>
  <c r="AM2" i="27"/>
  <c r="AL2" i="27"/>
  <c r="AK2" i="27"/>
  <c r="AJ2" i="27"/>
  <c r="AI2" i="27"/>
  <c r="AH2" i="27"/>
  <c r="AG2" i="27"/>
  <c r="AF2" i="27"/>
  <c r="AE2" i="27"/>
  <c r="AD2" i="27"/>
  <c r="AC2" i="27"/>
  <c r="AB2" i="27"/>
  <c r="AA2" i="27"/>
  <c r="Z2" i="27"/>
  <c r="Y2" i="27"/>
  <c r="X2" i="27"/>
  <c r="W2" i="27"/>
  <c r="V2" i="27"/>
  <c r="U2" i="27"/>
  <c r="T2" i="27"/>
  <c r="S2" i="27"/>
  <c r="R2" i="27"/>
  <c r="Q2" i="27"/>
  <c r="P2" i="27"/>
  <c r="O2" i="27"/>
  <c r="N2" i="27"/>
  <c r="M2" i="27"/>
  <c r="L2" i="27"/>
  <c r="K2" i="27"/>
  <c r="J2" i="27"/>
  <c r="I2" i="27"/>
  <c r="H2" i="27"/>
  <c r="G2" i="27"/>
  <c r="F2" i="27"/>
  <c r="E2" i="27"/>
  <c r="D2" i="27"/>
  <c r="C2" i="27"/>
  <c r="B2" i="27"/>
  <c r="A2" i="27"/>
  <c r="AP2" i="26"/>
  <c r="AQ2" i="26"/>
  <c r="AR2" i="26"/>
  <c r="AS2" i="26"/>
  <c r="AT2" i="26"/>
  <c r="AU2" i="26"/>
  <c r="AV2" i="26"/>
  <c r="AP3" i="26"/>
  <c r="AQ3" i="26"/>
  <c r="AR3" i="26"/>
  <c r="AS3" i="26"/>
  <c r="AT3" i="26"/>
  <c r="AU3" i="26"/>
  <c r="AV3" i="26"/>
  <c r="AP4" i="26"/>
  <c r="AQ4" i="26"/>
  <c r="AR4" i="26"/>
  <c r="AR4" i="28" s="1"/>
  <c r="AR4" i="29" s="1"/>
  <c r="AS4" i="26"/>
  <c r="AT4" i="26"/>
  <c r="AU4" i="26"/>
  <c r="AV4" i="26"/>
  <c r="AP5" i="26"/>
  <c r="AQ5" i="26"/>
  <c r="AR5" i="26"/>
  <c r="AS5" i="26"/>
  <c r="AT5" i="26"/>
  <c r="AU5" i="26"/>
  <c r="AV5" i="26"/>
  <c r="AP6" i="26"/>
  <c r="AQ6" i="26"/>
  <c r="AQ6" i="28" s="1"/>
  <c r="AQ6" i="29" s="1"/>
  <c r="AR6" i="26"/>
  <c r="AS6" i="26"/>
  <c r="AT6" i="26"/>
  <c r="AU6" i="26"/>
  <c r="AV6" i="26"/>
  <c r="AP7" i="26"/>
  <c r="AQ7" i="26"/>
  <c r="AR7" i="26"/>
  <c r="AS7" i="26"/>
  <c r="AT7" i="26"/>
  <c r="AU7" i="26"/>
  <c r="AV7" i="26"/>
  <c r="AP8" i="26"/>
  <c r="AP8" i="28" s="1"/>
  <c r="AP8" i="29" s="1"/>
  <c r="AQ8" i="26"/>
  <c r="AR8" i="26"/>
  <c r="AS8" i="26"/>
  <c r="AT8" i="26"/>
  <c r="AU8" i="26"/>
  <c r="AV8" i="26"/>
  <c r="AP9" i="26"/>
  <c r="AQ9" i="26"/>
  <c r="AR9" i="26"/>
  <c r="AS9" i="26"/>
  <c r="AT9" i="26"/>
  <c r="AU9" i="26"/>
  <c r="AV9" i="26"/>
  <c r="AP10" i="26"/>
  <c r="AQ10" i="26"/>
  <c r="AR10" i="26"/>
  <c r="AS10" i="26"/>
  <c r="AT10" i="26"/>
  <c r="AU10" i="26"/>
  <c r="AU10" i="28" s="1"/>
  <c r="AU10" i="29" s="1"/>
  <c r="AV10" i="26"/>
  <c r="AP11" i="26"/>
  <c r="AQ11" i="26"/>
  <c r="AR11" i="26"/>
  <c r="AS11" i="26"/>
  <c r="AT11" i="26"/>
  <c r="AU11" i="26"/>
  <c r="AV11" i="26"/>
  <c r="AP12" i="26"/>
  <c r="AQ12" i="26"/>
  <c r="AR12" i="26"/>
  <c r="AS12" i="26"/>
  <c r="AT12" i="26"/>
  <c r="AU12" i="26"/>
  <c r="AV12" i="26"/>
  <c r="AP13" i="26"/>
  <c r="AQ13" i="26"/>
  <c r="AR13" i="26"/>
  <c r="AS13" i="26"/>
  <c r="AT13" i="26"/>
  <c r="AU13" i="26"/>
  <c r="AV13" i="26"/>
  <c r="AP14" i="26"/>
  <c r="AQ14" i="26"/>
  <c r="AR14" i="26"/>
  <c r="AS14" i="26"/>
  <c r="AS14" i="28" s="1"/>
  <c r="AS14" i="29" s="1"/>
  <c r="AT14" i="26"/>
  <c r="AU14" i="26"/>
  <c r="AV14" i="26"/>
  <c r="AP15" i="26"/>
  <c r="AQ15" i="26"/>
  <c r="AR15" i="26"/>
  <c r="AS15" i="26"/>
  <c r="AT15" i="26"/>
  <c r="AU15" i="26"/>
  <c r="AV15" i="26"/>
  <c r="AP16" i="26"/>
  <c r="AQ16" i="26"/>
  <c r="AR16" i="26"/>
  <c r="AR16" i="28" s="1"/>
  <c r="AR16" i="29" s="1"/>
  <c r="AS16" i="26"/>
  <c r="AT16" i="26"/>
  <c r="AU16" i="26"/>
  <c r="AV16" i="26"/>
  <c r="AP17" i="26"/>
  <c r="AQ17" i="26"/>
  <c r="AR17" i="26"/>
  <c r="AS17" i="26"/>
  <c r="AT17" i="26"/>
  <c r="AU17" i="26"/>
  <c r="AV17" i="26"/>
  <c r="AP18" i="26"/>
  <c r="AQ18" i="26"/>
  <c r="AQ18" i="28" s="1"/>
  <c r="AQ18" i="29" s="1"/>
  <c r="AR18" i="26"/>
  <c r="AS18" i="26"/>
  <c r="AT18" i="26"/>
  <c r="AU18" i="26"/>
  <c r="AV18" i="26"/>
  <c r="AP19" i="26"/>
  <c r="AQ19" i="26"/>
  <c r="AR19" i="26"/>
  <c r="AS19" i="26"/>
  <c r="AT19" i="26"/>
  <c r="AU19" i="26"/>
  <c r="AV19" i="26"/>
  <c r="AP20" i="26"/>
  <c r="AP20" i="28" s="1"/>
  <c r="AP20" i="29" s="1"/>
  <c r="AQ20" i="26"/>
  <c r="AR20" i="26"/>
  <c r="AS20" i="26"/>
  <c r="AT20" i="26"/>
  <c r="AU20" i="26"/>
  <c r="AV20" i="26"/>
  <c r="AP21" i="26"/>
  <c r="AQ21" i="26"/>
  <c r="AR21" i="26"/>
  <c r="AS21" i="26"/>
  <c r="AT21" i="26"/>
  <c r="AU21" i="26"/>
  <c r="AV21" i="26"/>
  <c r="AP22" i="26"/>
  <c r="AQ22" i="26"/>
  <c r="AR22" i="26"/>
  <c r="AS22" i="26"/>
  <c r="AT22" i="26"/>
  <c r="AU22" i="26"/>
  <c r="AU22" i="28" s="1"/>
  <c r="AU22" i="29" s="1"/>
  <c r="AV22" i="26"/>
  <c r="AP23" i="26"/>
  <c r="AQ23" i="26"/>
  <c r="AR23" i="26"/>
  <c r="AS23" i="26"/>
  <c r="AT23" i="26"/>
  <c r="AU23" i="26"/>
  <c r="AV23" i="26"/>
  <c r="AP24" i="26"/>
  <c r="AQ24" i="26"/>
  <c r="AR24" i="26"/>
  <c r="AS24" i="26"/>
  <c r="AT24" i="26"/>
  <c r="AT24" i="28" s="1"/>
  <c r="AT24" i="29" s="1"/>
  <c r="AU24" i="26"/>
  <c r="AV24" i="26"/>
  <c r="AP25" i="26"/>
  <c r="AQ25" i="26"/>
  <c r="AR25" i="26"/>
  <c r="AS25" i="26"/>
  <c r="AT25" i="26"/>
  <c r="AU25" i="26"/>
  <c r="AV25" i="26"/>
  <c r="AP26" i="26"/>
  <c r="AQ26" i="26"/>
  <c r="AR26" i="26"/>
  <c r="AS26" i="26"/>
  <c r="AS26" i="28" s="1"/>
  <c r="AS26" i="29" s="1"/>
  <c r="AT26" i="26"/>
  <c r="AU26" i="26"/>
  <c r="AV26" i="26"/>
  <c r="AP27" i="26"/>
  <c r="AQ27" i="26"/>
  <c r="AR27" i="26"/>
  <c r="AS27" i="26"/>
  <c r="AT27" i="26"/>
  <c r="AU27" i="26"/>
  <c r="AV27" i="26"/>
  <c r="AP28" i="26"/>
  <c r="AQ28" i="26"/>
  <c r="AR28" i="26"/>
  <c r="AR28" i="28" s="1"/>
  <c r="AR28" i="29" s="1"/>
  <c r="AS28" i="26"/>
  <c r="AT28" i="26"/>
  <c r="AU28" i="26"/>
  <c r="AV28" i="26"/>
  <c r="AP29" i="26"/>
  <c r="AQ29" i="26"/>
  <c r="AR29" i="26"/>
  <c r="AS29" i="26"/>
  <c r="AT29" i="26"/>
  <c r="AU29" i="26"/>
  <c r="AV29" i="26"/>
  <c r="AP30" i="26"/>
  <c r="AQ30" i="26"/>
  <c r="AQ30" i="28" s="1"/>
  <c r="AQ30" i="29" s="1"/>
  <c r="AR30" i="26"/>
  <c r="AS30" i="26"/>
  <c r="AT30" i="26"/>
  <c r="AU30" i="26"/>
  <c r="AV30" i="26"/>
  <c r="AP31" i="26"/>
  <c r="AQ31" i="26"/>
  <c r="AR31" i="26"/>
  <c r="AS31" i="26"/>
  <c r="AT31" i="26"/>
  <c r="AU31" i="26"/>
  <c r="AV31" i="26"/>
  <c r="AP32" i="26"/>
  <c r="AQ32" i="26"/>
  <c r="AR32" i="26"/>
  <c r="AS32" i="26"/>
  <c r="AT32" i="26"/>
  <c r="AU32" i="26"/>
  <c r="AV32" i="26"/>
  <c r="AV32" i="28" s="1"/>
  <c r="AV32" i="29" s="1"/>
  <c r="AP33" i="26"/>
  <c r="AQ33" i="26"/>
  <c r="AR33" i="26"/>
  <c r="AS33" i="26"/>
  <c r="AT33" i="26"/>
  <c r="AU33" i="26"/>
  <c r="AV33" i="26"/>
  <c r="AP34" i="26"/>
  <c r="AQ34" i="26"/>
  <c r="AQ58" i="26" s="1"/>
  <c r="AR34" i="26"/>
  <c r="AS34" i="26"/>
  <c r="AS58" i="26" s="1"/>
  <c r="AT34" i="26"/>
  <c r="AT58" i="26" s="1"/>
  <c r="AU34" i="26"/>
  <c r="AV34" i="26"/>
  <c r="AV58" i="26" s="1"/>
  <c r="AP35" i="26"/>
  <c r="AP59" i="26" s="1"/>
  <c r="AQ35" i="26"/>
  <c r="AQ59" i="26" s="1"/>
  <c r="AR35" i="26"/>
  <c r="AR59" i="26" s="1"/>
  <c r="AS35" i="26"/>
  <c r="AS59" i="26" s="1"/>
  <c r="AT35" i="26"/>
  <c r="AU35" i="26"/>
  <c r="AU59" i="26" s="1"/>
  <c r="AV35" i="26"/>
  <c r="AP36" i="26"/>
  <c r="AP60" i="26" s="1"/>
  <c r="AQ36" i="26"/>
  <c r="AR36" i="26"/>
  <c r="AR60" i="26" s="1"/>
  <c r="AS36" i="26"/>
  <c r="AS60" i="26" s="1"/>
  <c r="AT36" i="26"/>
  <c r="AT60" i="26" s="1"/>
  <c r="AU36" i="26"/>
  <c r="AU60" i="26" s="1"/>
  <c r="AV36" i="26"/>
  <c r="AP37" i="26"/>
  <c r="AP61" i="26" s="1"/>
  <c r="AQ37" i="26"/>
  <c r="AR37" i="26"/>
  <c r="AS37" i="26"/>
  <c r="AS61" i="26" s="1"/>
  <c r="AT37" i="26"/>
  <c r="AT61" i="26" s="1"/>
  <c r="AU37" i="26"/>
  <c r="AU61" i="26" s="1"/>
  <c r="AV37" i="26"/>
  <c r="AV61" i="26" s="1"/>
  <c r="AP38" i="26"/>
  <c r="AP62" i="26" s="1"/>
  <c r="AQ38" i="26"/>
  <c r="AQ62" i="26" s="1"/>
  <c r="AR38" i="26"/>
  <c r="AR62" i="26" s="1"/>
  <c r="AS38" i="26"/>
  <c r="AS62" i="26" s="1"/>
  <c r="AT38" i="26"/>
  <c r="AT62" i="26" s="1"/>
  <c r="AU38" i="26"/>
  <c r="AU62" i="26" s="1"/>
  <c r="AV38" i="26"/>
  <c r="AV62" i="26" s="1"/>
  <c r="AP39" i="26"/>
  <c r="AP63" i="26" s="1"/>
  <c r="AQ39" i="26"/>
  <c r="AQ63" i="26" s="1"/>
  <c r="AR39" i="26"/>
  <c r="AR63" i="26" s="1"/>
  <c r="AS39" i="26"/>
  <c r="AS63" i="26" s="1"/>
  <c r="AT39" i="26"/>
  <c r="AT63" i="26" s="1"/>
  <c r="AU39" i="26"/>
  <c r="AU63" i="26" s="1"/>
  <c r="AV39" i="26"/>
  <c r="AV63" i="26" s="1"/>
  <c r="AP40" i="26"/>
  <c r="AP64" i="26" s="1"/>
  <c r="AQ40" i="26"/>
  <c r="AR40" i="26"/>
  <c r="AR64" i="26" s="1"/>
  <c r="AS40" i="26"/>
  <c r="AS64" i="26" s="1"/>
  <c r="AT40" i="26"/>
  <c r="AU40" i="26"/>
  <c r="AU64" i="26" s="1"/>
  <c r="AV40" i="26"/>
  <c r="AV64" i="26" s="1"/>
  <c r="AP41" i="26"/>
  <c r="AQ41" i="26"/>
  <c r="AQ65" i="26" s="1"/>
  <c r="AR41" i="26"/>
  <c r="AR65" i="26" s="1"/>
  <c r="AS41" i="26"/>
  <c r="AS65" i="26" s="1"/>
  <c r="AT41" i="26"/>
  <c r="AT65" i="26" s="1"/>
  <c r="AU41" i="26"/>
  <c r="AV41" i="26"/>
  <c r="AV65" i="26" s="1"/>
  <c r="AP42" i="26"/>
  <c r="AQ42" i="26"/>
  <c r="AQ66" i="26" s="1"/>
  <c r="AR42" i="26"/>
  <c r="AS42" i="26"/>
  <c r="AS66" i="26" s="1"/>
  <c r="AT42" i="26"/>
  <c r="AT66" i="26" s="1"/>
  <c r="AU42" i="26"/>
  <c r="AV42" i="26"/>
  <c r="AP43" i="26"/>
  <c r="AP67" i="26" s="1"/>
  <c r="AQ43" i="26"/>
  <c r="AR43" i="26"/>
  <c r="AR67" i="26" s="1"/>
  <c r="AS43" i="26"/>
  <c r="AS67" i="26" s="1"/>
  <c r="AT43" i="26"/>
  <c r="AU43" i="26"/>
  <c r="AU67" i="26" s="1"/>
  <c r="AV43" i="26"/>
  <c r="AP44" i="26"/>
  <c r="AQ44" i="26"/>
  <c r="AQ68" i="26" s="1"/>
  <c r="AR44" i="26"/>
  <c r="AS44" i="26"/>
  <c r="AS68" i="26" s="1"/>
  <c r="AT44" i="26"/>
  <c r="AT68" i="26" s="1"/>
  <c r="AU44" i="26"/>
  <c r="AU68" i="26" s="1"/>
  <c r="AV44" i="26"/>
  <c r="AV68" i="26" s="1"/>
  <c r="AP45" i="26"/>
  <c r="AP69" i="26" s="1"/>
  <c r="AQ45" i="26"/>
  <c r="AQ69" i="26" s="1"/>
  <c r="AR45" i="26"/>
  <c r="AR69" i="26" s="1"/>
  <c r="AS45" i="26"/>
  <c r="AT45" i="26"/>
  <c r="AT69" i="26" s="1"/>
  <c r="AU45" i="26"/>
  <c r="AU69" i="26" s="1"/>
  <c r="AV45" i="26"/>
  <c r="AV69" i="26" s="1"/>
  <c r="AP46" i="26"/>
  <c r="AP70" i="26" s="1"/>
  <c r="AQ46" i="26"/>
  <c r="AQ70" i="26" s="1"/>
  <c r="AR46" i="26"/>
  <c r="AR70" i="26" s="1"/>
  <c r="AS46" i="26"/>
  <c r="AS70" i="26" s="1"/>
  <c r="AT46" i="26"/>
  <c r="AT70" i="26" s="1"/>
  <c r="AU46" i="26"/>
  <c r="AU70" i="26" s="1"/>
  <c r="AV46" i="26"/>
  <c r="AV70" i="26" s="1"/>
  <c r="AP47" i="26"/>
  <c r="AP71" i="26" s="1"/>
  <c r="AQ47" i="26"/>
  <c r="AQ71" i="26" s="1"/>
  <c r="AR47" i="26"/>
  <c r="AR71" i="26" s="1"/>
  <c r="AS47" i="26"/>
  <c r="AS71" i="26" s="1"/>
  <c r="AT47" i="26"/>
  <c r="AT71" i="26" s="1"/>
  <c r="AU47" i="26"/>
  <c r="AU71" i="26" s="1"/>
  <c r="AV47" i="26"/>
  <c r="AV71" i="26" s="1"/>
  <c r="AP48" i="26"/>
  <c r="AQ48" i="26"/>
  <c r="AQ72" i="26" s="1"/>
  <c r="AR48" i="26"/>
  <c r="AS48" i="26"/>
  <c r="AS72" i="26" s="1"/>
  <c r="AT48" i="26"/>
  <c r="AT72" i="26" s="1"/>
  <c r="AU48" i="26"/>
  <c r="AV48" i="26"/>
  <c r="AP49" i="26"/>
  <c r="AP73" i="26" s="1"/>
  <c r="AQ49" i="26"/>
  <c r="AQ73" i="26" s="1"/>
  <c r="AR49" i="26"/>
  <c r="AR73" i="26" s="1"/>
  <c r="AS49" i="26"/>
  <c r="AT49" i="26"/>
  <c r="AT73" i="26" s="1"/>
  <c r="AU49" i="26"/>
  <c r="AU73" i="26" s="1"/>
  <c r="AV49" i="26"/>
  <c r="AV73" i="26" s="1"/>
  <c r="AP50" i="26"/>
  <c r="AQ50" i="26"/>
  <c r="AR50" i="26"/>
  <c r="AR74" i="26" s="1"/>
  <c r="AS50" i="26"/>
  <c r="AT50" i="26"/>
  <c r="AT74" i="26" s="1"/>
  <c r="AU50" i="26"/>
  <c r="AU74" i="26" s="1"/>
  <c r="AV50" i="26"/>
  <c r="AV74" i="26" s="1"/>
  <c r="AP51" i="26"/>
  <c r="AQ51" i="26"/>
  <c r="AR51" i="26"/>
  <c r="AS51" i="26"/>
  <c r="AT51" i="26"/>
  <c r="AT75" i="26" s="1"/>
  <c r="AU51" i="26"/>
  <c r="AU75" i="26" s="1"/>
  <c r="AV51" i="26"/>
  <c r="AV75" i="26" s="1"/>
  <c r="AP52" i="26"/>
  <c r="AQ52" i="26"/>
  <c r="AR52" i="26"/>
  <c r="AS52" i="26"/>
  <c r="AT52" i="26"/>
  <c r="AT76" i="26" s="1"/>
  <c r="AU52" i="26"/>
  <c r="AU76" i="26" s="1"/>
  <c r="AV52" i="26"/>
  <c r="AV76" i="26" s="1"/>
  <c r="AP53" i="26"/>
  <c r="AQ53" i="26"/>
  <c r="AR53" i="26"/>
  <c r="AR77" i="26" s="1"/>
  <c r="AS53" i="26"/>
  <c r="AT53" i="26"/>
  <c r="AT77" i="26" s="1"/>
  <c r="AU53" i="26"/>
  <c r="AU77" i="26" s="1"/>
  <c r="AV53" i="26"/>
  <c r="AP54" i="26"/>
  <c r="AQ54" i="26"/>
  <c r="AR54" i="26"/>
  <c r="AR78" i="26" s="1"/>
  <c r="AS54" i="26"/>
  <c r="AS78" i="26" s="1"/>
  <c r="AT54" i="26"/>
  <c r="AT78" i="26" s="1"/>
  <c r="AU54" i="26"/>
  <c r="AU78" i="26" s="1"/>
  <c r="AV54" i="26"/>
  <c r="AP55" i="26"/>
  <c r="AP79" i="26" s="1"/>
  <c r="AQ55" i="26"/>
  <c r="AQ79" i="26" s="1"/>
  <c r="AR55" i="26"/>
  <c r="AR79" i="26" s="1"/>
  <c r="AS55" i="26"/>
  <c r="AS79" i="26" s="1"/>
  <c r="AT55" i="26"/>
  <c r="AT79" i="26" s="1"/>
  <c r="AU55" i="26"/>
  <c r="AU79" i="26" s="1"/>
  <c r="AV55" i="26"/>
  <c r="AP56" i="26"/>
  <c r="AP80" i="26" s="1"/>
  <c r="AQ56" i="26"/>
  <c r="AQ80" i="26" s="1"/>
  <c r="AR56" i="26"/>
  <c r="AR80" i="26" s="1"/>
  <c r="AS56" i="26"/>
  <c r="AT56" i="26"/>
  <c r="AT80" i="26" s="1"/>
  <c r="AU56" i="26"/>
  <c r="AV56" i="26"/>
  <c r="AV80" i="26" s="1"/>
  <c r="AP57" i="26"/>
  <c r="AP81" i="26" s="1"/>
  <c r="AQ57" i="26"/>
  <c r="AR57" i="26"/>
  <c r="AR81" i="26" s="1"/>
  <c r="AS57" i="26"/>
  <c r="AT57" i="26"/>
  <c r="AT81" i="26" s="1"/>
  <c r="AU57" i="26"/>
  <c r="AV57" i="26"/>
  <c r="Y2" i="26"/>
  <c r="Z2" i="26"/>
  <c r="AA2" i="26"/>
  <c r="AB2" i="26"/>
  <c r="AC2" i="26"/>
  <c r="AD2" i="26"/>
  <c r="AE2" i="26"/>
  <c r="AF2" i="26"/>
  <c r="AG2" i="26"/>
  <c r="AH2" i="26"/>
  <c r="AI2" i="26"/>
  <c r="AJ2" i="26"/>
  <c r="AK2" i="26"/>
  <c r="AL2" i="26"/>
  <c r="AM2" i="26"/>
  <c r="AN2" i="26"/>
  <c r="AO2" i="26"/>
  <c r="Y3" i="26"/>
  <c r="Z3" i="26"/>
  <c r="AA3" i="26"/>
  <c r="AB3" i="26"/>
  <c r="AC3" i="26"/>
  <c r="AD3" i="26"/>
  <c r="AE3" i="26"/>
  <c r="AF3" i="26"/>
  <c r="AG3" i="26"/>
  <c r="AH3" i="26"/>
  <c r="AI3" i="26"/>
  <c r="AJ3" i="26"/>
  <c r="AK3" i="26"/>
  <c r="AL3" i="26"/>
  <c r="AM3" i="26"/>
  <c r="AN3" i="26"/>
  <c r="AO3" i="26"/>
  <c r="Y4" i="26"/>
  <c r="Z4" i="26"/>
  <c r="AA4" i="26"/>
  <c r="AB4" i="26"/>
  <c r="AC4" i="26"/>
  <c r="AD4" i="26"/>
  <c r="AE4" i="26"/>
  <c r="AF4" i="26"/>
  <c r="AG4" i="26"/>
  <c r="AH4" i="26"/>
  <c r="AI4" i="26"/>
  <c r="AJ4" i="26"/>
  <c r="AK4" i="26"/>
  <c r="AL4" i="26"/>
  <c r="AM4" i="26"/>
  <c r="AN4" i="26"/>
  <c r="AO4" i="26"/>
  <c r="Y5" i="26"/>
  <c r="Z5" i="26"/>
  <c r="AA5" i="26"/>
  <c r="AB5" i="26"/>
  <c r="AC5" i="26"/>
  <c r="AD5" i="26"/>
  <c r="AE5" i="26"/>
  <c r="AF5" i="26"/>
  <c r="AG5" i="26"/>
  <c r="AH5" i="26"/>
  <c r="AI5" i="26"/>
  <c r="AJ5" i="26"/>
  <c r="AK5" i="26"/>
  <c r="AL5" i="26"/>
  <c r="AM5" i="26"/>
  <c r="AN5" i="26"/>
  <c r="AO5" i="26"/>
  <c r="Y6" i="26"/>
  <c r="Z6" i="26"/>
  <c r="AA6" i="26"/>
  <c r="AB6" i="26"/>
  <c r="AC6" i="26"/>
  <c r="AD6" i="26"/>
  <c r="AE6" i="26"/>
  <c r="AF6" i="26"/>
  <c r="AG6" i="26"/>
  <c r="AH6" i="26"/>
  <c r="AI6" i="26"/>
  <c r="AJ6" i="26"/>
  <c r="AK6" i="26"/>
  <c r="AL6" i="26"/>
  <c r="AM6" i="26"/>
  <c r="AN6" i="26"/>
  <c r="AO6" i="26"/>
  <c r="Y7" i="26"/>
  <c r="Z7" i="26"/>
  <c r="AA7" i="26"/>
  <c r="AB7" i="26"/>
  <c r="AC7" i="26"/>
  <c r="AD7" i="26"/>
  <c r="AE7" i="26"/>
  <c r="AF7" i="26"/>
  <c r="AG7" i="26"/>
  <c r="AH7" i="26"/>
  <c r="AI7" i="26"/>
  <c r="AJ7" i="26"/>
  <c r="AK7" i="26"/>
  <c r="AL7" i="26"/>
  <c r="AM7" i="26"/>
  <c r="AN7" i="26"/>
  <c r="AO7" i="26"/>
  <c r="Y8" i="26"/>
  <c r="Z8" i="26"/>
  <c r="AA8" i="26"/>
  <c r="AB8" i="26"/>
  <c r="AC8" i="26"/>
  <c r="AD8" i="26"/>
  <c r="AE8" i="26"/>
  <c r="AF8" i="26"/>
  <c r="AG8" i="26"/>
  <c r="AH8" i="26"/>
  <c r="AI8" i="26"/>
  <c r="AJ8" i="26"/>
  <c r="AK8" i="26"/>
  <c r="AL8" i="26"/>
  <c r="AM8" i="26"/>
  <c r="AN8" i="26"/>
  <c r="AO8" i="26"/>
  <c r="Y9" i="26"/>
  <c r="Z9" i="26"/>
  <c r="AA9" i="26"/>
  <c r="AB9" i="26"/>
  <c r="AC9" i="26"/>
  <c r="AD9" i="26"/>
  <c r="AE9" i="26"/>
  <c r="AF9" i="26"/>
  <c r="AG9" i="26"/>
  <c r="AH9" i="26"/>
  <c r="AI9" i="26"/>
  <c r="AJ9" i="26"/>
  <c r="AK9" i="26"/>
  <c r="AL9" i="26"/>
  <c r="AM9" i="26"/>
  <c r="AN9" i="26"/>
  <c r="AO9" i="26"/>
  <c r="Y10" i="26"/>
  <c r="Z10" i="26"/>
  <c r="AA10" i="26"/>
  <c r="AB10" i="26"/>
  <c r="AC10" i="26"/>
  <c r="AD10" i="26"/>
  <c r="AE10" i="26"/>
  <c r="AF10" i="26"/>
  <c r="AG10" i="26"/>
  <c r="AH10" i="26"/>
  <c r="AI10" i="26"/>
  <c r="AJ10" i="26"/>
  <c r="AK10" i="26"/>
  <c r="AL10" i="26"/>
  <c r="AM10" i="26"/>
  <c r="AN10" i="26"/>
  <c r="AO10" i="26"/>
  <c r="Y11" i="26"/>
  <c r="Z11" i="26"/>
  <c r="AA11" i="26"/>
  <c r="AB11" i="26"/>
  <c r="AC11" i="26"/>
  <c r="AD11" i="26"/>
  <c r="AE11" i="26"/>
  <c r="AF11" i="26"/>
  <c r="AG11" i="26"/>
  <c r="AH11" i="26"/>
  <c r="AI11" i="26"/>
  <c r="AJ11" i="26"/>
  <c r="AK11" i="26"/>
  <c r="AL11" i="26"/>
  <c r="AM11" i="26"/>
  <c r="AN11" i="26"/>
  <c r="AO11" i="26"/>
  <c r="Y12" i="26"/>
  <c r="Z12" i="26"/>
  <c r="AA12" i="26"/>
  <c r="AB12" i="26"/>
  <c r="AC12" i="26"/>
  <c r="AD12" i="26"/>
  <c r="AE12" i="26"/>
  <c r="AF12" i="26"/>
  <c r="AG12" i="26"/>
  <c r="AH12" i="26"/>
  <c r="AI12" i="26"/>
  <c r="AJ12" i="26"/>
  <c r="AK12" i="26"/>
  <c r="AL12" i="26"/>
  <c r="AM12" i="26"/>
  <c r="AN12" i="26"/>
  <c r="AO12" i="26"/>
  <c r="Y13" i="26"/>
  <c r="Z13" i="26"/>
  <c r="AA13" i="26"/>
  <c r="AB13" i="26"/>
  <c r="AC13" i="26"/>
  <c r="AD13" i="26"/>
  <c r="AE13" i="26"/>
  <c r="AF13" i="26"/>
  <c r="AG13" i="26"/>
  <c r="AH13" i="26"/>
  <c r="AI13" i="26"/>
  <c r="AI13" i="28" s="1"/>
  <c r="AI13" i="29" s="1"/>
  <c r="AJ13" i="26"/>
  <c r="AK13" i="26"/>
  <c r="AL13" i="26"/>
  <c r="AM13" i="26"/>
  <c r="AN13" i="26"/>
  <c r="AO13" i="26"/>
  <c r="Y14" i="26"/>
  <c r="Z14" i="26"/>
  <c r="AA14" i="26"/>
  <c r="AB14" i="26"/>
  <c r="AC14" i="26"/>
  <c r="AD14" i="26"/>
  <c r="AE14" i="26"/>
  <c r="AF14" i="26"/>
  <c r="AG14" i="26"/>
  <c r="AH14" i="26"/>
  <c r="AI14" i="26"/>
  <c r="AJ14" i="26"/>
  <c r="AK14" i="26"/>
  <c r="AL14" i="26"/>
  <c r="AM14" i="26"/>
  <c r="AN14" i="26"/>
  <c r="AO14" i="26"/>
  <c r="Y15" i="26"/>
  <c r="Z15" i="26"/>
  <c r="AA15" i="26"/>
  <c r="AB15" i="26"/>
  <c r="AC15" i="26"/>
  <c r="AD15" i="26"/>
  <c r="AE15" i="26"/>
  <c r="AF15" i="26"/>
  <c r="AG15" i="26"/>
  <c r="AH15" i="26"/>
  <c r="AI15" i="26"/>
  <c r="AJ15" i="26"/>
  <c r="AK15" i="26"/>
  <c r="AL15" i="26"/>
  <c r="AM15" i="26"/>
  <c r="AN15" i="26"/>
  <c r="AO15" i="26"/>
  <c r="Y16" i="26"/>
  <c r="Z16" i="26"/>
  <c r="AA16" i="26"/>
  <c r="AB16" i="26"/>
  <c r="AC16" i="26"/>
  <c r="AD16" i="26"/>
  <c r="AE16" i="26"/>
  <c r="AF16" i="26"/>
  <c r="AG16" i="26"/>
  <c r="AH16" i="26"/>
  <c r="AI16" i="26"/>
  <c r="AJ16" i="26"/>
  <c r="AK16" i="26"/>
  <c r="AL16" i="26"/>
  <c r="AM16" i="26"/>
  <c r="AN16" i="26"/>
  <c r="AO16" i="26"/>
  <c r="Y17" i="26"/>
  <c r="Z17" i="26"/>
  <c r="AA17" i="26"/>
  <c r="AB17" i="26"/>
  <c r="AC17" i="26"/>
  <c r="AD17" i="26"/>
  <c r="AE17" i="26"/>
  <c r="AF17" i="26"/>
  <c r="AG17" i="26"/>
  <c r="AH17" i="26"/>
  <c r="AI17" i="26"/>
  <c r="AJ17" i="26"/>
  <c r="AK17" i="26"/>
  <c r="AL17" i="26"/>
  <c r="AM17" i="26"/>
  <c r="AN17" i="26"/>
  <c r="AO17" i="26"/>
  <c r="Y18" i="26"/>
  <c r="Z18" i="26"/>
  <c r="AA18" i="26"/>
  <c r="AB18" i="26"/>
  <c r="AC18" i="26"/>
  <c r="AD18" i="26"/>
  <c r="AE18" i="26"/>
  <c r="AF18" i="26"/>
  <c r="AG18" i="26"/>
  <c r="AH18" i="26"/>
  <c r="AI18" i="26"/>
  <c r="AJ18" i="26"/>
  <c r="AK18" i="26"/>
  <c r="AL18" i="26"/>
  <c r="AM18" i="26"/>
  <c r="AN18" i="26"/>
  <c r="AO18" i="26"/>
  <c r="Y19" i="26"/>
  <c r="Z19" i="26"/>
  <c r="AA19" i="26"/>
  <c r="AB19" i="26"/>
  <c r="AC19" i="26"/>
  <c r="AD19" i="26"/>
  <c r="AE19" i="26"/>
  <c r="AF19" i="26"/>
  <c r="AG19" i="26"/>
  <c r="AH19" i="26"/>
  <c r="AI19" i="26"/>
  <c r="AJ19" i="26"/>
  <c r="AK19" i="26"/>
  <c r="AL19" i="26"/>
  <c r="AM19" i="26"/>
  <c r="AN19" i="26"/>
  <c r="AO19" i="26"/>
  <c r="Y20" i="26"/>
  <c r="Z20" i="26"/>
  <c r="AA20" i="26"/>
  <c r="AB20" i="26"/>
  <c r="AC20" i="26"/>
  <c r="AD20" i="26"/>
  <c r="AE20" i="26"/>
  <c r="AF20" i="26"/>
  <c r="AG20" i="26"/>
  <c r="AH20" i="26"/>
  <c r="AI20" i="26"/>
  <c r="AJ20" i="26"/>
  <c r="AK20" i="26"/>
  <c r="AL20" i="26"/>
  <c r="AM20" i="26"/>
  <c r="AN20" i="26"/>
  <c r="AO20" i="26"/>
  <c r="Y21" i="26"/>
  <c r="Z21" i="26"/>
  <c r="AA21" i="26"/>
  <c r="AB21" i="26"/>
  <c r="AC21" i="26"/>
  <c r="AD21" i="26"/>
  <c r="AE21" i="26"/>
  <c r="AF21" i="26"/>
  <c r="AG21" i="26"/>
  <c r="AH21" i="26"/>
  <c r="AI21" i="26"/>
  <c r="AJ21" i="26"/>
  <c r="AK21" i="26"/>
  <c r="AL21" i="26"/>
  <c r="AM21" i="26"/>
  <c r="AN21" i="26"/>
  <c r="AO21" i="26"/>
  <c r="Y22" i="26"/>
  <c r="Z22" i="26"/>
  <c r="AA22" i="26"/>
  <c r="AB22" i="26"/>
  <c r="AC22" i="26"/>
  <c r="AD22" i="26"/>
  <c r="AE22" i="26"/>
  <c r="AF22" i="26"/>
  <c r="AG22" i="26"/>
  <c r="AH22" i="26"/>
  <c r="AI22" i="26"/>
  <c r="AJ22" i="26"/>
  <c r="AK22" i="26"/>
  <c r="AL22" i="26"/>
  <c r="AM22" i="26"/>
  <c r="AN22" i="26"/>
  <c r="AO22" i="26"/>
  <c r="Y23" i="26"/>
  <c r="Z23" i="26"/>
  <c r="AA23" i="26"/>
  <c r="AB23" i="26"/>
  <c r="AC23" i="26"/>
  <c r="AD23" i="26"/>
  <c r="AE23" i="26"/>
  <c r="AF23" i="26"/>
  <c r="AG23" i="26"/>
  <c r="AH23" i="26"/>
  <c r="AI23" i="26"/>
  <c r="AJ23" i="26"/>
  <c r="AK23" i="26"/>
  <c r="AL23" i="26"/>
  <c r="AM23" i="26"/>
  <c r="AN23" i="26"/>
  <c r="AO23" i="26"/>
  <c r="Y24" i="26"/>
  <c r="Z24" i="26"/>
  <c r="AA24" i="26"/>
  <c r="AB24" i="26"/>
  <c r="AC24" i="26"/>
  <c r="AD24" i="26"/>
  <c r="AE24" i="26"/>
  <c r="AF24" i="26"/>
  <c r="AG24" i="26"/>
  <c r="AH24" i="26"/>
  <c r="AI24" i="26"/>
  <c r="AJ24" i="26"/>
  <c r="AK24" i="26"/>
  <c r="AL24" i="26"/>
  <c r="AM24" i="26"/>
  <c r="AN24" i="26"/>
  <c r="AO24" i="26"/>
  <c r="Y25" i="26"/>
  <c r="Z25" i="26"/>
  <c r="AA25" i="26"/>
  <c r="AB25" i="26"/>
  <c r="AC25" i="26"/>
  <c r="AD25" i="26"/>
  <c r="AE25" i="26"/>
  <c r="AF25" i="26"/>
  <c r="AG25" i="26"/>
  <c r="AH25" i="26"/>
  <c r="AI25" i="26"/>
  <c r="AI25" i="28" s="1"/>
  <c r="AI25" i="29" s="1"/>
  <c r="AJ25" i="26"/>
  <c r="AK25" i="26"/>
  <c r="AL25" i="26"/>
  <c r="AM25" i="26"/>
  <c r="AN25" i="26"/>
  <c r="AO25" i="26"/>
  <c r="Y26" i="26"/>
  <c r="Z26" i="26"/>
  <c r="AA26" i="26"/>
  <c r="AB26" i="26"/>
  <c r="AC26" i="26"/>
  <c r="AD26" i="26"/>
  <c r="AE26" i="26"/>
  <c r="AF26" i="26"/>
  <c r="AG26" i="26"/>
  <c r="AH26" i="26"/>
  <c r="AI26" i="26"/>
  <c r="AJ26" i="26"/>
  <c r="AK26" i="26"/>
  <c r="AL26" i="26"/>
  <c r="AM26" i="26"/>
  <c r="AN26" i="26"/>
  <c r="AO26" i="26"/>
  <c r="Y27" i="26"/>
  <c r="Z27" i="26"/>
  <c r="AA27" i="26"/>
  <c r="AB27" i="26"/>
  <c r="AC27" i="26"/>
  <c r="AD27" i="26"/>
  <c r="AE27" i="26"/>
  <c r="AF27" i="26"/>
  <c r="AG27" i="26"/>
  <c r="AH27" i="26"/>
  <c r="AI27" i="26"/>
  <c r="AJ27" i="26"/>
  <c r="AK27" i="26"/>
  <c r="AL27" i="26"/>
  <c r="AM27" i="26"/>
  <c r="AN27" i="26"/>
  <c r="AO27" i="26"/>
  <c r="Y28" i="26"/>
  <c r="Z28" i="26"/>
  <c r="AA28" i="26"/>
  <c r="AB28" i="26"/>
  <c r="AC28" i="26"/>
  <c r="AD28" i="26"/>
  <c r="AE28" i="26"/>
  <c r="AF28" i="26"/>
  <c r="AG28" i="26"/>
  <c r="AH28" i="26"/>
  <c r="AI28" i="26"/>
  <c r="AJ28" i="26"/>
  <c r="AK28" i="26"/>
  <c r="AL28" i="26"/>
  <c r="AM28" i="26"/>
  <c r="AN28" i="26"/>
  <c r="AO28" i="26"/>
  <c r="Y29" i="26"/>
  <c r="Z29" i="26"/>
  <c r="AA29" i="26"/>
  <c r="AB29" i="26"/>
  <c r="AC29" i="26"/>
  <c r="AD29" i="26"/>
  <c r="AE29" i="26"/>
  <c r="AE29" i="28" s="1"/>
  <c r="AE29" i="29" s="1"/>
  <c r="AF29" i="26"/>
  <c r="AG29" i="26"/>
  <c r="AH29" i="26"/>
  <c r="AI29" i="26"/>
  <c r="AJ29" i="26"/>
  <c r="AK29" i="26"/>
  <c r="AL29" i="26"/>
  <c r="AM29" i="26"/>
  <c r="AN29" i="26"/>
  <c r="AO29" i="26"/>
  <c r="Y30" i="26"/>
  <c r="Z30" i="26"/>
  <c r="AA30" i="26"/>
  <c r="AB30" i="26"/>
  <c r="AC30" i="26"/>
  <c r="AD30" i="26"/>
  <c r="AE30" i="26"/>
  <c r="AF30" i="26"/>
  <c r="AG30" i="26"/>
  <c r="AH30" i="26"/>
  <c r="AI30" i="26"/>
  <c r="AJ30" i="26"/>
  <c r="AK30" i="26"/>
  <c r="AL30" i="26"/>
  <c r="AM30" i="26"/>
  <c r="AN30" i="26"/>
  <c r="AO30" i="26"/>
  <c r="Y31" i="26"/>
  <c r="Z31" i="26"/>
  <c r="AA31" i="26"/>
  <c r="AB31" i="26"/>
  <c r="AC31" i="26"/>
  <c r="AD31" i="26"/>
  <c r="AE31" i="26"/>
  <c r="AF31" i="26"/>
  <c r="AG31" i="26"/>
  <c r="AH31" i="26"/>
  <c r="AI31" i="26"/>
  <c r="AJ31" i="26"/>
  <c r="AK31" i="26"/>
  <c r="AL31" i="26"/>
  <c r="AM31" i="26"/>
  <c r="AN31" i="26"/>
  <c r="AO31" i="26"/>
  <c r="Y32" i="26"/>
  <c r="Z32" i="26"/>
  <c r="AA32" i="26"/>
  <c r="AB32" i="26"/>
  <c r="AC32" i="26"/>
  <c r="AD32" i="26"/>
  <c r="AE32" i="26"/>
  <c r="AF32" i="26"/>
  <c r="AG32" i="26"/>
  <c r="AH32" i="26"/>
  <c r="AI32" i="26"/>
  <c r="AJ32" i="26"/>
  <c r="AK32" i="26"/>
  <c r="AL32" i="26"/>
  <c r="AM32" i="26"/>
  <c r="AN32" i="26"/>
  <c r="AO32" i="26"/>
  <c r="Y33" i="26"/>
  <c r="Z33" i="26"/>
  <c r="AA33" i="26"/>
  <c r="AB33" i="26"/>
  <c r="AC33" i="26"/>
  <c r="AD33" i="26"/>
  <c r="AE33" i="26"/>
  <c r="AF33" i="26"/>
  <c r="AG33" i="26"/>
  <c r="AH33" i="26"/>
  <c r="AI33" i="26"/>
  <c r="AJ33" i="26"/>
  <c r="AK33" i="26"/>
  <c r="AL33" i="26"/>
  <c r="AM33" i="26"/>
  <c r="AN33" i="26"/>
  <c r="AO33" i="26"/>
  <c r="Y34" i="26"/>
  <c r="Y58" i="26" s="1"/>
  <c r="Z34" i="26"/>
  <c r="Z58" i="26" s="1"/>
  <c r="AA34" i="26"/>
  <c r="AA58" i="26" s="1"/>
  <c r="AB34" i="26"/>
  <c r="AB58" i="26" s="1"/>
  <c r="AC34" i="26"/>
  <c r="AC58" i="26" s="1"/>
  <c r="AD34" i="26"/>
  <c r="AD58" i="26" s="1"/>
  <c r="AE34" i="26"/>
  <c r="AE58" i="26" s="1"/>
  <c r="AF34" i="26"/>
  <c r="AF58" i="26" s="1"/>
  <c r="AG34" i="26"/>
  <c r="AG58" i="26" s="1"/>
  <c r="AH34" i="26"/>
  <c r="AH58" i="26" s="1"/>
  <c r="AI34" i="26"/>
  <c r="AJ34" i="26"/>
  <c r="AJ58" i="26" s="1"/>
  <c r="AK34" i="26"/>
  <c r="AK58" i="26" s="1"/>
  <c r="AL34" i="26"/>
  <c r="AL58" i="26" s="1"/>
  <c r="AM34" i="26"/>
  <c r="AM58" i="26" s="1"/>
  <c r="AN34" i="26"/>
  <c r="AN58" i="26" s="1"/>
  <c r="AO34" i="26"/>
  <c r="AO58" i="26" s="1"/>
  <c r="Y35" i="26"/>
  <c r="Y59" i="26" s="1"/>
  <c r="Z35" i="26"/>
  <c r="Z59" i="26" s="1"/>
  <c r="AA35" i="26"/>
  <c r="AA59" i="26" s="1"/>
  <c r="AB35" i="26"/>
  <c r="AB59" i="26" s="1"/>
  <c r="AC35" i="26"/>
  <c r="AC59" i="26" s="1"/>
  <c r="AD35" i="26"/>
  <c r="AD59" i="26" s="1"/>
  <c r="AE35" i="26"/>
  <c r="AE59" i="26" s="1"/>
  <c r="AF35" i="26"/>
  <c r="AF59" i="26" s="1"/>
  <c r="AG35" i="26"/>
  <c r="AH35" i="26"/>
  <c r="AH59" i="26" s="1"/>
  <c r="AI35" i="26"/>
  <c r="AJ35" i="26"/>
  <c r="AJ59" i="26" s="1"/>
  <c r="AK35" i="26"/>
  <c r="AK59" i="26" s="1"/>
  <c r="AL35" i="26"/>
  <c r="AL59" i="26" s="1"/>
  <c r="AM35" i="26"/>
  <c r="AM59" i="26" s="1"/>
  <c r="AN35" i="26"/>
  <c r="AN59" i="26" s="1"/>
  <c r="AO35" i="26"/>
  <c r="AO59" i="26" s="1"/>
  <c r="Y36" i="26"/>
  <c r="Y60" i="26" s="1"/>
  <c r="Z36" i="26"/>
  <c r="Z60" i="26" s="1"/>
  <c r="AA36" i="26"/>
  <c r="AA60" i="26" s="1"/>
  <c r="AB36" i="26"/>
  <c r="AB60" i="26" s="1"/>
  <c r="AC36" i="26"/>
  <c r="AC60" i="26" s="1"/>
  <c r="AD36" i="26"/>
  <c r="AD60" i="26" s="1"/>
  <c r="AE36" i="26"/>
  <c r="AE60" i="26" s="1"/>
  <c r="AF36" i="26"/>
  <c r="AF60" i="26" s="1"/>
  <c r="AG36" i="26"/>
  <c r="AG60" i="26" s="1"/>
  <c r="AH36" i="26"/>
  <c r="AH60" i="26" s="1"/>
  <c r="AI36" i="26"/>
  <c r="AI60" i="26" s="1"/>
  <c r="AJ36" i="26"/>
  <c r="AJ60" i="26" s="1"/>
  <c r="AK36" i="26"/>
  <c r="AK60" i="26" s="1"/>
  <c r="AL36" i="26"/>
  <c r="AL60" i="26" s="1"/>
  <c r="AM36" i="26"/>
  <c r="AM60" i="26" s="1"/>
  <c r="AN36" i="26"/>
  <c r="AN60" i="26" s="1"/>
  <c r="AO36" i="26"/>
  <c r="AO60" i="26" s="1"/>
  <c r="Y37" i="26"/>
  <c r="Y61" i="26" s="1"/>
  <c r="Z37" i="26"/>
  <c r="Z61" i="26" s="1"/>
  <c r="AA37" i="26"/>
  <c r="AB37" i="26"/>
  <c r="AB61" i="26" s="1"/>
  <c r="AC37" i="26"/>
  <c r="AC61" i="26" s="1"/>
  <c r="AD37" i="26"/>
  <c r="AD61" i="26" s="1"/>
  <c r="AE37" i="26"/>
  <c r="AE61" i="26" s="1"/>
  <c r="AF37" i="26"/>
  <c r="AF61" i="26" s="1"/>
  <c r="AG37" i="26"/>
  <c r="AG61" i="26" s="1"/>
  <c r="AH37" i="26"/>
  <c r="AH61" i="26" s="1"/>
  <c r="AI37" i="26"/>
  <c r="AI61" i="26" s="1"/>
  <c r="AJ37" i="26"/>
  <c r="AJ61" i="26" s="1"/>
  <c r="AK37" i="26"/>
  <c r="AK61" i="26" s="1"/>
  <c r="AL37" i="26"/>
  <c r="AL61" i="26" s="1"/>
  <c r="AM37" i="26"/>
  <c r="AN37" i="26"/>
  <c r="AN61" i="26" s="1"/>
  <c r="AO37" i="26"/>
  <c r="AO61" i="26" s="1"/>
  <c r="Y38" i="26"/>
  <c r="Y62" i="26" s="1"/>
  <c r="Z38" i="26"/>
  <c r="Z62" i="26" s="1"/>
  <c r="AA38" i="26"/>
  <c r="AA62" i="26" s="1"/>
  <c r="AB38" i="26"/>
  <c r="AC38" i="26"/>
  <c r="AC62" i="26" s="1"/>
  <c r="AD38" i="26"/>
  <c r="AE38" i="26"/>
  <c r="AE62" i="26" s="1"/>
  <c r="AF38" i="26"/>
  <c r="AF62" i="26" s="1"/>
  <c r="AG38" i="26"/>
  <c r="AG62" i="26" s="1"/>
  <c r="AH38" i="26"/>
  <c r="AH62" i="26" s="1"/>
  <c r="AI38" i="26"/>
  <c r="AJ38" i="26"/>
  <c r="AJ62" i="26" s="1"/>
  <c r="AK38" i="26"/>
  <c r="AK62" i="26" s="1"/>
  <c r="AL38" i="26"/>
  <c r="AL62" i="26" s="1"/>
  <c r="AM38" i="26"/>
  <c r="AM62" i="26" s="1"/>
  <c r="AN38" i="26"/>
  <c r="AN62" i="26" s="1"/>
  <c r="AO38" i="26"/>
  <c r="AO62" i="26" s="1"/>
  <c r="Y39" i="26"/>
  <c r="Y63" i="26" s="1"/>
  <c r="Z39" i="26"/>
  <c r="Z63" i="26" s="1"/>
  <c r="AA39" i="26"/>
  <c r="AA63" i="26" s="1"/>
  <c r="AB39" i="26"/>
  <c r="AC39" i="26"/>
  <c r="AC63" i="26" s="1"/>
  <c r="AD39" i="26"/>
  <c r="AD63" i="26" s="1"/>
  <c r="AE39" i="26"/>
  <c r="AE63" i="26" s="1"/>
  <c r="AF39" i="26"/>
  <c r="AF63" i="26" s="1"/>
  <c r="AG39" i="26"/>
  <c r="AG63" i="26" s="1"/>
  <c r="AH39" i="26"/>
  <c r="AH63" i="26" s="1"/>
  <c r="AI39" i="26"/>
  <c r="AI63" i="26" s="1"/>
  <c r="AJ39" i="26"/>
  <c r="AJ63" i="26" s="1"/>
  <c r="AK39" i="26"/>
  <c r="AK63" i="26" s="1"/>
  <c r="AL39" i="26"/>
  <c r="AL63" i="26" s="1"/>
  <c r="AM39" i="26"/>
  <c r="AM63" i="26" s="1"/>
  <c r="AN39" i="26"/>
  <c r="AN63" i="26" s="1"/>
  <c r="AO39" i="26"/>
  <c r="AO63" i="26" s="1"/>
  <c r="Y40" i="26"/>
  <c r="Y64" i="26" s="1"/>
  <c r="Z40" i="26"/>
  <c r="AA40" i="26"/>
  <c r="AA64" i="26" s="1"/>
  <c r="AB40" i="26"/>
  <c r="AB64" i="26" s="1"/>
  <c r="AC40" i="26"/>
  <c r="AC64" i="26" s="1"/>
  <c r="AD40" i="26"/>
  <c r="AD64" i="26" s="1"/>
  <c r="AE40" i="26"/>
  <c r="AF40" i="26"/>
  <c r="AF64" i="26" s="1"/>
  <c r="AG40" i="26"/>
  <c r="AG64" i="26" s="1"/>
  <c r="AH40" i="26"/>
  <c r="AH64" i="26" s="1"/>
  <c r="AI40" i="26"/>
  <c r="AI64" i="26" s="1"/>
  <c r="AJ40" i="26"/>
  <c r="AK40" i="26"/>
  <c r="AK64" i="26" s="1"/>
  <c r="AL40" i="26"/>
  <c r="AL64" i="26" s="1"/>
  <c r="AM40" i="26"/>
  <c r="AM64" i="26" s="1"/>
  <c r="AN40" i="26"/>
  <c r="AN64" i="26" s="1"/>
  <c r="AO40" i="26"/>
  <c r="AO64" i="26" s="1"/>
  <c r="Y41" i="26"/>
  <c r="Y65" i="26" s="1"/>
  <c r="Z41" i="26"/>
  <c r="Z65" i="26" s="1"/>
  <c r="AA41" i="26"/>
  <c r="AA65" i="26" s="1"/>
  <c r="AB41" i="26"/>
  <c r="AB65" i="26" s="1"/>
  <c r="AC41" i="26"/>
  <c r="AD41" i="26"/>
  <c r="AE41" i="26"/>
  <c r="AF41" i="26"/>
  <c r="AF65" i="26" s="1"/>
  <c r="AG41" i="26"/>
  <c r="AG65" i="26" s="1"/>
  <c r="AH41" i="26"/>
  <c r="AH65" i="26" s="1"/>
  <c r="AI41" i="26"/>
  <c r="AI65" i="26" s="1"/>
  <c r="AJ41" i="26"/>
  <c r="AJ65" i="26" s="1"/>
  <c r="AK41" i="26"/>
  <c r="AK65" i="26" s="1"/>
  <c r="AL41" i="26"/>
  <c r="AL65" i="26" s="1"/>
  <c r="AM41" i="26"/>
  <c r="AM65" i="26" s="1"/>
  <c r="AN41" i="26"/>
  <c r="AN65" i="26" s="1"/>
  <c r="AO41" i="26"/>
  <c r="Y42" i="26"/>
  <c r="Y66" i="26" s="1"/>
  <c r="Z42" i="26"/>
  <c r="AA42" i="26"/>
  <c r="AA66" i="26" s="1"/>
  <c r="AB42" i="26"/>
  <c r="AB66" i="26" s="1"/>
  <c r="AC42" i="26"/>
  <c r="AC66" i="26" s="1"/>
  <c r="AD42" i="26"/>
  <c r="AE42" i="26"/>
  <c r="AF42" i="26"/>
  <c r="AF66" i="26" s="1"/>
  <c r="AG42" i="26"/>
  <c r="AH42" i="26"/>
  <c r="AH66" i="26" s="1"/>
  <c r="AI42" i="26"/>
  <c r="AJ42" i="26"/>
  <c r="AK42" i="26"/>
  <c r="AL42" i="26"/>
  <c r="AM42" i="26"/>
  <c r="AM66" i="26" s="1"/>
  <c r="AN42" i="26"/>
  <c r="AN66" i="26" s="1"/>
  <c r="AO42" i="26"/>
  <c r="AO66" i="26" s="1"/>
  <c r="Y43" i="26"/>
  <c r="Y67" i="26" s="1"/>
  <c r="Z43" i="26"/>
  <c r="Z67" i="26" s="1"/>
  <c r="AA43" i="26"/>
  <c r="AB43" i="26"/>
  <c r="AB67" i="26" s="1"/>
  <c r="AC43" i="26"/>
  <c r="AC67" i="26" s="1"/>
  <c r="AD43" i="26"/>
  <c r="AE43" i="26"/>
  <c r="AF43" i="26"/>
  <c r="AF67" i="26" s="1"/>
  <c r="AG43" i="26"/>
  <c r="AG67" i="26" s="1"/>
  <c r="AH43" i="26"/>
  <c r="AH67" i="26" s="1"/>
  <c r="AI43" i="26"/>
  <c r="AI67" i="26" s="1"/>
  <c r="AJ43" i="26"/>
  <c r="AJ67" i="26" s="1"/>
  <c r="AK43" i="26"/>
  <c r="AL43" i="26"/>
  <c r="AL67" i="26" s="1"/>
  <c r="AM43" i="26"/>
  <c r="AM67" i="26" s="1"/>
  <c r="AN43" i="26"/>
  <c r="AN67" i="26" s="1"/>
  <c r="AO43" i="26"/>
  <c r="AO67" i="26" s="1"/>
  <c r="Y44" i="26"/>
  <c r="Y68" i="26" s="1"/>
  <c r="Z44" i="26"/>
  <c r="Z68" i="26" s="1"/>
  <c r="AA44" i="26"/>
  <c r="AB44" i="26"/>
  <c r="AC44" i="26"/>
  <c r="AC68" i="26" s="1"/>
  <c r="AD44" i="26"/>
  <c r="AD68" i="26" s="1"/>
  <c r="AE44" i="26"/>
  <c r="AE68" i="26" s="1"/>
  <c r="AF44" i="26"/>
  <c r="AG44" i="26"/>
  <c r="AG68" i="26" s="1"/>
  <c r="AH44" i="26"/>
  <c r="AH68" i="26" s="1"/>
  <c r="AI44" i="26"/>
  <c r="AJ44" i="26"/>
  <c r="AJ68" i="26" s="1"/>
  <c r="AK44" i="26"/>
  <c r="AK68" i="26" s="1"/>
  <c r="AL44" i="26"/>
  <c r="AL68" i="26" s="1"/>
  <c r="AM44" i="26"/>
  <c r="AN44" i="26"/>
  <c r="AN68" i="26" s="1"/>
  <c r="AO44" i="26"/>
  <c r="AO68" i="26" s="1"/>
  <c r="Y45" i="26"/>
  <c r="Y69" i="26" s="1"/>
  <c r="Z45" i="26"/>
  <c r="Z69" i="26" s="1"/>
  <c r="AA45" i="26"/>
  <c r="AB45" i="26"/>
  <c r="AB69" i="26" s="1"/>
  <c r="AC45" i="26"/>
  <c r="AC69" i="26" s="1"/>
  <c r="AD45" i="26"/>
  <c r="AD69" i="26" s="1"/>
  <c r="AE45" i="26"/>
  <c r="AE69" i="26" s="1"/>
  <c r="AF45" i="26"/>
  <c r="AF69" i="26" s="1"/>
  <c r="AG45" i="26"/>
  <c r="AH45" i="26"/>
  <c r="AH69" i="26" s="1"/>
  <c r="AI45" i="26"/>
  <c r="AI69" i="26" s="1"/>
  <c r="AJ45" i="26"/>
  <c r="AJ69" i="26" s="1"/>
  <c r="AK45" i="26"/>
  <c r="AK69" i="26" s="1"/>
  <c r="AL45" i="26"/>
  <c r="AL69" i="26" s="1"/>
  <c r="AM45" i="26"/>
  <c r="AN45" i="26"/>
  <c r="AO45" i="26"/>
  <c r="Y46" i="26"/>
  <c r="Y70" i="26" s="1"/>
  <c r="Z46" i="26"/>
  <c r="Z70" i="26" s="1"/>
  <c r="AA46" i="26"/>
  <c r="AB46" i="26"/>
  <c r="AB70" i="26" s="1"/>
  <c r="AC46" i="26"/>
  <c r="AC70" i="26" s="1"/>
  <c r="AD46" i="26"/>
  <c r="AD70" i="26" s="1"/>
  <c r="AE46" i="26"/>
  <c r="AE70" i="26" s="1"/>
  <c r="AF46" i="26"/>
  <c r="AF70" i="26" s="1"/>
  <c r="AG46" i="26"/>
  <c r="AG70" i="26" s="1"/>
  <c r="AH46" i="26"/>
  <c r="AH70" i="26" s="1"/>
  <c r="AI46" i="26"/>
  <c r="AJ46" i="26"/>
  <c r="AJ70" i="26" s="1"/>
  <c r="AK46" i="26"/>
  <c r="AK70" i="26" s="1"/>
  <c r="AL46" i="26"/>
  <c r="AL70" i="26" s="1"/>
  <c r="AM46" i="26"/>
  <c r="AN46" i="26"/>
  <c r="AO46" i="26"/>
  <c r="AO70" i="26" s="1"/>
  <c r="Y47" i="26"/>
  <c r="Y71" i="26" s="1"/>
  <c r="Z47" i="26"/>
  <c r="Z71" i="26" s="1"/>
  <c r="AA47" i="26"/>
  <c r="AA71" i="26" s="1"/>
  <c r="AB47" i="26"/>
  <c r="AB71" i="26" s="1"/>
  <c r="AC47" i="26"/>
  <c r="AD47" i="26"/>
  <c r="AD71" i="26" s="1"/>
  <c r="AE47" i="26"/>
  <c r="AE71" i="26" s="1"/>
  <c r="AF47" i="26"/>
  <c r="AG47" i="26"/>
  <c r="AH47" i="26"/>
  <c r="AI47" i="26"/>
  <c r="AI71" i="26" s="1"/>
  <c r="AJ47" i="26"/>
  <c r="AK47" i="26"/>
  <c r="AK71" i="26" s="1"/>
  <c r="AL47" i="26"/>
  <c r="AL71" i="26" s="1"/>
  <c r="AM47" i="26"/>
  <c r="AM71" i="26" s="1"/>
  <c r="AN47" i="26"/>
  <c r="AN71" i="26" s="1"/>
  <c r="AO47" i="26"/>
  <c r="Y48" i="26"/>
  <c r="Y72" i="26" s="1"/>
  <c r="Z48" i="26"/>
  <c r="Z72" i="26" s="1"/>
  <c r="AA48" i="26"/>
  <c r="AB48" i="26"/>
  <c r="AC48" i="26"/>
  <c r="AC72" i="26" s="1"/>
  <c r="AD48" i="26"/>
  <c r="AD72" i="26" s="1"/>
  <c r="AE48" i="26"/>
  <c r="AE72" i="26" s="1"/>
  <c r="AF48" i="26"/>
  <c r="AG48" i="26"/>
  <c r="AH48" i="26"/>
  <c r="AH72" i="26" s="1"/>
  <c r="AI48" i="26"/>
  <c r="AI72" i="26" s="1"/>
  <c r="AJ48" i="26"/>
  <c r="AJ72" i="26" s="1"/>
  <c r="AK48" i="26"/>
  <c r="AL48" i="26"/>
  <c r="AL72" i="26" s="1"/>
  <c r="AM48" i="26"/>
  <c r="AN48" i="26"/>
  <c r="AO48" i="26"/>
  <c r="AO72" i="26" s="1"/>
  <c r="Y49" i="26"/>
  <c r="Y73" i="26" s="1"/>
  <c r="Z49" i="26"/>
  <c r="Z73" i="26" s="1"/>
  <c r="AA49" i="26"/>
  <c r="AA73" i="26" s="1"/>
  <c r="AB49" i="26"/>
  <c r="AB73" i="26" s="1"/>
  <c r="AC49" i="26"/>
  <c r="AC73" i="26" s="1"/>
  <c r="AD49" i="26"/>
  <c r="AE49" i="26"/>
  <c r="AF49" i="26"/>
  <c r="AF73" i="26" s="1"/>
  <c r="AG49" i="26"/>
  <c r="AH49" i="26"/>
  <c r="AH73" i="26" s="1"/>
  <c r="AI49" i="26"/>
  <c r="AJ49" i="26"/>
  <c r="AK49" i="26"/>
  <c r="AK73" i="26" s="1"/>
  <c r="AL49" i="26"/>
  <c r="AL73" i="26" s="1"/>
  <c r="AM49" i="26"/>
  <c r="AM73" i="26" s="1"/>
  <c r="AN49" i="26"/>
  <c r="AN73" i="26" s="1"/>
  <c r="AO49" i="26"/>
  <c r="AO73" i="26" s="1"/>
  <c r="Y50" i="26"/>
  <c r="Y74" i="26" s="1"/>
  <c r="Z50" i="26"/>
  <c r="Z74" i="26" s="1"/>
  <c r="AA50" i="26"/>
  <c r="AA74" i="26" s="1"/>
  <c r="AB50" i="26"/>
  <c r="AC50" i="26"/>
  <c r="AD50" i="26"/>
  <c r="AD74" i="26" s="1"/>
  <c r="AE50" i="26"/>
  <c r="AE74" i="26" s="1"/>
  <c r="AF50" i="26"/>
  <c r="AF74" i="26" s="1"/>
  <c r="AG50" i="26"/>
  <c r="AH50" i="26"/>
  <c r="AH74" i="26" s="1"/>
  <c r="AI50" i="26"/>
  <c r="AI74" i="26" s="1"/>
  <c r="AJ50" i="26"/>
  <c r="AJ74" i="26" s="1"/>
  <c r="AK50" i="26"/>
  <c r="AK74" i="26" s="1"/>
  <c r="AL50" i="26"/>
  <c r="AL74" i="26" s="1"/>
  <c r="AM50" i="26"/>
  <c r="AM74" i="26" s="1"/>
  <c r="AN50" i="26"/>
  <c r="AO50" i="26"/>
  <c r="Y51" i="26"/>
  <c r="Z51" i="26"/>
  <c r="AA51" i="26"/>
  <c r="AB51" i="26"/>
  <c r="AC51" i="26"/>
  <c r="AC75" i="26" s="1"/>
  <c r="AD51" i="26"/>
  <c r="AE51" i="26"/>
  <c r="AF51" i="26"/>
  <c r="AF75" i="26" s="1"/>
  <c r="AG51" i="26"/>
  <c r="AH51" i="26"/>
  <c r="AI51" i="26"/>
  <c r="AI75" i="26" s="1"/>
  <c r="AJ51" i="26"/>
  <c r="AK51" i="26"/>
  <c r="AK75" i="26" s="1"/>
  <c r="AL51" i="26"/>
  <c r="AL75" i="26" s="1"/>
  <c r="AM51" i="26"/>
  <c r="AM75" i="26" s="1"/>
  <c r="AN51" i="26"/>
  <c r="AN75" i="26" s="1"/>
  <c r="AO51" i="26"/>
  <c r="Y52" i="26"/>
  <c r="Y76" i="26" s="1"/>
  <c r="Z52" i="26"/>
  <c r="Z76" i="26" s="1"/>
  <c r="AA52" i="26"/>
  <c r="AA76" i="26" s="1"/>
  <c r="AB52" i="26"/>
  <c r="AC52" i="26"/>
  <c r="AD52" i="26"/>
  <c r="AE52" i="26"/>
  <c r="AF52" i="26"/>
  <c r="AG52" i="26"/>
  <c r="AH52" i="26"/>
  <c r="AH76" i="26" s="1"/>
  <c r="AI52" i="26"/>
  <c r="AI76" i="26" s="1"/>
  <c r="AJ52" i="26"/>
  <c r="AJ76" i="26" s="1"/>
  <c r="AK52" i="26"/>
  <c r="AK76" i="26" s="1"/>
  <c r="AL52" i="26"/>
  <c r="AL76" i="26" s="1"/>
  <c r="AM52" i="26"/>
  <c r="AM76" i="26" s="1"/>
  <c r="AN52" i="26"/>
  <c r="AO52" i="26"/>
  <c r="AO76" i="26" s="1"/>
  <c r="Y53" i="26"/>
  <c r="Y77" i="26" s="1"/>
  <c r="Z53" i="26"/>
  <c r="AA53" i="26"/>
  <c r="AB53" i="26"/>
  <c r="AC53" i="26"/>
  <c r="AC77" i="26" s="1"/>
  <c r="AD53" i="26"/>
  <c r="AD77" i="26" s="1"/>
  <c r="AE53" i="26"/>
  <c r="AE77" i="26" s="1"/>
  <c r="AF53" i="26"/>
  <c r="AF77" i="26" s="1"/>
  <c r="AG53" i="26"/>
  <c r="AG77" i="26" s="1"/>
  <c r="AH53" i="26"/>
  <c r="AH77" i="26" s="1"/>
  <c r="AI53" i="26"/>
  <c r="AI77" i="26" s="1"/>
  <c r="AJ53" i="26"/>
  <c r="AJ77" i="26" s="1"/>
  <c r="AK53" i="26"/>
  <c r="AK77" i="26" s="1"/>
  <c r="AL53" i="26"/>
  <c r="AM53" i="26"/>
  <c r="AN53" i="26"/>
  <c r="AO53" i="26"/>
  <c r="AO77" i="26" s="1"/>
  <c r="Y54" i="26"/>
  <c r="Y78" i="26" s="1"/>
  <c r="Z54" i="26"/>
  <c r="Z78" i="26" s="1"/>
  <c r="AA54" i="26"/>
  <c r="AA78" i="26" s="1"/>
  <c r="AB54" i="26"/>
  <c r="AB78" i="26" s="1"/>
  <c r="AC54" i="26"/>
  <c r="AC78" i="26" s="1"/>
  <c r="AD54" i="26"/>
  <c r="AE54" i="26"/>
  <c r="AE78" i="26" s="1"/>
  <c r="AF54" i="26"/>
  <c r="AF78" i="26" s="1"/>
  <c r="AG54" i="26"/>
  <c r="AH54" i="26"/>
  <c r="AH78" i="26" s="1"/>
  <c r="AI54" i="26"/>
  <c r="AI78" i="26" s="1"/>
  <c r="AJ54" i="26"/>
  <c r="AK54" i="26"/>
  <c r="AK78" i="26" s="1"/>
  <c r="AL54" i="26"/>
  <c r="AL78" i="26" s="1"/>
  <c r="AM54" i="26"/>
  <c r="AN54" i="26"/>
  <c r="AO54" i="26"/>
  <c r="AO78" i="26" s="1"/>
  <c r="Y55" i="26"/>
  <c r="Y79" i="26" s="1"/>
  <c r="Z55" i="26"/>
  <c r="Z79" i="26" s="1"/>
  <c r="AA55" i="26"/>
  <c r="AB55" i="26"/>
  <c r="AC55" i="26"/>
  <c r="AD55" i="26"/>
  <c r="AE55" i="26"/>
  <c r="AE79" i="26" s="1"/>
  <c r="AF55" i="26"/>
  <c r="AF79" i="26" s="1"/>
  <c r="AG55" i="26"/>
  <c r="AH55" i="26"/>
  <c r="AH79" i="26" s="1"/>
  <c r="AI55" i="26"/>
  <c r="AI79" i="26" s="1"/>
  <c r="AJ55" i="26"/>
  <c r="AJ79" i="26" s="1"/>
  <c r="AK55" i="26"/>
  <c r="AK79" i="26" s="1"/>
  <c r="AL55" i="26"/>
  <c r="AL79" i="26" s="1"/>
  <c r="AM55" i="26"/>
  <c r="AN55" i="26"/>
  <c r="AO55" i="26"/>
  <c r="Y56" i="26"/>
  <c r="Y80" i="26" s="1"/>
  <c r="Z56" i="26"/>
  <c r="Z80" i="26" s="1"/>
  <c r="AA56" i="26"/>
  <c r="AA80" i="26" s="1"/>
  <c r="AB56" i="26"/>
  <c r="AB80" i="26" s="1"/>
  <c r="AC56" i="26"/>
  <c r="AD56" i="26"/>
  <c r="AD80" i="26" s="1"/>
  <c r="AE56" i="26"/>
  <c r="AE80" i="26" s="1"/>
  <c r="AF56" i="26"/>
  <c r="AG56" i="26"/>
  <c r="AH56" i="26"/>
  <c r="AH80" i="26" s="1"/>
  <c r="AI56" i="26"/>
  <c r="AJ56" i="26"/>
  <c r="AK56" i="26"/>
  <c r="AK80" i="26" s="1"/>
  <c r="AL56" i="26"/>
  <c r="AL80" i="26" s="1"/>
  <c r="AM56" i="26"/>
  <c r="AM80" i="26" s="1"/>
  <c r="AN56" i="26"/>
  <c r="AO56" i="26"/>
  <c r="AO80" i="26" s="1"/>
  <c r="Y57" i="26"/>
  <c r="Y81" i="26" s="1"/>
  <c r="Z57" i="26"/>
  <c r="Z81" i="26" s="1"/>
  <c r="AA57" i="26"/>
  <c r="AB57" i="26"/>
  <c r="AC57" i="26"/>
  <c r="AC81" i="26" s="1"/>
  <c r="AD57" i="26"/>
  <c r="AE57" i="26"/>
  <c r="AF57" i="26"/>
  <c r="AF81" i="26" s="1"/>
  <c r="AG57" i="26"/>
  <c r="AH57" i="26"/>
  <c r="AI57" i="26"/>
  <c r="AI81" i="26" s="1"/>
  <c r="AJ57" i="26"/>
  <c r="AJ81" i="26" s="1"/>
  <c r="AK57" i="26"/>
  <c r="AK81" i="26" s="1"/>
  <c r="AL57" i="26"/>
  <c r="AL81" i="26" s="1"/>
  <c r="AM57" i="26"/>
  <c r="AN57" i="26"/>
  <c r="AN81" i="26" s="1"/>
  <c r="AO57" i="26"/>
  <c r="AO81" i="26" s="1"/>
  <c r="C2" i="26"/>
  <c r="D2" i="26"/>
  <c r="E2" i="26"/>
  <c r="F2" i="26"/>
  <c r="G2" i="26"/>
  <c r="H2" i="26"/>
  <c r="I2" i="26"/>
  <c r="J2" i="26"/>
  <c r="K2" i="26"/>
  <c r="L2" i="26"/>
  <c r="M2" i="26"/>
  <c r="N2" i="26"/>
  <c r="O2" i="26"/>
  <c r="P2" i="26"/>
  <c r="Q2" i="26"/>
  <c r="R2" i="26"/>
  <c r="S2" i="26"/>
  <c r="T2" i="26"/>
  <c r="U2" i="26"/>
  <c r="V2" i="26"/>
  <c r="W2" i="26"/>
  <c r="X2" i="26"/>
  <c r="B3" i="26"/>
  <c r="C3" i="26"/>
  <c r="D3" i="26"/>
  <c r="E3" i="26"/>
  <c r="F3" i="26"/>
  <c r="G3" i="26"/>
  <c r="H3" i="26"/>
  <c r="I3" i="26"/>
  <c r="J3" i="26"/>
  <c r="K3" i="26"/>
  <c r="L3" i="26"/>
  <c r="M3" i="26"/>
  <c r="N3" i="26"/>
  <c r="O3" i="26"/>
  <c r="P3" i="26"/>
  <c r="Q3" i="26"/>
  <c r="R3" i="26"/>
  <c r="S3" i="26"/>
  <c r="T3" i="26"/>
  <c r="U3" i="26"/>
  <c r="V3" i="26"/>
  <c r="W3" i="26"/>
  <c r="X3" i="26"/>
  <c r="B4" i="26"/>
  <c r="C4" i="26"/>
  <c r="D4" i="26"/>
  <c r="E4" i="26"/>
  <c r="F4" i="26"/>
  <c r="G4" i="26"/>
  <c r="H4" i="26"/>
  <c r="I4" i="26"/>
  <c r="J4" i="26"/>
  <c r="K4" i="26"/>
  <c r="L4" i="26"/>
  <c r="M4" i="26"/>
  <c r="N4" i="26"/>
  <c r="O4" i="26"/>
  <c r="P4" i="26"/>
  <c r="Q4" i="26"/>
  <c r="R4" i="26"/>
  <c r="S4" i="26"/>
  <c r="T4" i="26"/>
  <c r="U4" i="26"/>
  <c r="V4" i="26"/>
  <c r="W4" i="26"/>
  <c r="X4" i="26"/>
  <c r="B5" i="26"/>
  <c r="C5" i="26"/>
  <c r="D5" i="26"/>
  <c r="E5" i="26"/>
  <c r="F5" i="26"/>
  <c r="G5" i="26"/>
  <c r="H5" i="26"/>
  <c r="I5" i="26"/>
  <c r="J5" i="26"/>
  <c r="K5" i="26"/>
  <c r="L5" i="26"/>
  <c r="M5" i="26"/>
  <c r="N5" i="26"/>
  <c r="O5" i="26"/>
  <c r="P5" i="26"/>
  <c r="Q5" i="26"/>
  <c r="R5" i="26"/>
  <c r="S5" i="26"/>
  <c r="T5" i="26"/>
  <c r="U5" i="26"/>
  <c r="V5" i="26"/>
  <c r="W5" i="26"/>
  <c r="X5" i="26"/>
  <c r="B6" i="26"/>
  <c r="C6" i="26"/>
  <c r="D6" i="26"/>
  <c r="E6" i="26"/>
  <c r="F6" i="26"/>
  <c r="G6" i="26"/>
  <c r="H6" i="26"/>
  <c r="I6" i="26"/>
  <c r="J6" i="26"/>
  <c r="K6" i="26"/>
  <c r="L6" i="26"/>
  <c r="M6" i="26"/>
  <c r="N6" i="26"/>
  <c r="O6" i="26"/>
  <c r="P6" i="26"/>
  <c r="Q6" i="26"/>
  <c r="R6" i="26"/>
  <c r="S6" i="26"/>
  <c r="T6" i="26"/>
  <c r="U6" i="26"/>
  <c r="V6" i="26"/>
  <c r="W6" i="26"/>
  <c r="X6" i="26"/>
  <c r="B7" i="26"/>
  <c r="C7" i="26"/>
  <c r="D7" i="26"/>
  <c r="E7" i="26"/>
  <c r="F7" i="26"/>
  <c r="G7" i="26"/>
  <c r="H7" i="26"/>
  <c r="I7" i="26"/>
  <c r="J7" i="26"/>
  <c r="K7" i="26"/>
  <c r="L7" i="26"/>
  <c r="M7" i="26"/>
  <c r="N7" i="26"/>
  <c r="O7" i="26"/>
  <c r="P7" i="26"/>
  <c r="Q7" i="26"/>
  <c r="R7" i="26"/>
  <c r="S7" i="26"/>
  <c r="T7" i="26"/>
  <c r="U7" i="26"/>
  <c r="V7" i="26"/>
  <c r="W7" i="26"/>
  <c r="X7" i="26"/>
  <c r="B8" i="26"/>
  <c r="C8" i="26"/>
  <c r="D8" i="26"/>
  <c r="E8" i="26"/>
  <c r="F8" i="26"/>
  <c r="G8" i="26"/>
  <c r="H8" i="26"/>
  <c r="I8" i="26"/>
  <c r="J8" i="26"/>
  <c r="K8" i="26"/>
  <c r="L8" i="26"/>
  <c r="M8" i="26"/>
  <c r="N8" i="26"/>
  <c r="O8" i="26"/>
  <c r="P8" i="26"/>
  <c r="Q8" i="26"/>
  <c r="R8" i="26"/>
  <c r="S8" i="26"/>
  <c r="T8" i="26"/>
  <c r="U8" i="26"/>
  <c r="V8" i="26"/>
  <c r="W8" i="26"/>
  <c r="X8" i="26"/>
  <c r="B9" i="26"/>
  <c r="C9" i="26"/>
  <c r="D9" i="26"/>
  <c r="E9" i="26"/>
  <c r="F9" i="26"/>
  <c r="G9" i="26"/>
  <c r="H9" i="26"/>
  <c r="I9" i="26"/>
  <c r="J9" i="26"/>
  <c r="K9" i="26"/>
  <c r="L9" i="26"/>
  <c r="M9" i="26"/>
  <c r="N9" i="26"/>
  <c r="O9" i="26"/>
  <c r="P9" i="26"/>
  <c r="Q9" i="26"/>
  <c r="R9" i="26"/>
  <c r="S9" i="26"/>
  <c r="T9" i="26"/>
  <c r="U9" i="26"/>
  <c r="V9" i="26"/>
  <c r="W9" i="26"/>
  <c r="W9" i="28" s="1"/>
  <c r="W9" i="29" s="1"/>
  <c r="X9" i="26"/>
  <c r="B10" i="26"/>
  <c r="C10" i="26"/>
  <c r="D10" i="26"/>
  <c r="E10" i="26"/>
  <c r="F10" i="26"/>
  <c r="G10" i="26"/>
  <c r="H10" i="26"/>
  <c r="I10" i="26"/>
  <c r="J10" i="26"/>
  <c r="K10" i="26"/>
  <c r="L10" i="26"/>
  <c r="M10" i="26"/>
  <c r="N10" i="26"/>
  <c r="O10" i="26"/>
  <c r="P10" i="26"/>
  <c r="Q10" i="26"/>
  <c r="R10" i="26"/>
  <c r="S10" i="26"/>
  <c r="T10" i="26"/>
  <c r="U10" i="26"/>
  <c r="V10" i="26"/>
  <c r="W10" i="26"/>
  <c r="X10" i="26"/>
  <c r="B11" i="26"/>
  <c r="C11" i="26"/>
  <c r="D11" i="26"/>
  <c r="E11" i="26"/>
  <c r="F11" i="26"/>
  <c r="F11" i="29" s="1"/>
  <c r="G11" i="26"/>
  <c r="H11" i="26"/>
  <c r="I11" i="26"/>
  <c r="J11" i="26"/>
  <c r="K11" i="26"/>
  <c r="L11" i="26"/>
  <c r="L11" i="28" s="1"/>
  <c r="M11" i="26"/>
  <c r="N11" i="26"/>
  <c r="O11" i="26"/>
  <c r="P11" i="26"/>
  <c r="Q11" i="26"/>
  <c r="R11" i="26"/>
  <c r="R11" i="29" s="1"/>
  <c r="S11" i="26"/>
  <c r="T11" i="26"/>
  <c r="U11" i="26"/>
  <c r="V11" i="26"/>
  <c r="W11" i="26"/>
  <c r="X11" i="26"/>
  <c r="X11" i="28" s="1"/>
  <c r="X11" i="29" s="1"/>
  <c r="B12" i="26"/>
  <c r="C12" i="26"/>
  <c r="D12" i="26"/>
  <c r="E12" i="26"/>
  <c r="F12" i="26"/>
  <c r="G12" i="26"/>
  <c r="G12" i="29" s="1"/>
  <c r="H12" i="26"/>
  <c r="I12" i="26"/>
  <c r="J12" i="26"/>
  <c r="K12" i="26"/>
  <c r="L12" i="26"/>
  <c r="M12" i="26"/>
  <c r="N12" i="26"/>
  <c r="O12" i="26"/>
  <c r="P12" i="26"/>
  <c r="Q12" i="26"/>
  <c r="R12" i="26"/>
  <c r="S12" i="26"/>
  <c r="S12" i="29" s="1"/>
  <c r="T12" i="26"/>
  <c r="U12" i="26"/>
  <c r="V12" i="26"/>
  <c r="W12" i="26"/>
  <c r="X12" i="26"/>
  <c r="B13" i="26"/>
  <c r="C13" i="26"/>
  <c r="D13" i="26"/>
  <c r="E13" i="26"/>
  <c r="F13" i="26"/>
  <c r="G13" i="26"/>
  <c r="G13" i="29" s="1"/>
  <c r="H13" i="26"/>
  <c r="I13" i="26"/>
  <c r="J13" i="26"/>
  <c r="K13" i="26"/>
  <c r="L13" i="26"/>
  <c r="M13" i="26"/>
  <c r="N13" i="26"/>
  <c r="O13" i="26"/>
  <c r="P13" i="26"/>
  <c r="Q13" i="26"/>
  <c r="R13" i="26"/>
  <c r="S13" i="26"/>
  <c r="T13" i="26"/>
  <c r="U13" i="26"/>
  <c r="V13" i="26"/>
  <c r="W13" i="26"/>
  <c r="X13" i="26"/>
  <c r="B14" i="26"/>
  <c r="C14" i="26"/>
  <c r="D14" i="26"/>
  <c r="E14" i="26"/>
  <c r="F14" i="26"/>
  <c r="G14" i="26"/>
  <c r="H14" i="26"/>
  <c r="I14" i="26"/>
  <c r="J14" i="26"/>
  <c r="K14" i="26"/>
  <c r="L14" i="26"/>
  <c r="M14" i="26"/>
  <c r="N14" i="26"/>
  <c r="O14" i="26"/>
  <c r="P14" i="26"/>
  <c r="Q14" i="26"/>
  <c r="R14" i="26"/>
  <c r="S14" i="26"/>
  <c r="T14" i="26"/>
  <c r="U14" i="26"/>
  <c r="V14" i="26"/>
  <c r="W14" i="26"/>
  <c r="X14" i="26"/>
  <c r="B15" i="26"/>
  <c r="C15" i="26"/>
  <c r="D15" i="26"/>
  <c r="E15" i="26"/>
  <c r="F15" i="26"/>
  <c r="G15" i="26"/>
  <c r="H15" i="26"/>
  <c r="I15" i="26"/>
  <c r="J15" i="26"/>
  <c r="K15" i="26"/>
  <c r="L15" i="26"/>
  <c r="M15" i="26"/>
  <c r="N15" i="26"/>
  <c r="O15" i="26"/>
  <c r="P15" i="26"/>
  <c r="Q15" i="26"/>
  <c r="R15" i="26"/>
  <c r="S15" i="26"/>
  <c r="T15" i="26"/>
  <c r="U15" i="26"/>
  <c r="V15" i="26"/>
  <c r="W15" i="26"/>
  <c r="X15" i="26"/>
  <c r="B16" i="26"/>
  <c r="C16" i="26"/>
  <c r="D16" i="26"/>
  <c r="E16" i="26"/>
  <c r="F16" i="26"/>
  <c r="G16" i="26"/>
  <c r="H16" i="26"/>
  <c r="I16" i="26"/>
  <c r="J16" i="26"/>
  <c r="K16" i="26"/>
  <c r="L16" i="26"/>
  <c r="M16" i="26"/>
  <c r="N16" i="26"/>
  <c r="O16" i="26"/>
  <c r="P16" i="26"/>
  <c r="Q16" i="26"/>
  <c r="R16" i="26"/>
  <c r="S16" i="26"/>
  <c r="T16" i="26"/>
  <c r="U16" i="26"/>
  <c r="V16" i="26"/>
  <c r="W16" i="26"/>
  <c r="X16" i="26"/>
  <c r="B17" i="26"/>
  <c r="C17" i="26"/>
  <c r="D17" i="26"/>
  <c r="E17" i="26"/>
  <c r="F17" i="26"/>
  <c r="G17" i="26"/>
  <c r="H17" i="26"/>
  <c r="I17" i="26"/>
  <c r="J17" i="26"/>
  <c r="K17" i="26"/>
  <c r="L17" i="26"/>
  <c r="M17" i="26"/>
  <c r="N17" i="26"/>
  <c r="O17" i="26"/>
  <c r="P17" i="26"/>
  <c r="Q17" i="26"/>
  <c r="R17" i="26"/>
  <c r="S17" i="26"/>
  <c r="T17" i="26"/>
  <c r="U17" i="26"/>
  <c r="V17" i="26"/>
  <c r="W17" i="26"/>
  <c r="X17" i="26"/>
  <c r="B18" i="26"/>
  <c r="C18" i="26"/>
  <c r="D18" i="26"/>
  <c r="E18" i="26"/>
  <c r="F18" i="26"/>
  <c r="G18" i="26"/>
  <c r="H18" i="26"/>
  <c r="I18" i="26"/>
  <c r="J18" i="26"/>
  <c r="K18" i="26"/>
  <c r="L18" i="26"/>
  <c r="M18" i="26"/>
  <c r="N18" i="26"/>
  <c r="O18" i="26"/>
  <c r="P18" i="26"/>
  <c r="Q18" i="26"/>
  <c r="R18" i="26"/>
  <c r="S18" i="26"/>
  <c r="T18" i="26"/>
  <c r="U18" i="26"/>
  <c r="V18" i="26"/>
  <c r="W18" i="26"/>
  <c r="X18" i="26"/>
  <c r="B19" i="26"/>
  <c r="C19" i="26"/>
  <c r="D19" i="26"/>
  <c r="E19" i="26"/>
  <c r="F19" i="26"/>
  <c r="G19" i="26"/>
  <c r="H19" i="26"/>
  <c r="I19" i="26"/>
  <c r="J19" i="26"/>
  <c r="K19" i="26"/>
  <c r="L19" i="26"/>
  <c r="M19" i="26"/>
  <c r="N19" i="26"/>
  <c r="O19" i="26"/>
  <c r="P19" i="26"/>
  <c r="Q19" i="26"/>
  <c r="R19" i="26"/>
  <c r="S19" i="26"/>
  <c r="T19" i="26"/>
  <c r="U19" i="26"/>
  <c r="V19" i="26"/>
  <c r="W19" i="26"/>
  <c r="X19" i="26"/>
  <c r="B20" i="26"/>
  <c r="C20" i="26"/>
  <c r="D20" i="26"/>
  <c r="E20" i="26"/>
  <c r="F20" i="26"/>
  <c r="G20" i="26"/>
  <c r="H20" i="26"/>
  <c r="I20" i="26"/>
  <c r="J20" i="26"/>
  <c r="K20" i="26"/>
  <c r="L20" i="26"/>
  <c r="M20" i="26"/>
  <c r="N20" i="26"/>
  <c r="O20" i="26"/>
  <c r="P20" i="26"/>
  <c r="Q20" i="26"/>
  <c r="R20" i="26"/>
  <c r="S20" i="26"/>
  <c r="T20" i="26"/>
  <c r="U20" i="26"/>
  <c r="V20" i="26"/>
  <c r="W20" i="26"/>
  <c r="X20" i="26"/>
  <c r="B21" i="26"/>
  <c r="C21" i="26"/>
  <c r="D21" i="26"/>
  <c r="E21" i="26"/>
  <c r="F21" i="26"/>
  <c r="G21" i="26"/>
  <c r="H21" i="26"/>
  <c r="I21" i="26"/>
  <c r="J21" i="26"/>
  <c r="K21" i="26"/>
  <c r="K21" i="29" s="1"/>
  <c r="L21" i="26"/>
  <c r="M21" i="26"/>
  <c r="N21" i="26"/>
  <c r="O21" i="26"/>
  <c r="P21" i="26"/>
  <c r="Q21" i="26"/>
  <c r="R21" i="26"/>
  <c r="S21" i="26"/>
  <c r="T21" i="26"/>
  <c r="U21" i="26"/>
  <c r="V21" i="26"/>
  <c r="W21" i="26"/>
  <c r="W21" i="28" s="1"/>
  <c r="W21" i="29" s="1"/>
  <c r="X21" i="26"/>
  <c r="B22" i="26"/>
  <c r="C22" i="26"/>
  <c r="D22" i="26"/>
  <c r="E22" i="26"/>
  <c r="F22" i="26"/>
  <c r="G22" i="26"/>
  <c r="H22" i="26"/>
  <c r="I22" i="26"/>
  <c r="J22" i="26"/>
  <c r="K22" i="26"/>
  <c r="L22" i="26"/>
  <c r="M22" i="26"/>
  <c r="N22" i="26"/>
  <c r="O22" i="26"/>
  <c r="P22" i="26"/>
  <c r="Q22" i="26"/>
  <c r="R22" i="26"/>
  <c r="S22" i="26"/>
  <c r="T22" i="26"/>
  <c r="U22" i="26"/>
  <c r="V22" i="26"/>
  <c r="W22" i="26"/>
  <c r="X22" i="26"/>
  <c r="B23" i="26"/>
  <c r="C23" i="26"/>
  <c r="D23" i="26"/>
  <c r="E23" i="26"/>
  <c r="F23" i="26"/>
  <c r="F23" i="29" s="1"/>
  <c r="G23" i="26"/>
  <c r="H23" i="26"/>
  <c r="I23" i="26"/>
  <c r="J23" i="26"/>
  <c r="K23" i="26"/>
  <c r="L23" i="26"/>
  <c r="L23" i="28" s="1"/>
  <c r="M23" i="26"/>
  <c r="N23" i="26"/>
  <c r="O23" i="26"/>
  <c r="P23" i="26"/>
  <c r="Q23" i="26"/>
  <c r="R23" i="26"/>
  <c r="S23" i="26"/>
  <c r="T23" i="26"/>
  <c r="U23" i="26"/>
  <c r="V23" i="26"/>
  <c r="W23" i="26"/>
  <c r="X23" i="26"/>
  <c r="X23" i="28" s="1"/>
  <c r="X23" i="29" s="1"/>
  <c r="B24" i="26"/>
  <c r="C24" i="26"/>
  <c r="D24" i="26"/>
  <c r="E24" i="26"/>
  <c r="F24" i="26"/>
  <c r="G24" i="26"/>
  <c r="H24" i="26"/>
  <c r="I24" i="26"/>
  <c r="J24" i="26"/>
  <c r="K24" i="26"/>
  <c r="L24" i="26"/>
  <c r="M24" i="26"/>
  <c r="N24" i="26"/>
  <c r="O24" i="26"/>
  <c r="P24" i="26"/>
  <c r="Q24" i="26"/>
  <c r="R24" i="26"/>
  <c r="S24" i="26"/>
  <c r="T24" i="26"/>
  <c r="U24" i="26"/>
  <c r="V24" i="26"/>
  <c r="W24" i="26"/>
  <c r="X24" i="26"/>
  <c r="B25" i="26"/>
  <c r="C25" i="26"/>
  <c r="D25" i="26"/>
  <c r="E25" i="26"/>
  <c r="F25" i="26"/>
  <c r="G25" i="26"/>
  <c r="H25" i="26"/>
  <c r="I25" i="26"/>
  <c r="J25" i="26"/>
  <c r="K25" i="26"/>
  <c r="L25" i="26"/>
  <c r="M25" i="26"/>
  <c r="N25" i="26"/>
  <c r="O25" i="26"/>
  <c r="P25" i="26"/>
  <c r="Q25" i="26"/>
  <c r="R25" i="26"/>
  <c r="S25" i="26"/>
  <c r="T25" i="26"/>
  <c r="U25" i="26"/>
  <c r="V25" i="26"/>
  <c r="W25" i="26"/>
  <c r="X25" i="26"/>
  <c r="B26" i="26"/>
  <c r="C26" i="26"/>
  <c r="D26" i="26"/>
  <c r="E26" i="26"/>
  <c r="F26" i="26"/>
  <c r="G26" i="26"/>
  <c r="H26" i="26"/>
  <c r="I26" i="26"/>
  <c r="J26" i="26"/>
  <c r="K26" i="26"/>
  <c r="L26" i="26"/>
  <c r="M26" i="26"/>
  <c r="N26" i="26"/>
  <c r="O26" i="26"/>
  <c r="P26" i="26"/>
  <c r="Q26" i="26"/>
  <c r="R26" i="26"/>
  <c r="S26" i="26"/>
  <c r="T26" i="26"/>
  <c r="U26" i="26"/>
  <c r="V26" i="26"/>
  <c r="W26" i="26"/>
  <c r="X26" i="26"/>
  <c r="B27" i="26"/>
  <c r="C27" i="26"/>
  <c r="D27" i="26"/>
  <c r="E27" i="26"/>
  <c r="F27" i="26"/>
  <c r="G27" i="26"/>
  <c r="H27" i="26"/>
  <c r="I27" i="26"/>
  <c r="J27" i="26"/>
  <c r="K27" i="26"/>
  <c r="L27" i="26"/>
  <c r="M27" i="26"/>
  <c r="N27" i="26"/>
  <c r="O27" i="26"/>
  <c r="P27" i="26"/>
  <c r="Q27" i="26"/>
  <c r="R27" i="26"/>
  <c r="S27" i="26"/>
  <c r="T27" i="26"/>
  <c r="U27" i="26"/>
  <c r="V27" i="26"/>
  <c r="W27" i="26"/>
  <c r="X27" i="26"/>
  <c r="B28" i="26"/>
  <c r="C28" i="26"/>
  <c r="D28" i="26"/>
  <c r="E28" i="26"/>
  <c r="F28" i="26"/>
  <c r="G28" i="26"/>
  <c r="H28" i="26"/>
  <c r="I28" i="26"/>
  <c r="J28" i="26"/>
  <c r="K28" i="26"/>
  <c r="L28" i="26"/>
  <c r="M28" i="26"/>
  <c r="N28" i="26"/>
  <c r="O28" i="26"/>
  <c r="P28" i="26"/>
  <c r="Q28" i="26"/>
  <c r="R28" i="26"/>
  <c r="S28" i="26"/>
  <c r="T28" i="26"/>
  <c r="U28" i="26"/>
  <c r="V28" i="26"/>
  <c r="W28" i="26"/>
  <c r="X28" i="26"/>
  <c r="B29" i="26"/>
  <c r="C29" i="26"/>
  <c r="C29" i="29" s="1"/>
  <c r="D29" i="26"/>
  <c r="E29" i="26"/>
  <c r="F29" i="26"/>
  <c r="G29" i="26"/>
  <c r="H29" i="26"/>
  <c r="I29" i="26"/>
  <c r="J29" i="26"/>
  <c r="K29" i="26"/>
  <c r="L29" i="26"/>
  <c r="M29" i="26"/>
  <c r="N29" i="26"/>
  <c r="O29" i="26"/>
  <c r="O29" i="29" s="1"/>
  <c r="P29" i="26"/>
  <c r="Q29" i="26"/>
  <c r="R29" i="26"/>
  <c r="S29" i="26"/>
  <c r="T29" i="26"/>
  <c r="U29" i="26"/>
  <c r="V29" i="26"/>
  <c r="W29" i="26"/>
  <c r="X29" i="26"/>
  <c r="B30" i="26"/>
  <c r="C30" i="26"/>
  <c r="D30" i="26"/>
  <c r="E30" i="26"/>
  <c r="F30" i="26"/>
  <c r="G30" i="26"/>
  <c r="H30" i="26"/>
  <c r="I30" i="26"/>
  <c r="J30" i="26"/>
  <c r="K30" i="26"/>
  <c r="L30" i="26"/>
  <c r="M30" i="26"/>
  <c r="N30" i="26"/>
  <c r="O30" i="26"/>
  <c r="P30" i="26"/>
  <c r="Q30" i="26"/>
  <c r="R30" i="26"/>
  <c r="S30" i="26"/>
  <c r="T30" i="26"/>
  <c r="U30" i="26"/>
  <c r="V30" i="26"/>
  <c r="W30" i="26"/>
  <c r="X30" i="26"/>
  <c r="B31" i="26"/>
  <c r="C31" i="26"/>
  <c r="D31" i="26"/>
  <c r="E31" i="26"/>
  <c r="F31" i="26"/>
  <c r="G31" i="26"/>
  <c r="H31" i="26"/>
  <c r="I31" i="26"/>
  <c r="J31" i="26"/>
  <c r="K31" i="26"/>
  <c r="L31" i="26"/>
  <c r="M31" i="26"/>
  <c r="N31" i="26"/>
  <c r="O31" i="26"/>
  <c r="P31" i="26"/>
  <c r="Q31" i="26"/>
  <c r="R31" i="26"/>
  <c r="S31" i="26"/>
  <c r="T31" i="26"/>
  <c r="U31" i="26"/>
  <c r="V31" i="26"/>
  <c r="W31" i="26"/>
  <c r="X31" i="26"/>
  <c r="B32" i="26"/>
  <c r="C32" i="26"/>
  <c r="D32" i="26"/>
  <c r="E32" i="26"/>
  <c r="F32" i="26"/>
  <c r="G32" i="26"/>
  <c r="H32" i="26"/>
  <c r="I32" i="26"/>
  <c r="J32" i="26"/>
  <c r="K32" i="26"/>
  <c r="L32" i="26"/>
  <c r="M32" i="26"/>
  <c r="N32" i="26"/>
  <c r="O32" i="26"/>
  <c r="P32" i="26"/>
  <c r="Q32" i="26"/>
  <c r="R32" i="26"/>
  <c r="S32" i="26"/>
  <c r="T32" i="26"/>
  <c r="U32" i="26"/>
  <c r="V32" i="26"/>
  <c r="W32" i="26"/>
  <c r="X32" i="26"/>
  <c r="B33" i="26"/>
  <c r="C33" i="26"/>
  <c r="D33" i="26"/>
  <c r="E33" i="26"/>
  <c r="F33" i="26"/>
  <c r="G33" i="26"/>
  <c r="H33" i="26"/>
  <c r="I33" i="26"/>
  <c r="J33" i="26"/>
  <c r="K33" i="26"/>
  <c r="K33" i="28" s="1"/>
  <c r="L33" i="26"/>
  <c r="M33" i="26"/>
  <c r="N33" i="26"/>
  <c r="O33" i="26"/>
  <c r="P33" i="26"/>
  <c r="Q33" i="26"/>
  <c r="R33" i="26"/>
  <c r="S33" i="26"/>
  <c r="T33" i="26"/>
  <c r="U33" i="26"/>
  <c r="V33" i="26"/>
  <c r="W33" i="26"/>
  <c r="W33" i="28" s="1"/>
  <c r="W33" i="29" s="1"/>
  <c r="X33" i="26"/>
  <c r="B34" i="26"/>
  <c r="B58" i="26" s="1"/>
  <c r="C34" i="26"/>
  <c r="C58" i="26" s="1"/>
  <c r="D34" i="26"/>
  <c r="D58" i="26" s="1"/>
  <c r="E34" i="26"/>
  <c r="E58" i="26" s="1"/>
  <c r="F34" i="26"/>
  <c r="F58" i="26" s="1"/>
  <c r="G34" i="26"/>
  <c r="G58" i="26" s="1"/>
  <c r="H34" i="26"/>
  <c r="H58" i="26" s="1"/>
  <c r="I34" i="26"/>
  <c r="J34" i="26"/>
  <c r="J58" i="26" s="1"/>
  <c r="K34" i="26"/>
  <c r="K58" i="26" s="1"/>
  <c r="L34" i="26"/>
  <c r="L58" i="26" s="1"/>
  <c r="M34" i="26"/>
  <c r="M58" i="26" s="1"/>
  <c r="N34" i="26"/>
  <c r="N58" i="26" s="1"/>
  <c r="O34" i="26"/>
  <c r="O58" i="26" s="1"/>
  <c r="P34" i="26"/>
  <c r="P58" i="26" s="1"/>
  <c r="Q34" i="26"/>
  <c r="Q58" i="26" s="1"/>
  <c r="R34" i="26"/>
  <c r="R58" i="26" s="1"/>
  <c r="S34" i="26"/>
  <c r="S58" i="26" s="1"/>
  <c r="T34" i="26"/>
  <c r="U34" i="26"/>
  <c r="U58" i="26" s="1"/>
  <c r="V34" i="26"/>
  <c r="V58" i="26" s="1"/>
  <c r="W34" i="26"/>
  <c r="W58" i="26" s="1"/>
  <c r="X34" i="26"/>
  <c r="X58" i="26" s="1"/>
  <c r="B35" i="26"/>
  <c r="B59" i="26" s="1"/>
  <c r="C35" i="26"/>
  <c r="C59" i="26" s="1"/>
  <c r="D35" i="26"/>
  <c r="D59" i="26" s="1"/>
  <c r="E35" i="26"/>
  <c r="E59" i="26" s="1"/>
  <c r="F35" i="26"/>
  <c r="F59" i="26" s="1"/>
  <c r="G35" i="26"/>
  <c r="H35" i="26"/>
  <c r="I35" i="26"/>
  <c r="J35" i="26"/>
  <c r="J59" i="26" s="1"/>
  <c r="K35" i="26"/>
  <c r="K59" i="26" s="1"/>
  <c r="L35" i="26"/>
  <c r="L59" i="26" s="1"/>
  <c r="M35" i="26"/>
  <c r="M59" i="26" s="1"/>
  <c r="N35" i="26"/>
  <c r="O35" i="26"/>
  <c r="O59" i="26" s="1"/>
  <c r="P35" i="26"/>
  <c r="P59" i="26" s="1"/>
  <c r="Q35" i="26"/>
  <c r="Q59" i="26" s="1"/>
  <c r="R35" i="26"/>
  <c r="R59" i="26" s="1"/>
  <c r="S35" i="26"/>
  <c r="S59" i="26" s="1"/>
  <c r="T35" i="26"/>
  <c r="T59" i="26" s="1"/>
  <c r="U35" i="26"/>
  <c r="U59" i="26" s="1"/>
  <c r="V35" i="26"/>
  <c r="V59" i="26" s="1"/>
  <c r="W35" i="26"/>
  <c r="W59" i="26" s="1"/>
  <c r="X35" i="26"/>
  <c r="B36" i="26"/>
  <c r="B60" i="26" s="1"/>
  <c r="C36" i="26"/>
  <c r="D36" i="26"/>
  <c r="D60" i="26" s="1"/>
  <c r="E36" i="26"/>
  <c r="E60" i="26" s="1"/>
  <c r="F36" i="26"/>
  <c r="F60" i="26" s="1"/>
  <c r="G36" i="26"/>
  <c r="G60" i="26" s="1"/>
  <c r="H36" i="26"/>
  <c r="H60" i="26" s="1"/>
  <c r="I36" i="26"/>
  <c r="I60" i="26" s="1"/>
  <c r="J36" i="26"/>
  <c r="J60" i="26" s="1"/>
  <c r="K36" i="26"/>
  <c r="K60" i="26" s="1"/>
  <c r="L36" i="26"/>
  <c r="L60" i="26" s="1"/>
  <c r="M36" i="26"/>
  <c r="N36" i="26"/>
  <c r="O36" i="26"/>
  <c r="P36" i="26"/>
  <c r="P60" i="26" s="1"/>
  <c r="Q36" i="26"/>
  <c r="Q60" i="26" s="1"/>
  <c r="R36" i="26"/>
  <c r="R60" i="26" s="1"/>
  <c r="S36" i="26"/>
  <c r="S60" i="26" s="1"/>
  <c r="T36" i="26"/>
  <c r="T60" i="26" s="1"/>
  <c r="U36" i="26"/>
  <c r="U60" i="26" s="1"/>
  <c r="V36" i="26"/>
  <c r="V60" i="26" s="1"/>
  <c r="W36" i="26"/>
  <c r="W60" i="26" s="1"/>
  <c r="X36" i="26"/>
  <c r="X60" i="26" s="1"/>
  <c r="B37" i="26"/>
  <c r="C37" i="26"/>
  <c r="D37" i="26"/>
  <c r="E37" i="26"/>
  <c r="E61" i="26" s="1"/>
  <c r="F37" i="26"/>
  <c r="F61" i="26" s="1"/>
  <c r="G37" i="26"/>
  <c r="G61" i="26" s="1"/>
  <c r="H37" i="26"/>
  <c r="H61" i="26" s="1"/>
  <c r="I37" i="26"/>
  <c r="I61" i="26" s="1"/>
  <c r="J37" i="26"/>
  <c r="J61" i="26" s="1"/>
  <c r="K37" i="26"/>
  <c r="K61" i="26" s="1"/>
  <c r="L37" i="26"/>
  <c r="L61" i="26" s="1"/>
  <c r="M37" i="26"/>
  <c r="M61" i="26" s="1"/>
  <c r="N37" i="26"/>
  <c r="N61" i="26" s="1"/>
  <c r="O37" i="26"/>
  <c r="O61" i="26" s="1"/>
  <c r="P37" i="26"/>
  <c r="P61" i="26" s="1"/>
  <c r="Q37" i="26"/>
  <c r="Q61" i="26" s="1"/>
  <c r="R37" i="26"/>
  <c r="R61" i="26" s="1"/>
  <c r="S37" i="26"/>
  <c r="S61" i="26" s="1"/>
  <c r="T37" i="26"/>
  <c r="T61" i="26" s="1"/>
  <c r="U37" i="26"/>
  <c r="U61" i="26" s="1"/>
  <c r="V37" i="26"/>
  <c r="V61" i="26" s="1"/>
  <c r="W37" i="26"/>
  <c r="W61" i="26" s="1"/>
  <c r="X37" i="26"/>
  <c r="X61" i="26" s="1"/>
  <c r="B38" i="26"/>
  <c r="B62" i="26" s="1"/>
  <c r="C38" i="26"/>
  <c r="C62" i="26" s="1"/>
  <c r="D38" i="26"/>
  <c r="D62" i="26" s="1"/>
  <c r="E38" i="26"/>
  <c r="E62" i="26" s="1"/>
  <c r="F38" i="26"/>
  <c r="F62" i="26" s="1"/>
  <c r="G38" i="26"/>
  <c r="H38" i="26"/>
  <c r="H62" i="26" s="1"/>
  <c r="I38" i="26"/>
  <c r="I62" i="26" s="1"/>
  <c r="J38" i="26"/>
  <c r="J62" i="26" s="1"/>
  <c r="K38" i="26"/>
  <c r="K62" i="26" s="1"/>
  <c r="L38" i="26"/>
  <c r="L62" i="26" s="1"/>
  <c r="M38" i="26"/>
  <c r="M62" i="26" s="1"/>
  <c r="N38" i="26"/>
  <c r="N62" i="26" s="1"/>
  <c r="O38" i="26"/>
  <c r="O62" i="26" s="1"/>
  <c r="P38" i="26"/>
  <c r="P62" i="26" s="1"/>
  <c r="Q38" i="26"/>
  <c r="Q62" i="26" s="1"/>
  <c r="R38" i="26"/>
  <c r="R62" i="26" s="1"/>
  <c r="S38" i="26"/>
  <c r="S62" i="26" s="1"/>
  <c r="T38" i="26"/>
  <c r="T62" i="26" s="1"/>
  <c r="U38" i="26"/>
  <c r="U62" i="26" s="1"/>
  <c r="V38" i="26"/>
  <c r="V62" i="26" s="1"/>
  <c r="W38" i="26"/>
  <c r="W62" i="26" s="1"/>
  <c r="X38" i="26"/>
  <c r="X62" i="26" s="1"/>
  <c r="B39" i="26"/>
  <c r="B63" i="26" s="1"/>
  <c r="C39" i="26"/>
  <c r="D39" i="26"/>
  <c r="D63" i="26" s="1"/>
  <c r="E39" i="26"/>
  <c r="E63" i="26" s="1"/>
  <c r="F39" i="26"/>
  <c r="F63" i="26" s="1"/>
  <c r="G39" i="26"/>
  <c r="G63" i="26" s="1"/>
  <c r="H39" i="26"/>
  <c r="H63" i="26" s="1"/>
  <c r="I39" i="26"/>
  <c r="I63" i="26" s="1"/>
  <c r="J39" i="26"/>
  <c r="J63" i="26" s="1"/>
  <c r="K39" i="26"/>
  <c r="K63" i="26" s="1"/>
  <c r="L39" i="26"/>
  <c r="L63" i="26" s="1"/>
  <c r="M39" i="26"/>
  <c r="N39" i="26"/>
  <c r="N63" i="26" s="1"/>
  <c r="O39" i="26"/>
  <c r="O63" i="26" s="1"/>
  <c r="P39" i="26"/>
  <c r="P63" i="26" s="1"/>
  <c r="Q39" i="26"/>
  <c r="Q63" i="26" s="1"/>
  <c r="R39" i="26"/>
  <c r="R63" i="26" s="1"/>
  <c r="S39" i="26"/>
  <c r="S63" i="26" s="1"/>
  <c r="T39" i="26"/>
  <c r="T63" i="26" s="1"/>
  <c r="U39" i="26"/>
  <c r="U63" i="26" s="1"/>
  <c r="V39" i="26"/>
  <c r="V63" i="26" s="1"/>
  <c r="W39" i="26"/>
  <c r="W63" i="26" s="1"/>
  <c r="X39" i="26"/>
  <c r="X63" i="26" s="1"/>
  <c r="B40" i="26"/>
  <c r="B64" i="26" s="1"/>
  <c r="C40" i="26"/>
  <c r="C64" i="26" s="1"/>
  <c r="D40" i="26"/>
  <c r="D64" i="26" s="1"/>
  <c r="E40" i="26"/>
  <c r="F40" i="26"/>
  <c r="G40" i="26"/>
  <c r="G64" i="26" s="1"/>
  <c r="H40" i="26"/>
  <c r="H64" i="26" s="1"/>
  <c r="I40" i="26"/>
  <c r="I64" i="26" s="1"/>
  <c r="J40" i="26"/>
  <c r="J64" i="26" s="1"/>
  <c r="K40" i="26"/>
  <c r="K64" i="26" s="1"/>
  <c r="L40" i="26"/>
  <c r="L64" i="26" s="1"/>
  <c r="M40" i="26"/>
  <c r="M64" i="26" s="1"/>
  <c r="N40" i="26"/>
  <c r="N64" i="26" s="1"/>
  <c r="O40" i="26"/>
  <c r="O64" i="26" s="1"/>
  <c r="P40" i="26"/>
  <c r="P64" i="26" s="1"/>
  <c r="Q40" i="26"/>
  <c r="Q64" i="26" s="1"/>
  <c r="R40" i="26"/>
  <c r="R64" i="26" s="1"/>
  <c r="S40" i="26"/>
  <c r="T40" i="26"/>
  <c r="T64" i="26" s="1"/>
  <c r="U40" i="26"/>
  <c r="U64" i="26" s="1"/>
  <c r="V40" i="26"/>
  <c r="V64" i="26" s="1"/>
  <c r="W40" i="26"/>
  <c r="X40" i="26"/>
  <c r="X64" i="26" s="1"/>
  <c r="B41" i="26"/>
  <c r="B65" i="26" s="1"/>
  <c r="C41" i="26"/>
  <c r="C65" i="26" s="1"/>
  <c r="D41" i="26"/>
  <c r="D65" i="26" s="1"/>
  <c r="E41" i="26"/>
  <c r="E65" i="26" s="1"/>
  <c r="F41" i="26"/>
  <c r="F65" i="26" s="1"/>
  <c r="G41" i="26"/>
  <c r="H41" i="26"/>
  <c r="H65" i="26" s="1"/>
  <c r="I41" i="26"/>
  <c r="I65" i="26" s="1"/>
  <c r="J41" i="26"/>
  <c r="J65" i="26" s="1"/>
  <c r="K41" i="26"/>
  <c r="K65" i="26" s="1"/>
  <c r="L41" i="26"/>
  <c r="L65" i="26" s="1"/>
  <c r="M41" i="26"/>
  <c r="M65" i="26" s="1"/>
  <c r="N41" i="26"/>
  <c r="N65" i="26" s="1"/>
  <c r="O41" i="26"/>
  <c r="O65" i="26" s="1"/>
  <c r="P41" i="26"/>
  <c r="P65" i="26" s="1"/>
  <c r="Q41" i="26"/>
  <c r="Q65" i="26" s="1"/>
  <c r="R41" i="26"/>
  <c r="R65" i="26" s="1"/>
  <c r="S41" i="26"/>
  <c r="S65" i="26" s="1"/>
  <c r="T41" i="26"/>
  <c r="T65" i="26" s="1"/>
  <c r="U41" i="26"/>
  <c r="U65" i="26" s="1"/>
  <c r="V41" i="26"/>
  <c r="V65" i="26" s="1"/>
  <c r="W41" i="26"/>
  <c r="W65" i="26" s="1"/>
  <c r="X41" i="26"/>
  <c r="X65" i="26" s="1"/>
  <c r="B42" i="26"/>
  <c r="B66" i="26" s="1"/>
  <c r="C42" i="26"/>
  <c r="C66" i="26" s="1"/>
  <c r="D42" i="26"/>
  <c r="D66" i="26" s="1"/>
  <c r="E42" i="26"/>
  <c r="E66" i="26" s="1"/>
  <c r="F42" i="26"/>
  <c r="F66" i="26" s="1"/>
  <c r="G42" i="26"/>
  <c r="G66" i="26" s="1"/>
  <c r="H42" i="26"/>
  <c r="H66" i="26" s="1"/>
  <c r="I42" i="26"/>
  <c r="I66" i="26" s="1"/>
  <c r="J42" i="26"/>
  <c r="J66" i="26" s="1"/>
  <c r="K42" i="26"/>
  <c r="K66" i="26" s="1"/>
  <c r="L42" i="26"/>
  <c r="L66" i="26" s="1"/>
  <c r="M42" i="26"/>
  <c r="M66" i="26" s="1"/>
  <c r="N42" i="26"/>
  <c r="N66" i="26" s="1"/>
  <c r="O42" i="26"/>
  <c r="O66" i="26" s="1"/>
  <c r="P42" i="26"/>
  <c r="P66" i="26" s="1"/>
  <c r="Q42" i="26"/>
  <c r="R42" i="26"/>
  <c r="R66" i="26" s="1"/>
  <c r="S42" i="26"/>
  <c r="S66" i="26" s="1"/>
  <c r="T42" i="26"/>
  <c r="T66" i="26" s="1"/>
  <c r="U42" i="26"/>
  <c r="U66" i="26" s="1"/>
  <c r="V42" i="26"/>
  <c r="V66" i="26" s="1"/>
  <c r="W42" i="26"/>
  <c r="W66" i="26" s="1"/>
  <c r="X42" i="26"/>
  <c r="X66" i="26" s="1"/>
  <c r="B43" i="26"/>
  <c r="B67" i="26" s="1"/>
  <c r="C43" i="26"/>
  <c r="C67" i="26" s="1"/>
  <c r="D43" i="26"/>
  <c r="D67" i="26" s="1"/>
  <c r="E43" i="26"/>
  <c r="E67" i="26" s="1"/>
  <c r="F43" i="26"/>
  <c r="F67" i="26" s="1"/>
  <c r="G43" i="26"/>
  <c r="G67" i="26" s="1"/>
  <c r="H43" i="26"/>
  <c r="H67" i="26" s="1"/>
  <c r="I43" i="26"/>
  <c r="I67" i="26" s="1"/>
  <c r="J43" i="26"/>
  <c r="J67" i="26" s="1"/>
  <c r="K43" i="26"/>
  <c r="K67" i="26" s="1"/>
  <c r="L43" i="26"/>
  <c r="L67" i="26" s="1"/>
  <c r="M43" i="26"/>
  <c r="M67" i="26" s="1"/>
  <c r="N43" i="26"/>
  <c r="N67" i="26" s="1"/>
  <c r="O43" i="26"/>
  <c r="O67" i="26" s="1"/>
  <c r="P43" i="26"/>
  <c r="P67" i="26" s="1"/>
  <c r="Q43" i="26"/>
  <c r="Q67" i="26" s="1"/>
  <c r="R43" i="26"/>
  <c r="R67" i="26" s="1"/>
  <c r="S43" i="26"/>
  <c r="S67" i="26" s="1"/>
  <c r="T43" i="26"/>
  <c r="T67" i="26" s="1"/>
  <c r="U43" i="26"/>
  <c r="U67" i="26" s="1"/>
  <c r="V43" i="26"/>
  <c r="V67" i="26" s="1"/>
  <c r="W43" i="26"/>
  <c r="W67" i="26" s="1"/>
  <c r="X43" i="26"/>
  <c r="X67" i="26" s="1"/>
  <c r="B44" i="26"/>
  <c r="B68" i="26" s="1"/>
  <c r="C44" i="26"/>
  <c r="C68" i="26" s="1"/>
  <c r="D44" i="26"/>
  <c r="D68" i="26" s="1"/>
  <c r="E44" i="26"/>
  <c r="E68" i="26" s="1"/>
  <c r="F44" i="26"/>
  <c r="G44" i="26"/>
  <c r="G68" i="26" s="1"/>
  <c r="H44" i="26"/>
  <c r="H68" i="26" s="1"/>
  <c r="I44" i="26"/>
  <c r="I68" i="26" s="1"/>
  <c r="J44" i="26"/>
  <c r="J68" i="26" s="1"/>
  <c r="K44" i="26"/>
  <c r="K68" i="26" s="1"/>
  <c r="L44" i="26"/>
  <c r="L68" i="26" s="1"/>
  <c r="M44" i="26"/>
  <c r="M68" i="26" s="1"/>
  <c r="N44" i="26"/>
  <c r="O44" i="26"/>
  <c r="O68" i="26" s="1"/>
  <c r="P44" i="26"/>
  <c r="P68" i="26" s="1"/>
  <c r="Q44" i="26"/>
  <c r="Q68" i="26" s="1"/>
  <c r="R44" i="26"/>
  <c r="R68" i="26" s="1"/>
  <c r="S44" i="26"/>
  <c r="S68" i="26" s="1"/>
  <c r="T44" i="26"/>
  <c r="T68" i="26" s="1"/>
  <c r="U44" i="26"/>
  <c r="U68" i="26" s="1"/>
  <c r="V44" i="26"/>
  <c r="V68" i="26" s="1"/>
  <c r="W44" i="26"/>
  <c r="X44" i="26"/>
  <c r="X68" i="26" s="1"/>
  <c r="B45" i="26"/>
  <c r="B69" i="26" s="1"/>
  <c r="C45" i="26"/>
  <c r="D45" i="26"/>
  <c r="E45" i="26"/>
  <c r="E69" i="26" s="1"/>
  <c r="F45" i="26"/>
  <c r="F69" i="26" s="1"/>
  <c r="G45" i="26"/>
  <c r="G69" i="26" s="1"/>
  <c r="H45" i="26"/>
  <c r="I45" i="26"/>
  <c r="J45" i="26"/>
  <c r="J69" i="26" s="1"/>
  <c r="K45" i="26"/>
  <c r="K69" i="26" s="1"/>
  <c r="L45" i="26"/>
  <c r="L69" i="26" s="1"/>
  <c r="M45" i="26"/>
  <c r="M69" i="26" s="1"/>
  <c r="N45" i="26"/>
  <c r="N69" i="26" s="1"/>
  <c r="O45" i="26"/>
  <c r="O69" i="26" s="1"/>
  <c r="P45" i="26"/>
  <c r="P69" i="26" s="1"/>
  <c r="Q45" i="26"/>
  <c r="Q69" i="26" s="1"/>
  <c r="R45" i="26"/>
  <c r="R69" i="26" s="1"/>
  <c r="S45" i="26"/>
  <c r="S69" i="26" s="1"/>
  <c r="T45" i="26"/>
  <c r="T69" i="26" s="1"/>
  <c r="U45" i="26"/>
  <c r="U69" i="26" s="1"/>
  <c r="V45" i="26"/>
  <c r="V69" i="26" s="1"/>
  <c r="W45" i="26"/>
  <c r="W69" i="26" s="1"/>
  <c r="X45" i="26"/>
  <c r="B46" i="26"/>
  <c r="B70" i="26" s="1"/>
  <c r="C46" i="26"/>
  <c r="C70" i="26" s="1"/>
  <c r="D46" i="26"/>
  <c r="D70" i="26" s="1"/>
  <c r="E46" i="26"/>
  <c r="E70" i="26" s="1"/>
  <c r="F46" i="26"/>
  <c r="F70" i="26" s="1"/>
  <c r="G46" i="26"/>
  <c r="G70" i="26" s="1"/>
  <c r="H46" i="26"/>
  <c r="I46" i="26"/>
  <c r="I70" i="26" s="1"/>
  <c r="J46" i="26"/>
  <c r="J70" i="26" s="1"/>
  <c r="K46" i="26"/>
  <c r="K70" i="26" s="1"/>
  <c r="L46" i="26"/>
  <c r="L70" i="26" s="1"/>
  <c r="M46" i="26"/>
  <c r="M70" i="26" s="1"/>
  <c r="N46" i="26"/>
  <c r="N70" i="26" s="1"/>
  <c r="O46" i="26"/>
  <c r="O70" i="26" s="1"/>
  <c r="P46" i="26"/>
  <c r="P70" i="26" s="1"/>
  <c r="Q46" i="26"/>
  <c r="Q70" i="26" s="1"/>
  <c r="R46" i="26"/>
  <c r="R70" i="26" s="1"/>
  <c r="S46" i="26"/>
  <c r="S70" i="26" s="1"/>
  <c r="T46" i="26"/>
  <c r="T70" i="26" s="1"/>
  <c r="U46" i="26"/>
  <c r="U70" i="26" s="1"/>
  <c r="V46" i="26"/>
  <c r="V70" i="26" s="1"/>
  <c r="W46" i="26"/>
  <c r="W70" i="26" s="1"/>
  <c r="X46" i="26"/>
  <c r="B47" i="26"/>
  <c r="B71" i="26" s="1"/>
  <c r="C47" i="26"/>
  <c r="C71" i="26" s="1"/>
  <c r="D47" i="26"/>
  <c r="D71" i="26" s="1"/>
  <c r="E47" i="26"/>
  <c r="E71" i="26" s="1"/>
  <c r="F47" i="26"/>
  <c r="F71" i="26" s="1"/>
  <c r="G47" i="26"/>
  <c r="G71" i="26" s="1"/>
  <c r="H47" i="26"/>
  <c r="H71" i="26" s="1"/>
  <c r="I47" i="26"/>
  <c r="I71" i="26" s="1"/>
  <c r="J47" i="26"/>
  <c r="K47" i="26"/>
  <c r="K71" i="26" s="1"/>
  <c r="L47" i="26"/>
  <c r="L71" i="26" s="1"/>
  <c r="M47" i="26"/>
  <c r="M71" i="26" s="1"/>
  <c r="N47" i="26"/>
  <c r="N71" i="26" s="1"/>
  <c r="O47" i="26"/>
  <c r="O71" i="26" s="1"/>
  <c r="P47" i="26"/>
  <c r="P71" i="26" s="1"/>
  <c r="Q47" i="26"/>
  <c r="Q71" i="26" s="1"/>
  <c r="R47" i="26"/>
  <c r="R71" i="26" s="1"/>
  <c r="S47" i="26"/>
  <c r="S71" i="26" s="1"/>
  <c r="T47" i="26"/>
  <c r="T71" i="26" s="1"/>
  <c r="U47" i="26"/>
  <c r="U71" i="26" s="1"/>
  <c r="V47" i="26"/>
  <c r="V71" i="26" s="1"/>
  <c r="W47" i="26"/>
  <c r="W71" i="26" s="1"/>
  <c r="X47" i="26"/>
  <c r="X71" i="26" s="1"/>
  <c r="B48" i="26"/>
  <c r="B72" i="26" s="1"/>
  <c r="C48" i="26"/>
  <c r="C72" i="26" s="1"/>
  <c r="D48" i="26"/>
  <c r="D72" i="26" s="1"/>
  <c r="E48" i="26"/>
  <c r="E72" i="26" s="1"/>
  <c r="F48" i="26"/>
  <c r="F72" i="26" s="1"/>
  <c r="G48" i="26"/>
  <c r="G72" i="26" s="1"/>
  <c r="H48" i="26"/>
  <c r="H72" i="26" s="1"/>
  <c r="I48" i="26"/>
  <c r="I72" i="26" s="1"/>
  <c r="J48" i="26"/>
  <c r="J72" i="26" s="1"/>
  <c r="K48" i="26"/>
  <c r="L48" i="26"/>
  <c r="L72" i="26" s="1"/>
  <c r="M48" i="26"/>
  <c r="M72" i="26" s="1"/>
  <c r="N48" i="26"/>
  <c r="N72" i="26" s="1"/>
  <c r="O48" i="26"/>
  <c r="O72" i="26" s="1"/>
  <c r="P48" i="26"/>
  <c r="P72" i="26" s="1"/>
  <c r="Q48" i="26"/>
  <c r="Q72" i="26" s="1"/>
  <c r="R48" i="26"/>
  <c r="R72" i="26" s="1"/>
  <c r="S48" i="26"/>
  <c r="S72" i="26" s="1"/>
  <c r="T48" i="26"/>
  <c r="T72" i="26" s="1"/>
  <c r="U48" i="26"/>
  <c r="U72" i="26" s="1"/>
  <c r="V48" i="26"/>
  <c r="V72" i="26" s="1"/>
  <c r="W48" i="26"/>
  <c r="W72" i="26" s="1"/>
  <c r="X48" i="26"/>
  <c r="X72" i="26" s="1"/>
  <c r="B49" i="26"/>
  <c r="B73" i="26" s="1"/>
  <c r="C49" i="26"/>
  <c r="C73" i="26" s="1"/>
  <c r="D49" i="26"/>
  <c r="D73" i="26" s="1"/>
  <c r="E49" i="26"/>
  <c r="E73" i="26" s="1"/>
  <c r="F49" i="26"/>
  <c r="F73" i="26" s="1"/>
  <c r="G49" i="26"/>
  <c r="G73" i="26" s="1"/>
  <c r="H49" i="26"/>
  <c r="I49" i="26"/>
  <c r="I73" i="26" s="1"/>
  <c r="J49" i="26"/>
  <c r="J73" i="26" s="1"/>
  <c r="K49" i="26"/>
  <c r="K73" i="26" s="1"/>
  <c r="L49" i="26"/>
  <c r="L73" i="26" s="1"/>
  <c r="M49" i="26"/>
  <c r="M73" i="26" s="1"/>
  <c r="N49" i="26"/>
  <c r="N73" i="26" s="1"/>
  <c r="O49" i="26"/>
  <c r="O73" i="26" s="1"/>
  <c r="P49" i="26"/>
  <c r="P73" i="26" s="1"/>
  <c r="Q49" i="26"/>
  <c r="Q73" i="26" s="1"/>
  <c r="R49" i="26"/>
  <c r="R73" i="26" s="1"/>
  <c r="S49" i="26"/>
  <c r="S73" i="26" s="1"/>
  <c r="T49" i="26"/>
  <c r="U49" i="26"/>
  <c r="U73" i="26" s="1"/>
  <c r="V49" i="26"/>
  <c r="V73" i="26" s="1"/>
  <c r="W49" i="26"/>
  <c r="W73" i="26" s="1"/>
  <c r="X49" i="26"/>
  <c r="X73" i="26" s="1"/>
  <c r="B50" i="26"/>
  <c r="B74" i="26" s="1"/>
  <c r="C50" i="26"/>
  <c r="C74" i="26" s="1"/>
  <c r="D50" i="26"/>
  <c r="D74" i="26" s="1"/>
  <c r="E50" i="26"/>
  <c r="E74" i="26" s="1"/>
  <c r="F50" i="26"/>
  <c r="F74" i="26" s="1"/>
  <c r="G50" i="26"/>
  <c r="G74" i="26" s="1"/>
  <c r="H50" i="26"/>
  <c r="H74" i="26" s="1"/>
  <c r="I50" i="26"/>
  <c r="I74" i="26" s="1"/>
  <c r="J50" i="26"/>
  <c r="J74" i="26" s="1"/>
  <c r="K50" i="26"/>
  <c r="K74" i="26" s="1"/>
  <c r="L50" i="26"/>
  <c r="L74" i="26" s="1"/>
  <c r="M50" i="26"/>
  <c r="M74" i="26" s="1"/>
  <c r="N50" i="26"/>
  <c r="N74" i="26" s="1"/>
  <c r="O50" i="26"/>
  <c r="O74" i="26" s="1"/>
  <c r="P50" i="26"/>
  <c r="P74" i="26" s="1"/>
  <c r="Q50" i="26"/>
  <c r="Q74" i="26" s="1"/>
  <c r="R50" i="26"/>
  <c r="R74" i="26" s="1"/>
  <c r="S50" i="26"/>
  <c r="S74" i="26" s="1"/>
  <c r="T50" i="26"/>
  <c r="T74" i="26" s="1"/>
  <c r="U50" i="26"/>
  <c r="U74" i="26" s="1"/>
  <c r="V50" i="26"/>
  <c r="V74" i="26" s="1"/>
  <c r="W50" i="26"/>
  <c r="W74" i="26" s="1"/>
  <c r="X50" i="26"/>
  <c r="X74" i="26" s="1"/>
  <c r="B51" i="26"/>
  <c r="B75" i="26" s="1"/>
  <c r="C51" i="26"/>
  <c r="C75" i="26" s="1"/>
  <c r="D51" i="26"/>
  <c r="D75" i="26" s="1"/>
  <c r="E51" i="26"/>
  <c r="E75" i="26" s="1"/>
  <c r="F51" i="26"/>
  <c r="F75" i="26" s="1"/>
  <c r="G51" i="26"/>
  <c r="G75" i="26" s="1"/>
  <c r="H51" i="26"/>
  <c r="H75" i="26" s="1"/>
  <c r="I51" i="26"/>
  <c r="I75" i="26" s="1"/>
  <c r="J51" i="26"/>
  <c r="J75" i="26" s="1"/>
  <c r="K51" i="26"/>
  <c r="L51" i="26"/>
  <c r="L75" i="26" s="1"/>
  <c r="M51" i="26"/>
  <c r="M75" i="26" s="1"/>
  <c r="N51" i="26"/>
  <c r="O51" i="26"/>
  <c r="O75" i="26" s="1"/>
  <c r="P51" i="26"/>
  <c r="P75" i="26" s="1"/>
  <c r="Q51" i="26"/>
  <c r="Q75" i="26" s="1"/>
  <c r="R51" i="26"/>
  <c r="R75" i="26" s="1"/>
  <c r="S51" i="26"/>
  <c r="S75" i="26" s="1"/>
  <c r="T51" i="26"/>
  <c r="T75" i="26" s="1"/>
  <c r="U51" i="26"/>
  <c r="U75" i="26" s="1"/>
  <c r="V51" i="26"/>
  <c r="V75" i="26" s="1"/>
  <c r="W51" i="26"/>
  <c r="W75" i="26" s="1"/>
  <c r="X51" i="26"/>
  <c r="X75" i="26" s="1"/>
  <c r="B52" i="26"/>
  <c r="B76" i="26" s="1"/>
  <c r="C52" i="26"/>
  <c r="C76" i="26" s="1"/>
  <c r="D52" i="26"/>
  <c r="D76" i="26" s="1"/>
  <c r="E52" i="26"/>
  <c r="E76" i="26" s="1"/>
  <c r="F52" i="26"/>
  <c r="F76" i="26" s="1"/>
  <c r="G52" i="26"/>
  <c r="G76" i="26" s="1"/>
  <c r="H52" i="26"/>
  <c r="H76" i="26" s="1"/>
  <c r="I52" i="26"/>
  <c r="I76" i="26" s="1"/>
  <c r="J52" i="26"/>
  <c r="J76" i="26" s="1"/>
  <c r="K52" i="26"/>
  <c r="K76" i="26" s="1"/>
  <c r="L52" i="26"/>
  <c r="L76" i="26" s="1"/>
  <c r="M52" i="26"/>
  <c r="M76" i="26" s="1"/>
  <c r="N52" i="26"/>
  <c r="N76" i="26" s="1"/>
  <c r="O52" i="26"/>
  <c r="P52" i="26"/>
  <c r="P76" i="26" s="1"/>
  <c r="Q52" i="26"/>
  <c r="Q76" i="26" s="1"/>
  <c r="R52" i="26"/>
  <c r="R76" i="26" s="1"/>
  <c r="S52" i="26"/>
  <c r="S76" i="26" s="1"/>
  <c r="T52" i="26"/>
  <c r="T76" i="26" s="1"/>
  <c r="U52" i="26"/>
  <c r="U76" i="26" s="1"/>
  <c r="V52" i="26"/>
  <c r="W52" i="26"/>
  <c r="X52" i="26"/>
  <c r="B53" i="26"/>
  <c r="B77" i="26" s="1"/>
  <c r="C53" i="26"/>
  <c r="C77" i="26" s="1"/>
  <c r="D53" i="26"/>
  <c r="D77" i="26" s="1"/>
  <c r="E53" i="26"/>
  <c r="E77" i="26" s="1"/>
  <c r="F53" i="26"/>
  <c r="F77" i="26" s="1"/>
  <c r="G53" i="26"/>
  <c r="G77" i="26" s="1"/>
  <c r="H53" i="26"/>
  <c r="H77" i="26" s="1"/>
  <c r="I53" i="26"/>
  <c r="I77" i="26" s="1"/>
  <c r="J53" i="26"/>
  <c r="J77" i="26" s="1"/>
  <c r="K53" i="26"/>
  <c r="K77" i="26" s="1"/>
  <c r="L53" i="26"/>
  <c r="L77" i="26" s="1"/>
  <c r="M53" i="26"/>
  <c r="M77" i="26" s="1"/>
  <c r="N53" i="26"/>
  <c r="N77" i="26" s="1"/>
  <c r="O53" i="26"/>
  <c r="O77" i="26" s="1"/>
  <c r="P53" i="26"/>
  <c r="P77" i="26" s="1"/>
  <c r="Q53" i="26"/>
  <c r="Q77" i="26" s="1"/>
  <c r="R53" i="26"/>
  <c r="R77" i="26" s="1"/>
  <c r="S53" i="26"/>
  <c r="S77" i="26" s="1"/>
  <c r="T53" i="26"/>
  <c r="T77" i="26" s="1"/>
  <c r="U53" i="26"/>
  <c r="U77" i="26" s="1"/>
  <c r="V53" i="26"/>
  <c r="V77" i="26" s="1"/>
  <c r="W53" i="26"/>
  <c r="X53" i="26"/>
  <c r="B54" i="26"/>
  <c r="B78" i="26" s="1"/>
  <c r="C54" i="26"/>
  <c r="C78" i="26" s="1"/>
  <c r="D54" i="26"/>
  <c r="E54" i="26"/>
  <c r="E78" i="26" s="1"/>
  <c r="F54" i="26"/>
  <c r="F78" i="26" s="1"/>
  <c r="G54" i="26"/>
  <c r="G78" i="26" s="1"/>
  <c r="H54" i="26"/>
  <c r="I54" i="26"/>
  <c r="I78" i="26" s="1"/>
  <c r="J54" i="26"/>
  <c r="J78" i="26" s="1"/>
  <c r="K54" i="26"/>
  <c r="K78" i="26" s="1"/>
  <c r="L54" i="26"/>
  <c r="L78" i="26" s="1"/>
  <c r="M54" i="26"/>
  <c r="M78" i="26" s="1"/>
  <c r="N54" i="26"/>
  <c r="N78" i="26" s="1"/>
  <c r="O54" i="26"/>
  <c r="O78" i="26" s="1"/>
  <c r="P54" i="26"/>
  <c r="P78" i="26" s="1"/>
  <c r="Q54" i="26"/>
  <c r="Q78" i="26" s="1"/>
  <c r="R54" i="26"/>
  <c r="S54" i="26"/>
  <c r="S78" i="26" s="1"/>
  <c r="T54" i="26"/>
  <c r="T78" i="26" s="1"/>
  <c r="U54" i="26"/>
  <c r="U78" i="26" s="1"/>
  <c r="V54" i="26"/>
  <c r="V78" i="26" s="1"/>
  <c r="W54" i="26"/>
  <c r="W78" i="26" s="1"/>
  <c r="X54" i="26"/>
  <c r="B55" i="26"/>
  <c r="B79" i="26" s="1"/>
  <c r="C55" i="26"/>
  <c r="C79" i="26" s="1"/>
  <c r="D55" i="26"/>
  <c r="D79" i="26" s="1"/>
  <c r="E55" i="26"/>
  <c r="F55" i="26"/>
  <c r="F79" i="26" s="1"/>
  <c r="G55" i="26"/>
  <c r="G79" i="26" s="1"/>
  <c r="H55" i="26"/>
  <c r="H79" i="26" s="1"/>
  <c r="I55" i="26"/>
  <c r="I79" i="26" s="1"/>
  <c r="J55" i="26"/>
  <c r="J79" i="26" s="1"/>
  <c r="K55" i="26"/>
  <c r="K79" i="26" s="1"/>
  <c r="L55" i="26"/>
  <c r="L79" i="26" s="1"/>
  <c r="M55" i="26"/>
  <c r="M79" i="26" s="1"/>
  <c r="N55" i="26"/>
  <c r="N79" i="26" s="1"/>
  <c r="O55" i="26"/>
  <c r="O79" i="26" s="1"/>
  <c r="P55" i="26"/>
  <c r="P79" i="26" s="1"/>
  <c r="Q55" i="26"/>
  <c r="Q79" i="26" s="1"/>
  <c r="R55" i="26"/>
  <c r="R79" i="26" s="1"/>
  <c r="S55" i="26"/>
  <c r="S79" i="26" s="1"/>
  <c r="T55" i="26"/>
  <c r="T79" i="26" s="1"/>
  <c r="U55" i="26"/>
  <c r="U79" i="26" s="1"/>
  <c r="V55" i="26"/>
  <c r="W55" i="26"/>
  <c r="W79" i="26" s="1"/>
  <c r="X55" i="26"/>
  <c r="X79" i="26" s="1"/>
  <c r="B56" i="26"/>
  <c r="B80" i="26" s="1"/>
  <c r="C56" i="26"/>
  <c r="C80" i="26" s="1"/>
  <c r="D56" i="26"/>
  <c r="D80" i="26" s="1"/>
  <c r="E56" i="26"/>
  <c r="E80" i="26" s="1"/>
  <c r="F56" i="26"/>
  <c r="F80" i="26" s="1"/>
  <c r="G56" i="26"/>
  <c r="G80" i="26" s="1"/>
  <c r="H56" i="26"/>
  <c r="H80" i="26" s="1"/>
  <c r="I56" i="26"/>
  <c r="I80" i="26" s="1"/>
  <c r="J56" i="26"/>
  <c r="J80" i="26" s="1"/>
  <c r="K56" i="26"/>
  <c r="K80" i="26" s="1"/>
  <c r="L56" i="26"/>
  <c r="L80" i="26" s="1"/>
  <c r="M56" i="26"/>
  <c r="M80" i="26" s="1"/>
  <c r="N56" i="26"/>
  <c r="O56" i="26"/>
  <c r="P56" i="26"/>
  <c r="P80" i="26" s="1"/>
  <c r="Q56" i="26"/>
  <c r="Q80" i="26" s="1"/>
  <c r="R56" i="26"/>
  <c r="R80" i="26" s="1"/>
  <c r="S56" i="26"/>
  <c r="T56" i="26"/>
  <c r="T80" i="26" s="1"/>
  <c r="U56" i="26"/>
  <c r="U80" i="26" s="1"/>
  <c r="V56" i="26"/>
  <c r="V80" i="26" s="1"/>
  <c r="W56" i="26"/>
  <c r="X56" i="26"/>
  <c r="X80" i="26" s="1"/>
  <c r="B57" i="26"/>
  <c r="B81" i="26" s="1"/>
  <c r="C57" i="26"/>
  <c r="C81" i="26" s="1"/>
  <c r="D57" i="26"/>
  <c r="D81" i="26" s="1"/>
  <c r="E57" i="26"/>
  <c r="E81" i="26" s="1"/>
  <c r="F57" i="26"/>
  <c r="F81" i="26" s="1"/>
  <c r="G57" i="26"/>
  <c r="G81" i="26" s="1"/>
  <c r="H57" i="26"/>
  <c r="H81" i="26" s="1"/>
  <c r="I57" i="26"/>
  <c r="J57" i="26"/>
  <c r="J81" i="26" s="1"/>
  <c r="K57" i="26"/>
  <c r="K81" i="26" s="1"/>
  <c r="L57" i="26"/>
  <c r="L81" i="26" s="1"/>
  <c r="M57" i="26"/>
  <c r="M81" i="26" s="1"/>
  <c r="N57" i="26"/>
  <c r="N81" i="26" s="1"/>
  <c r="O57" i="26"/>
  <c r="O81" i="26" s="1"/>
  <c r="P57" i="26"/>
  <c r="P81" i="26" s="1"/>
  <c r="Q57" i="26"/>
  <c r="Q81" i="26" s="1"/>
  <c r="R57" i="26"/>
  <c r="R81" i="26" s="1"/>
  <c r="S57" i="26"/>
  <c r="S81" i="26" s="1"/>
  <c r="T57" i="26"/>
  <c r="T81" i="26" s="1"/>
  <c r="U57" i="26"/>
  <c r="U81" i="26" s="1"/>
  <c r="V57" i="26"/>
  <c r="V81" i="26" s="1"/>
  <c r="W57" i="26"/>
  <c r="W81" i="26" s="1"/>
  <c r="X57" i="26"/>
  <c r="A9" i="26"/>
  <c r="A10" i="26"/>
  <c r="A11" i="26"/>
  <c r="A12" i="26"/>
  <c r="A13" i="26"/>
  <c r="A14" i="26"/>
  <c r="A15" i="26"/>
  <c r="A16" i="26"/>
  <c r="A17" i="26"/>
  <c r="A18" i="26"/>
  <c r="A19" i="26"/>
  <c r="A20" i="26"/>
  <c r="A21" i="26"/>
  <c r="A22" i="26"/>
  <c r="A23" i="26"/>
  <c r="A24" i="26"/>
  <c r="A25" i="26"/>
  <c r="A26" i="26"/>
  <c r="A27" i="26"/>
  <c r="A28" i="26"/>
  <c r="A29" i="26"/>
  <c r="A30" i="26"/>
  <c r="A31" i="26"/>
  <c r="A32" i="26"/>
  <c r="A33" i="26"/>
  <c r="A34" i="26"/>
  <c r="A35" i="26"/>
  <c r="A36" i="26"/>
  <c r="A37" i="26"/>
  <c r="A38" i="26"/>
  <c r="A39" i="26"/>
  <c r="A40" i="26"/>
  <c r="A41" i="26"/>
  <c r="A42" i="26"/>
  <c r="A43" i="26"/>
  <c r="A44" i="26"/>
  <c r="A45" i="26"/>
  <c r="A46" i="26"/>
  <c r="A47" i="26"/>
  <c r="A48" i="26"/>
  <c r="A49" i="26"/>
  <c r="A50" i="26"/>
  <c r="A51" i="26"/>
  <c r="A52" i="26"/>
  <c r="A53" i="26"/>
  <c r="A54" i="26"/>
  <c r="A55" i="26"/>
  <c r="A56" i="26"/>
  <c r="A57" i="26"/>
  <c r="A3" i="26"/>
  <c r="A4" i="26"/>
  <c r="A5" i="26"/>
  <c r="A6" i="26"/>
  <c r="A7" i="26"/>
  <c r="A8" i="26"/>
  <c r="A2" i="26"/>
  <c r="D2" i="25"/>
  <c r="E2" i="25"/>
  <c r="F2" i="25"/>
  <c r="G2" i="25"/>
  <c r="H2" i="25"/>
  <c r="I2" i="25"/>
  <c r="J2" i="25"/>
  <c r="K2" i="25"/>
  <c r="L2" i="25"/>
  <c r="M2" i="25"/>
  <c r="N2" i="25"/>
  <c r="O2" i="25"/>
  <c r="P2" i="25"/>
  <c r="Q2" i="25"/>
  <c r="R2" i="25"/>
  <c r="S2" i="25"/>
  <c r="T2" i="25"/>
  <c r="U2" i="25"/>
  <c r="V2" i="25"/>
  <c r="W2" i="25"/>
  <c r="X2" i="25"/>
  <c r="Y2" i="25"/>
  <c r="Z2" i="25"/>
  <c r="AA2" i="25"/>
  <c r="AB2" i="25"/>
  <c r="AC2" i="25"/>
  <c r="AD2" i="25"/>
  <c r="AE2" i="25"/>
  <c r="AF2" i="25"/>
  <c r="AG2" i="25"/>
  <c r="D3" i="25"/>
  <c r="E3" i="25"/>
  <c r="F3" i="25"/>
  <c r="G3" i="25"/>
  <c r="H3" i="25"/>
  <c r="I3" i="25"/>
  <c r="J3" i="25"/>
  <c r="K3" i="25"/>
  <c r="L3" i="25"/>
  <c r="M3" i="25"/>
  <c r="N3" i="25"/>
  <c r="O3" i="25"/>
  <c r="P3" i="25"/>
  <c r="Q3" i="25"/>
  <c r="R3" i="25"/>
  <c r="S3" i="25"/>
  <c r="T3" i="25"/>
  <c r="U3" i="25"/>
  <c r="V3" i="25"/>
  <c r="W3" i="25"/>
  <c r="X3" i="25"/>
  <c r="Y3" i="25"/>
  <c r="Z3" i="25"/>
  <c r="AA3" i="25"/>
  <c r="AB3" i="25"/>
  <c r="AC3" i="25"/>
  <c r="AD3" i="25"/>
  <c r="AE3" i="25"/>
  <c r="AF3" i="25"/>
  <c r="AG3" i="25"/>
  <c r="D4" i="25"/>
  <c r="E4" i="25"/>
  <c r="F4" i="25"/>
  <c r="G4" i="25"/>
  <c r="H4" i="25"/>
  <c r="I4" i="25"/>
  <c r="J4" i="25"/>
  <c r="K4" i="25"/>
  <c r="L4" i="25"/>
  <c r="M4" i="25"/>
  <c r="N4" i="25"/>
  <c r="O4" i="25"/>
  <c r="P4" i="25"/>
  <c r="Q4" i="25"/>
  <c r="R4" i="25"/>
  <c r="S4" i="25"/>
  <c r="T4" i="25"/>
  <c r="U4" i="25"/>
  <c r="V4" i="25"/>
  <c r="W4" i="25"/>
  <c r="X4" i="25"/>
  <c r="Y4" i="25"/>
  <c r="Z4" i="25"/>
  <c r="AA4" i="25"/>
  <c r="AB4" i="25"/>
  <c r="AC4" i="25"/>
  <c r="AD4" i="25"/>
  <c r="AE4" i="25"/>
  <c r="AF4" i="25"/>
  <c r="AG4" i="25"/>
  <c r="D5" i="25"/>
  <c r="E5" i="25"/>
  <c r="F5" i="25"/>
  <c r="G5" i="25"/>
  <c r="H5" i="25"/>
  <c r="I5" i="25"/>
  <c r="J5" i="25"/>
  <c r="K5" i="25"/>
  <c r="L5" i="25"/>
  <c r="M5" i="25"/>
  <c r="N5" i="25"/>
  <c r="O5" i="25"/>
  <c r="P5" i="25"/>
  <c r="Q5" i="25"/>
  <c r="R5" i="25"/>
  <c r="S5" i="25"/>
  <c r="T5" i="25"/>
  <c r="U5" i="25"/>
  <c r="V5" i="25"/>
  <c r="W5" i="25"/>
  <c r="X5" i="25"/>
  <c r="Y5" i="25"/>
  <c r="Z5" i="25"/>
  <c r="AA5" i="25"/>
  <c r="AB5" i="25"/>
  <c r="AC5" i="25"/>
  <c r="AD5" i="25"/>
  <c r="AE5" i="25"/>
  <c r="AF5" i="25"/>
  <c r="AG5" i="25"/>
  <c r="D6" i="25"/>
  <c r="E6" i="25"/>
  <c r="F6" i="25"/>
  <c r="G6" i="25"/>
  <c r="H6" i="25"/>
  <c r="I6" i="25"/>
  <c r="J6" i="25"/>
  <c r="K6" i="25"/>
  <c r="L6" i="25"/>
  <c r="M6" i="25"/>
  <c r="N6" i="25"/>
  <c r="O6" i="25"/>
  <c r="P6" i="25"/>
  <c r="Q6" i="25"/>
  <c r="R6" i="25"/>
  <c r="S6" i="25"/>
  <c r="T6" i="25"/>
  <c r="U6" i="25"/>
  <c r="V6" i="25"/>
  <c r="W6" i="25"/>
  <c r="X6" i="25"/>
  <c r="Y6" i="25"/>
  <c r="Z6" i="25"/>
  <c r="AA6" i="25"/>
  <c r="AB6" i="25"/>
  <c r="AC6" i="25"/>
  <c r="AD6" i="25"/>
  <c r="AE6" i="25"/>
  <c r="AF6" i="25"/>
  <c r="AG6" i="25"/>
  <c r="D7" i="25"/>
  <c r="E7" i="25"/>
  <c r="F7" i="25"/>
  <c r="G7" i="25"/>
  <c r="H7" i="25"/>
  <c r="I7" i="25"/>
  <c r="J7" i="25"/>
  <c r="K7" i="25"/>
  <c r="L7" i="25"/>
  <c r="M7" i="25"/>
  <c r="N7" i="25"/>
  <c r="O7" i="25"/>
  <c r="P7" i="25"/>
  <c r="Q7" i="25"/>
  <c r="R7" i="25"/>
  <c r="S7" i="25"/>
  <c r="T7" i="25"/>
  <c r="U7" i="25"/>
  <c r="V7" i="25"/>
  <c r="W7" i="25"/>
  <c r="X7" i="25"/>
  <c r="Y7" i="25"/>
  <c r="Z7" i="25"/>
  <c r="AA7" i="25"/>
  <c r="AB7" i="25"/>
  <c r="AC7" i="25"/>
  <c r="AD7" i="25"/>
  <c r="AE7" i="25"/>
  <c r="AF7" i="25"/>
  <c r="AG7" i="25"/>
  <c r="D8" i="25"/>
  <c r="E8" i="25"/>
  <c r="F8" i="25"/>
  <c r="G8" i="25"/>
  <c r="H8" i="25"/>
  <c r="I8" i="25"/>
  <c r="J8" i="25"/>
  <c r="K8" i="25"/>
  <c r="L8" i="25"/>
  <c r="M8" i="25"/>
  <c r="N8" i="25"/>
  <c r="O8" i="25"/>
  <c r="P8" i="25"/>
  <c r="Q8" i="25"/>
  <c r="R8" i="25"/>
  <c r="S8" i="25"/>
  <c r="T8" i="25"/>
  <c r="U8" i="25"/>
  <c r="V8" i="25"/>
  <c r="W8" i="25"/>
  <c r="X8" i="25"/>
  <c r="Y8" i="25"/>
  <c r="Z8" i="25"/>
  <c r="AA8" i="25"/>
  <c r="AB8" i="25"/>
  <c r="AC8" i="25"/>
  <c r="AD8" i="25"/>
  <c r="AE8" i="25"/>
  <c r="AF8" i="25"/>
  <c r="AG8" i="25"/>
  <c r="D9" i="25"/>
  <c r="E9" i="25"/>
  <c r="F9" i="25"/>
  <c r="G9" i="25"/>
  <c r="H9" i="25"/>
  <c r="I9" i="25"/>
  <c r="J9" i="25"/>
  <c r="K9" i="25"/>
  <c r="L9" i="25"/>
  <c r="M9" i="25"/>
  <c r="N9" i="25"/>
  <c r="O9" i="25"/>
  <c r="P9" i="25"/>
  <c r="Q9" i="25"/>
  <c r="R9" i="25"/>
  <c r="S9" i="25"/>
  <c r="T9" i="25"/>
  <c r="U9" i="25"/>
  <c r="V9" i="25"/>
  <c r="W9" i="25"/>
  <c r="X9" i="25"/>
  <c r="Y9" i="25"/>
  <c r="Z9" i="25"/>
  <c r="AA9" i="25"/>
  <c r="AB9" i="25"/>
  <c r="AC9" i="25"/>
  <c r="AD9" i="25"/>
  <c r="AE9" i="25"/>
  <c r="AF9" i="25"/>
  <c r="AG9" i="25"/>
  <c r="D10" i="25"/>
  <c r="E10" i="25"/>
  <c r="F10" i="25"/>
  <c r="G10" i="25"/>
  <c r="H10" i="25"/>
  <c r="I10" i="25"/>
  <c r="J10" i="25"/>
  <c r="K10" i="25"/>
  <c r="L10" i="25"/>
  <c r="M10" i="25"/>
  <c r="N10" i="25"/>
  <c r="O10" i="25"/>
  <c r="P10" i="25"/>
  <c r="Q10" i="25"/>
  <c r="R10" i="25"/>
  <c r="S10" i="25"/>
  <c r="T10" i="25"/>
  <c r="U10" i="25"/>
  <c r="V10" i="25"/>
  <c r="W10" i="25"/>
  <c r="X10" i="25"/>
  <c r="Y10" i="25"/>
  <c r="Z10" i="25"/>
  <c r="AA10" i="25"/>
  <c r="AB10" i="25"/>
  <c r="AC10" i="25"/>
  <c r="AD10" i="25"/>
  <c r="AE10" i="25"/>
  <c r="AF10" i="25"/>
  <c r="AG10" i="25"/>
  <c r="D11" i="25"/>
  <c r="E11" i="25"/>
  <c r="F11" i="25"/>
  <c r="G11" i="25"/>
  <c r="H11" i="25"/>
  <c r="I11" i="25"/>
  <c r="J11" i="25"/>
  <c r="K11" i="25"/>
  <c r="L11" i="25"/>
  <c r="M11" i="25"/>
  <c r="N11" i="25"/>
  <c r="O11" i="25"/>
  <c r="P11" i="25"/>
  <c r="Q11" i="25"/>
  <c r="R11" i="25"/>
  <c r="S11" i="25"/>
  <c r="T11" i="25"/>
  <c r="U11" i="25"/>
  <c r="V11" i="25"/>
  <c r="W11" i="25"/>
  <c r="X11" i="25"/>
  <c r="Y11" i="25"/>
  <c r="Z11" i="25"/>
  <c r="AA11" i="25"/>
  <c r="AB11" i="25"/>
  <c r="AC11" i="25"/>
  <c r="AD11" i="25"/>
  <c r="AE11" i="25"/>
  <c r="AF11" i="25"/>
  <c r="AG11" i="25"/>
  <c r="D12" i="25"/>
  <c r="E12" i="25"/>
  <c r="F12" i="25"/>
  <c r="G12" i="25"/>
  <c r="H12" i="25"/>
  <c r="I12" i="25"/>
  <c r="J12" i="25"/>
  <c r="K12" i="25"/>
  <c r="L12" i="25"/>
  <c r="M12" i="25"/>
  <c r="N12" i="25"/>
  <c r="O12" i="25"/>
  <c r="P12" i="25"/>
  <c r="Q12" i="25"/>
  <c r="R12" i="25"/>
  <c r="S12" i="25"/>
  <c r="T12" i="25"/>
  <c r="U12" i="25"/>
  <c r="V12" i="25"/>
  <c r="W12" i="25"/>
  <c r="X12" i="25"/>
  <c r="Y12" i="25"/>
  <c r="Z12" i="25"/>
  <c r="AA12" i="25"/>
  <c r="AB12" i="25"/>
  <c r="AC12" i="25"/>
  <c r="AD12" i="25"/>
  <c r="AE12" i="25"/>
  <c r="AF12" i="25"/>
  <c r="AG12" i="25"/>
  <c r="D13" i="25"/>
  <c r="E13" i="25"/>
  <c r="F13" i="25"/>
  <c r="G13" i="25"/>
  <c r="H13" i="25"/>
  <c r="I13" i="25"/>
  <c r="J13" i="25"/>
  <c r="K13" i="25"/>
  <c r="L13" i="25"/>
  <c r="M13" i="25"/>
  <c r="N13" i="25"/>
  <c r="O13" i="25"/>
  <c r="P13" i="25"/>
  <c r="Q13" i="25"/>
  <c r="R13" i="25"/>
  <c r="S13" i="25"/>
  <c r="T13" i="25"/>
  <c r="U13" i="25"/>
  <c r="V13" i="25"/>
  <c r="W13" i="25"/>
  <c r="X13" i="25"/>
  <c r="Y13" i="25"/>
  <c r="Z13" i="25"/>
  <c r="AA13" i="25"/>
  <c r="AB13" i="25"/>
  <c r="AC13" i="25"/>
  <c r="AD13" i="25"/>
  <c r="AE13" i="25"/>
  <c r="AF13" i="25"/>
  <c r="AG13" i="25"/>
  <c r="D14" i="25"/>
  <c r="E14" i="25"/>
  <c r="F14" i="25"/>
  <c r="G14" i="25"/>
  <c r="H14" i="25"/>
  <c r="I14" i="25"/>
  <c r="J14" i="25"/>
  <c r="K14" i="25"/>
  <c r="L14" i="25"/>
  <c r="M14" i="25"/>
  <c r="N14" i="25"/>
  <c r="O14" i="25"/>
  <c r="P14" i="25"/>
  <c r="Q14" i="25"/>
  <c r="R14" i="25"/>
  <c r="S14" i="25"/>
  <c r="T14" i="25"/>
  <c r="U14" i="25"/>
  <c r="V14" i="25"/>
  <c r="W14" i="25"/>
  <c r="X14" i="25"/>
  <c r="Y14" i="25"/>
  <c r="Z14" i="25"/>
  <c r="AA14" i="25"/>
  <c r="AB14" i="25"/>
  <c r="AC14" i="25"/>
  <c r="AD14" i="25"/>
  <c r="AE14" i="25"/>
  <c r="AF14" i="25"/>
  <c r="AG14" i="25"/>
  <c r="D15" i="25"/>
  <c r="E15" i="25"/>
  <c r="F15" i="25"/>
  <c r="G15" i="25"/>
  <c r="H15" i="25"/>
  <c r="I15" i="25"/>
  <c r="J15" i="25"/>
  <c r="K15" i="25"/>
  <c r="L15" i="25"/>
  <c r="M15" i="25"/>
  <c r="N15" i="25"/>
  <c r="O15" i="25"/>
  <c r="P15" i="25"/>
  <c r="Q15" i="25"/>
  <c r="R15" i="25"/>
  <c r="S15" i="25"/>
  <c r="T15" i="25"/>
  <c r="U15" i="25"/>
  <c r="V15" i="25"/>
  <c r="W15" i="25"/>
  <c r="X15" i="25"/>
  <c r="Y15" i="25"/>
  <c r="Z15" i="25"/>
  <c r="AA15" i="25"/>
  <c r="AB15" i="25"/>
  <c r="AC15" i="25"/>
  <c r="AD15" i="25"/>
  <c r="AE15" i="25"/>
  <c r="AF15" i="25"/>
  <c r="AG15" i="25"/>
  <c r="D17" i="25"/>
  <c r="E17" i="25"/>
  <c r="F17" i="25"/>
  <c r="G17" i="25"/>
  <c r="H17" i="25"/>
  <c r="I17" i="25"/>
  <c r="J17" i="25"/>
  <c r="K17" i="25"/>
  <c r="L17" i="25"/>
  <c r="M17" i="25"/>
  <c r="N17" i="25"/>
  <c r="O17" i="25"/>
  <c r="P17" i="25"/>
  <c r="Q17" i="25"/>
  <c r="R17" i="25"/>
  <c r="S17" i="25"/>
  <c r="T17" i="25"/>
  <c r="U17" i="25"/>
  <c r="V17" i="25"/>
  <c r="W17" i="25"/>
  <c r="X17" i="25"/>
  <c r="Y17" i="25"/>
  <c r="Z17" i="25"/>
  <c r="AA17" i="25"/>
  <c r="AB17" i="25"/>
  <c r="AC17" i="25"/>
  <c r="AD17" i="25"/>
  <c r="AE17" i="25"/>
  <c r="AF17" i="25"/>
  <c r="AG17" i="25"/>
  <c r="D19" i="25"/>
  <c r="D73" i="25" s="1"/>
  <c r="E19" i="25"/>
  <c r="E73" i="25" s="1"/>
  <c r="F19" i="25"/>
  <c r="F73" i="25" s="1"/>
  <c r="G19" i="25"/>
  <c r="G73" i="25" s="1"/>
  <c r="H19" i="25"/>
  <c r="H73" i="25" s="1"/>
  <c r="I19" i="25"/>
  <c r="I73" i="25" s="1"/>
  <c r="J19" i="25"/>
  <c r="J73" i="25" s="1"/>
  <c r="K19" i="25"/>
  <c r="K73" i="25" s="1"/>
  <c r="L19" i="25"/>
  <c r="L73" i="25" s="1"/>
  <c r="M19" i="25"/>
  <c r="M73" i="25" s="1"/>
  <c r="N19" i="25"/>
  <c r="N73" i="25" s="1"/>
  <c r="O19" i="25"/>
  <c r="O73" i="25" s="1"/>
  <c r="P19" i="25"/>
  <c r="P73" i="25" s="1"/>
  <c r="Q19" i="25"/>
  <c r="Q73" i="25" s="1"/>
  <c r="R19" i="25"/>
  <c r="R73" i="25" s="1"/>
  <c r="S19" i="25"/>
  <c r="S73" i="25" s="1"/>
  <c r="T19" i="25"/>
  <c r="T73" i="25" s="1"/>
  <c r="U19" i="25"/>
  <c r="U73" i="25" s="1"/>
  <c r="V19" i="25"/>
  <c r="V73" i="25" s="1"/>
  <c r="W19" i="25"/>
  <c r="W73" i="25" s="1"/>
  <c r="X19" i="25"/>
  <c r="X73" i="25" s="1"/>
  <c r="Y19" i="25"/>
  <c r="Y73" i="25" s="1"/>
  <c r="Z19" i="25"/>
  <c r="Z73" i="25" s="1"/>
  <c r="AA19" i="25"/>
  <c r="AA73" i="25" s="1"/>
  <c r="AB19" i="25"/>
  <c r="AB73" i="25" s="1"/>
  <c r="AC19" i="25"/>
  <c r="AC73" i="25" s="1"/>
  <c r="AD19" i="25"/>
  <c r="AD73" i="25" s="1"/>
  <c r="AE19" i="25"/>
  <c r="AE73" i="25" s="1"/>
  <c r="AF19" i="25"/>
  <c r="AF73" i="25" s="1"/>
  <c r="AG19" i="25"/>
  <c r="AG73" i="25" s="1"/>
  <c r="D20" i="25"/>
  <c r="D74" i="25" s="1"/>
  <c r="E20" i="25"/>
  <c r="E74" i="25" s="1"/>
  <c r="F20" i="25"/>
  <c r="F74" i="25" s="1"/>
  <c r="G20" i="25"/>
  <c r="G74" i="25" s="1"/>
  <c r="H20" i="25"/>
  <c r="H74" i="25" s="1"/>
  <c r="I20" i="25"/>
  <c r="I74" i="25" s="1"/>
  <c r="J20" i="25"/>
  <c r="J74" i="25" s="1"/>
  <c r="K20" i="25"/>
  <c r="K74" i="25" s="1"/>
  <c r="L20" i="25"/>
  <c r="L74" i="25" s="1"/>
  <c r="M20" i="25"/>
  <c r="M74" i="25" s="1"/>
  <c r="N20" i="25"/>
  <c r="N74" i="25" s="1"/>
  <c r="O20" i="25"/>
  <c r="O74" i="25" s="1"/>
  <c r="P20" i="25"/>
  <c r="P74" i="25" s="1"/>
  <c r="Q20" i="25"/>
  <c r="Q74" i="25" s="1"/>
  <c r="R20" i="25"/>
  <c r="R74" i="25" s="1"/>
  <c r="S20" i="25"/>
  <c r="S74" i="25" s="1"/>
  <c r="T20" i="25"/>
  <c r="T74" i="25" s="1"/>
  <c r="U20" i="25"/>
  <c r="U74" i="25" s="1"/>
  <c r="V20" i="25"/>
  <c r="V74" i="25" s="1"/>
  <c r="W20" i="25"/>
  <c r="W74" i="25" s="1"/>
  <c r="X20" i="25"/>
  <c r="X74" i="25" s="1"/>
  <c r="Y20" i="25"/>
  <c r="Y74" i="25" s="1"/>
  <c r="Z20" i="25"/>
  <c r="Z74" i="25" s="1"/>
  <c r="AA20" i="25"/>
  <c r="AA74" i="25" s="1"/>
  <c r="AB20" i="25"/>
  <c r="AB74" i="25" s="1"/>
  <c r="AC20" i="25"/>
  <c r="AC74" i="25" s="1"/>
  <c r="AD20" i="25"/>
  <c r="AD74" i="25" s="1"/>
  <c r="AE20" i="25"/>
  <c r="AE74" i="25" s="1"/>
  <c r="AF20" i="25"/>
  <c r="AF74" i="25" s="1"/>
  <c r="AG20" i="25"/>
  <c r="AG74" i="25" s="1"/>
  <c r="D22" i="25"/>
  <c r="D76" i="25" s="1"/>
  <c r="E22" i="25"/>
  <c r="E76" i="25" s="1"/>
  <c r="F22" i="25"/>
  <c r="F76" i="25" s="1"/>
  <c r="G22" i="25"/>
  <c r="G76" i="25" s="1"/>
  <c r="H22" i="25"/>
  <c r="H76" i="25" s="1"/>
  <c r="I22" i="25"/>
  <c r="I76" i="25" s="1"/>
  <c r="J22" i="25"/>
  <c r="J76" i="25" s="1"/>
  <c r="K22" i="25"/>
  <c r="K76" i="25" s="1"/>
  <c r="L22" i="25"/>
  <c r="L76" i="25" s="1"/>
  <c r="M22" i="25"/>
  <c r="M76" i="25" s="1"/>
  <c r="N22" i="25"/>
  <c r="N76" i="25" s="1"/>
  <c r="O22" i="25"/>
  <c r="O76" i="25" s="1"/>
  <c r="P22" i="25"/>
  <c r="P76" i="25" s="1"/>
  <c r="Q22" i="25"/>
  <c r="Q76" i="25" s="1"/>
  <c r="R22" i="25"/>
  <c r="R76" i="25" s="1"/>
  <c r="S22" i="25"/>
  <c r="S76" i="25" s="1"/>
  <c r="T22" i="25"/>
  <c r="T76" i="25" s="1"/>
  <c r="U22" i="25"/>
  <c r="U76" i="25" s="1"/>
  <c r="V22" i="25"/>
  <c r="V76" i="25" s="1"/>
  <c r="W22" i="25"/>
  <c r="W76" i="25" s="1"/>
  <c r="X22" i="25"/>
  <c r="X76" i="25" s="1"/>
  <c r="Y22" i="25"/>
  <c r="Y76" i="25" s="1"/>
  <c r="Z22" i="25"/>
  <c r="Z76" i="25" s="1"/>
  <c r="AA22" i="25"/>
  <c r="AA76" i="25" s="1"/>
  <c r="AB22" i="25"/>
  <c r="AB76" i="25" s="1"/>
  <c r="AC22" i="25"/>
  <c r="AC76" i="25" s="1"/>
  <c r="AD22" i="25"/>
  <c r="AD76" i="25" s="1"/>
  <c r="AE22" i="25"/>
  <c r="AE76" i="25" s="1"/>
  <c r="AF22" i="25"/>
  <c r="AF76" i="25" s="1"/>
  <c r="AG22" i="25"/>
  <c r="AG76" i="25" s="1"/>
  <c r="D23" i="25"/>
  <c r="D77" i="25" s="1"/>
  <c r="E23" i="25"/>
  <c r="E77" i="25" s="1"/>
  <c r="F23" i="25"/>
  <c r="F77" i="25" s="1"/>
  <c r="G23" i="25"/>
  <c r="G77" i="25" s="1"/>
  <c r="H23" i="25"/>
  <c r="H77" i="25" s="1"/>
  <c r="I23" i="25"/>
  <c r="I77" i="25" s="1"/>
  <c r="J23" i="25"/>
  <c r="J77" i="25" s="1"/>
  <c r="K23" i="25"/>
  <c r="K77" i="25" s="1"/>
  <c r="L23" i="25"/>
  <c r="L77" i="25" s="1"/>
  <c r="M23" i="25"/>
  <c r="M77" i="25" s="1"/>
  <c r="N23" i="25"/>
  <c r="N77" i="25" s="1"/>
  <c r="O23" i="25"/>
  <c r="O77" i="25" s="1"/>
  <c r="P23" i="25"/>
  <c r="P77" i="25" s="1"/>
  <c r="Q23" i="25"/>
  <c r="Q77" i="25" s="1"/>
  <c r="R23" i="25"/>
  <c r="R77" i="25" s="1"/>
  <c r="S23" i="25"/>
  <c r="S77" i="25" s="1"/>
  <c r="T23" i="25"/>
  <c r="T77" i="25" s="1"/>
  <c r="U23" i="25"/>
  <c r="U77" i="25" s="1"/>
  <c r="V23" i="25"/>
  <c r="V77" i="25" s="1"/>
  <c r="W23" i="25"/>
  <c r="W77" i="25" s="1"/>
  <c r="X23" i="25"/>
  <c r="X77" i="25" s="1"/>
  <c r="Y23" i="25"/>
  <c r="Y77" i="25" s="1"/>
  <c r="Z23" i="25"/>
  <c r="Z77" i="25" s="1"/>
  <c r="AA23" i="25"/>
  <c r="AA77" i="25" s="1"/>
  <c r="AB23" i="25"/>
  <c r="AB77" i="25" s="1"/>
  <c r="AC23" i="25"/>
  <c r="AC77" i="25" s="1"/>
  <c r="AD23" i="25"/>
  <c r="AD77" i="25" s="1"/>
  <c r="AE23" i="25"/>
  <c r="AE77" i="25" s="1"/>
  <c r="AF23" i="25"/>
  <c r="AF77" i="25" s="1"/>
  <c r="AG23" i="25"/>
  <c r="AG77" i="25" s="1"/>
  <c r="D24" i="25"/>
  <c r="D78" i="25" s="1"/>
  <c r="E24" i="25"/>
  <c r="E78" i="25" s="1"/>
  <c r="F24" i="25"/>
  <c r="F78" i="25" s="1"/>
  <c r="G24" i="25"/>
  <c r="G78" i="25" s="1"/>
  <c r="H24" i="25"/>
  <c r="H78" i="25" s="1"/>
  <c r="I24" i="25"/>
  <c r="I78" i="25" s="1"/>
  <c r="J24" i="25"/>
  <c r="J78" i="25" s="1"/>
  <c r="K24" i="25"/>
  <c r="K78" i="25" s="1"/>
  <c r="L24" i="25"/>
  <c r="L78" i="25" s="1"/>
  <c r="M24" i="25"/>
  <c r="M78" i="25" s="1"/>
  <c r="N24" i="25"/>
  <c r="N78" i="25" s="1"/>
  <c r="O24" i="25"/>
  <c r="O78" i="25" s="1"/>
  <c r="P24" i="25"/>
  <c r="P78" i="25" s="1"/>
  <c r="Q24" i="25"/>
  <c r="Q78" i="25" s="1"/>
  <c r="R24" i="25"/>
  <c r="R78" i="25" s="1"/>
  <c r="S24" i="25"/>
  <c r="S78" i="25" s="1"/>
  <c r="T24" i="25"/>
  <c r="T78" i="25" s="1"/>
  <c r="U24" i="25"/>
  <c r="U78" i="25" s="1"/>
  <c r="V24" i="25"/>
  <c r="V78" i="25" s="1"/>
  <c r="W24" i="25"/>
  <c r="W78" i="25" s="1"/>
  <c r="X24" i="25"/>
  <c r="X78" i="25" s="1"/>
  <c r="Y24" i="25"/>
  <c r="Y78" i="25" s="1"/>
  <c r="Z24" i="25"/>
  <c r="Z78" i="25" s="1"/>
  <c r="AA24" i="25"/>
  <c r="AA78" i="25" s="1"/>
  <c r="AB24" i="25"/>
  <c r="AB78" i="25" s="1"/>
  <c r="AC24" i="25"/>
  <c r="AC78" i="25" s="1"/>
  <c r="AD24" i="25"/>
  <c r="AD78" i="25" s="1"/>
  <c r="AE24" i="25"/>
  <c r="AE78" i="25" s="1"/>
  <c r="AF24" i="25"/>
  <c r="AF78" i="25" s="1"/>
  <c r="AG24" i="25"/>
  <c r="AG78" i="25" s="1"/>
  <c r="D26" i="25"/>
  <c r="D80" i="25" s="1"/>
  <c r="E26" i="25"/>
  <c r="E80" i="25" s="1"/>
  <c r="F26" i="25"/>
  <c r="F80" i="25" s="1"/>
  <c r="G26" i="25"/>
  <c r="G80" i="25" s="1"/>
  <c r="H26" i="25"/>
  <c r="H80" i="25" s="1"/>
  <c r="I26" i="25"/>
  <c r="I80" i="25" s="1"/>
  <c r="J26" i="25"/>
  <c r="J80" i="25" s="1"/>
  <c r="K26" i="25"/>
  <c r="K80" i="25" s="1"/>
  <c r="L26" i="25"/>
  <c r="L80" i="25" s="1"/>
  <c r="M26" i="25"/>
  <c r="M80" i="25" s="1"/>
  <c r="N26" i="25"/>
  <c r="N80" i="25" s="1"/>
  <c r="O26" i="25"/>
  <c r="O80" i="25" s="1"/>
  <c r="P26" i="25"/>
  <c r="P80" i="25" s="1"/>
  <c r="Q26" i="25"/>
  <c r="Q80" i="25" s="1"/>
  <c r="R26" i="25"/>
  <c r="R80" i="25" s="1"/>
  <c r="S26" i="25"/>
  <c r="S80" i="25" s="1"/>
  <c r="T26" i="25"/>
  <c r="T80" i="25" s="1"/>
  <c r="U26" i="25"/>
  <c r="U80" i="25" s="1"/>
  <c r="V26" i="25"/>
  <c r="V80" i="25" s="1"/>
  <c r="W26" i="25"/>
  <c r="W80" i="25" s="1"/>
  <c r="X26" i="25"/>
  <c r="X80" i="25" s="1"/>
  <c r="Y26" i="25"/>
  <c r="Y80" i="25" s="1"/>
  <c r="Z26" i="25"/>
  <c r="Z80" i="25" s="1"/>
  <c r="AA26" i="25"/>
  <c r="AA80" i="25" s="1"/>
  <c r="AB26" i="25"/>
  <c r="AB80" i="25" s="1"/>
  <c r="AC26" i="25"/>
  <c r="AC80" i="25" s="1"/>
  <c r="AD26" i="25"/>
  <c r="AD80" i="25" s="1"/>
  <c r="AE26" i="25"/>
  <c r="AE80" i="25" s="1"/>
  <c r="AF26" i="25"/>
  <c r="AF80" i="25" s="1"/>
  <c r="AG26" i="25"/>
  <c r="AG80" i="25" s="1"/>
  <c r="D27" i="25"/>
  <c r="D81" i="25" s="1"/>
  <c r="E27" i="25"/>
  <c r="E81" i="25" s="1"/>
  <c r="F27" i="25"/>
  <c r="F81" i="25" s="1"/>
  <c r="G27" i="25"/>
  <c r="G81" i="25" s="1"/>
  <c r="H27" i="25"/>
  <c r="H81" i="25" s="1"/>
  <c r="I27" i="25"/>
  <c r="I81" i="25" s="1"/>
  <c r="J27" i="25"/>
  <c r="J81" i="25" s="1"/>
  <c r="K27" i="25"/>
  <c r="K81" i="25" s="1"/>
  <c r="L27" i="25"/>
  <c r="L81" i="25" s="1"/>
  <c r="M27" i="25"/>
  <c r="M81" i="25" s="1"/>
  <c r="N27" i="25"/>
  <c r="N81" i="25" s="1"/>
  <c r="O27" i="25"/>
  <c r="O81" i="25" s="1"/>
  <c r="P27" i="25"/>
  <c r="P81" i="25" s="1"/>
  <c r="Q27" i="25"/>
  <c r="Q81" i="25" s="1"/>
  <c r="R27" i="25"/>
  <c r="R81" i="25" s="1"/>
  <c r="S27" i="25"/>
  <c r="S81" i="25" s="1"/>
  <c r="T27" i="25"/>
  <c r="T81" i="25" s="1"/>
  <c r="U27" i="25"/>
  <c r="U81" i="25" s="1"/>
  <c r="V27" i="25"/>
  <c r="V81" i="25" s="1"/>
  <c r="W27" i="25"/>
  <c r="W81" i="25" s="1"/>
  <c r="X27" i="25"/>
  <c r="X81" i="25" s="1"/>
  <c r="Y27" i="25"/>
  <c r="Y81" i="25" s="1"/>
  <c r="Z27" i="25"/>
  <c r="Z81" i="25" s="1"/>
  <c r="AA27" i="25"/>
  <c r="AA81" i="25" s="1"/>
  <c r="AB27" i="25"/>
  <c r="AB81" i="25" s="1"/>
  <c r="AC27" i="25"/>
  <c r="AC81" i="25" s="1"/>
  <c r="AD27" i="25"/>
  <c r="AD81" i="25" s="1"/>
  <c r="AE27" i="25"/>
  <c r="AE81" i="25" s="1"/>
  <c r="AF27" i="25"/>
  <c r="AF81" i="25" s="1"/>
  <c r="AG27" i="25"/>
  <c r="AG81" i="25" s="1"/>
  <c r="D28" i="25"/>
  <c r="D82" i="25" s="1"/>
  <c r="E28" i="25"/>
  <c r="E82" i="25" s="1"/>
  <c r="F28" i="25"/>
  <c r="F82" i="25" s="1"/>
  <c r="G28" i="25"/>
  <c r="G82" i="25" s="1"/>
  <c r="H28" i="25"/>
  <c r="H82" i="25" s="1"/>
  <c r="I28" i="25"/>
  <c r="I82" i="25" s="1"/>
  <c r="J28" i="25"/>
  <c r="J82" i="25" s="1"/>
  <c r="K28" i="25"/>
  <c r="K82" i="25" s="1"/>
  <c r="L28" i="25"/>
  <c r="L82" i="25" s="1"/>
  <c r="M28" i="25"/>
  <c r="M82" i="25" s="1"/>
  <c r="N28" i="25"/>
  <c r="N82" i="25" s="1"/>
  <c r="O28" i="25"/>
  <c r="O82" i="25" s="1"/>
  <c r="P28" i="25"/>
  <c r="P82" i="25" s="1"/>
  <c r="Q28" i="25"/>
  <c r="Q82" i="25" s="1"/>
  <c r="R28" i="25"/>
  <c r="R82" i="25" s="1"/>
  <c r="S28" i="25"/>
  <c r="S82" i="25" s="1"/>
  <c r="T28" i="25"/>
  <c r="T82" i="25" s="1"/>
  <c r="U28" i="25"/>
  <c r="U82" i="25" s="1"/>
  <c r="V28" i="25"/>
  <c r="V82" i="25" s="1"/>
  <c r="W28" i="25"/>
  <c r="W82" i="25" s="1"/>
  <c r="X28" i="25"/>
  <c r="X82" i="25" s="1"/>
  <c r="Y28" i="25"/>
  <c r="Y82" i="25" s="1"/>
  <c r="Z28" i="25"/>
  <c r="Z82" i="25" s="1"/>
  <c r="AA28" i="25"/>
  <c r="AA82" i="25" s="1"/>
  <c r="AB28" i="25"/>
  <c r="AB82" i="25" s="1"/>
  <c r="AC28" i="25"/>
  <c r="AC82" i="25" s="1"/>
  <c r="AD28" i="25"/>
  <c r="AD82" i="25" s="1"/>
  <c r="AE28" i="25"/>
  <c r="AE82" i="25" s="1"/>
  <c r="AF28" i="25"/>
  <c r="AF82" i="25" s="1"/>
  <c r="AG28" i="25"/>
  <c r="AG82" i="25" s="1"/>
  <c r="D29" i="25"/>
  <c r="D83" i="25" s="1"/>
  <c r="E29" i="25"/>
  <c r="E83" i="25" s="1"/>
  <c r="F29" i="25"/>
  <c r="F83" i="25" s="1"/>
  <c r="G29" i="25"/>
  <c r="G83" i="25" s="1"/>
  <c r="H29" i="25"/>
  <c r="H83" i="25" s="1"/>
  <c r="I29" i="25"/>
  <c r="I83" i="25" s="1"/>
  <c r="J29" i="25"/>
  <c r="J83" i="25" s="1"/>
  <c r="K29" i="25"/>
  <c r="K83" i="25" s="1"/>
  <c r="L29" i="25"/>
  <c r="L83" i="25" s="1"/>
  <c r="M29" i="25"/>
  <c r="M83" i="25" s="1"/>
  <c r="N29" i="25"/>
  <c r="N83" i="25" s="1"/>
  <c r="O29" i="25"/>
  <c r="O83" i="25" s="1"/>
  <c r="P29" i="25"/>
  <c r="P83" i="25" s="1"/>
  <c r="Q29" i="25"/>
  <c r="Q83" i="25" s="1"/>
  <c r="R29" i="25"/>
  <c r="R83" i="25" s="1"/>
  <c r="S29" i="25"/>
  <c r="S83" i="25" s="1"/>
  <c r="T29" i="25"/>
  <c r="T83" i="25" s="1"/>
  <c r="U29" i="25"/>
  <c r="U83" i="25" s="1"/>
  <c r="V29" i="25"/>
  <c r="V83" i="25" s="1"/>
  <c r="W29" i="25"/>
  <c r="W83" i="25" s="1"/>
  <c r="X29" i="25"/>
  <c r="X83" i="25" s="1"/>
  <c r="Y29" i="25"/>
  <c r="Y83" i="25" s="1"/>
  <c r="Z29" i="25"/>
  <c r="Z83" i="25" s="1"/>
  <c r="AA29" i="25"/>
  <c r="AA83" i="25" s="1"/>
  <c r="AB29" i="25"/>
  <c r="AB83" i="25" s="1"/>
  <c r="AC29" i="25"/>
  <c r="AC83" i="25" s="1"/>
  <c r="AD29" i="25"/>
  <c r="AD83" i="25" s="1"/>
  <c r="AE29" i="25"/>
  <c r="AE83" i="25" s="1"/>
  <c r="AF29" i="25"/>
  <c r="AF83" i="25" s="1"/>
  <c r="AG29" i="25"/>
  <c r="AG83" i="25" s="1"/>
  <c r="D31" i="25"/>
  <c r="D85" i="25" s="1"/>
  <c r="E31" i="25"/>
  <c r="E85" i="25" s="1"/>
  <c r="F31" i="25"/>
  <c r="F85" i="25" s="1"/>
  <c r="G31" i="25"/>
  <c r="G85" i="25" s="1"/>
  <c r="H31" i="25"/>
  <c r="H85" i="25" s="1"/>
  <c r="I31" i="25"/>
  <c r="I85" i="25" s="1"/>
  <c r="J31" i="25"/>
  <c r="J85" i="25" s="1"/>
  <c r="K31" i="25"/>
  <c r="K85" i="25" s="1"/>
  <c r="L31" i="25"/>
  <c r="L85" i="25" s="1"/>
  <c r="M31" i="25"/>
  <c r="M85" i="25" s="1"/>
  <c r="N31" i="25"/>
  <c r="N85" i="25" s="1"/>
  <c r="O31" i="25"/>
  <c r="O85" i="25" s="1"/>
  <c r="P31" i="25"/>
  <c r="P85" i="25" s="1"/>
  <c r="Q31" i="25"/>
  <c r="Q85" i="25" s="1"/>
  <c r="R31" i="25"/>
  <c r="R85" i="25" s="1"/>
  <c r="S31" i="25"/>
  <c r="S85" i="25" s="1"/>
  <c r="T31" i="25"/>
  <c r="T85" i="25" s="1"/>
  <c r="U31" i="25"/>
  <c r="U85" i="25" s="1"/>
  <c r="V31" i="25"/>
  <c r="V85" i="25" s="1"/>
  <c r="W31" i="25"/>
  <c r="W85" i="25" s="1"/>
  <c r="X31" i="25"/>
  <c r="X85" i="25" s="1"/>
  <c r="Y31" i="25"/>
  <c r="Y85" i="25" s="1"/>
  <c r="Z31" i="25"/>
  <c r="Z85" i="25" s="1"/>
  <c r="AA31" i="25"/>
  <c r="AA85" i="25" s="1"/>
  <c r="AB31" i="25"/>
  <c r="AB85" i="25" s="1"/>
  <c r="AC31" i="25"/>
  <c r="AC85" i="25" s="1"/>
  <c r="AD31" i="25"/>
  <c r="AD85" i="25" s="1"/>
  <c r="AE31" i="25"/>
  <c r="AE85" i="25" s="1"/>
  <c r="AF31" i="25"/>
  <c r="AF85" i="25" s="1"/>
  <c r="AG31" i="25"/>
  <c r="AG85" i="25" s="1"/>
  <c r="D32" i="25"/>
  <c r="D86" i="25" s="1"/>
  <c r="E32" i="25"/>
  <c r="E86" i="25" s="1"/>
  <c r="F32" i="25"/>
  <c r="F86" i="25" s="1"/>
  <c r="G32" i="25"/>
  <c r="G86" i="25" s="1"/>
  <c r="H32" i="25"/>
  <c r="H86" i="25" s="1"/>
  <c r="I32" i="25"/>
  <c r="I86" i="25" s="1"/>
  <c r="J32" i="25"/>
  <c r="J86" i="25" s="1"/>
  <c r="K32" i="25"/>
  <c r="K86" i="25" s="1"/>
  <c r="L32" i="25"/>
  <c r="L86" i="25" s="1"/>
  <c r="M32" i="25"/>
  <c r="M86" i="25" s="1"/>
  <c r="N32" i="25"/>
  <c r="N86" i="25" s="1"/>
  <c r="O32" i="25"/>
  <c r="O86" i="25" s="1"/>
  <c r="P32" i="25"/>
  <c r="P86" i="25" s="1"/>
  <c r="Q32" i="25"/>
  <c r="Q86" i="25" s="1"/>
  <c r="R32" i="25"/>
  <c r="R86" i="25" s="1"/>
  <c r="S32" i="25"/>
  <c r="S86" i="25" s="1"/>
  <c r="T32" i="25"/>
  <c r="T86" i="25" s="1"/>
  <c r="U32" i="25"/>
  <c r="U86" i="25" s="1"/>
  <c r="V32" i="25"/>
  <c r="V86" i="25" s="1"/>
  <c r="W32" i="25"/>
  <c r="W86" i="25" s="1"/>
  <c r="X32" i="25"/>
  <c r="X86" i="25" s="1"/>
  <c r="Y32" i="25"/>
  <c r="Y86" i="25" s="1"/>
  <c r="Z32" i="25"/>
  <c r="Z86" i="25" s="1"/>
  <c r="AA32" i="25"/>
  <c r="AA86" i="25" s="1"/>
  <c r="AB32" i="25"/>
  <c r="AB86" i="25" s="1"/>
  <c r="AC32" i="25"/>
  <c r="AC86" i="25" s="1"/>
  <c r="AD32" i="25"/>
  <c r="AD86" i="25" s="1"/>
  <c r="AE32" i="25"/>
  <c r="AE86" i="25" s="1"/>
  <c r="AF32" i="25"/>
  <c r="AF86" i="25" s="1"/>
  <c r="AG32" i="25"/>
  <c r="AG86" i="25" s="1"/>
  <c r="D33" i="25"/>
  <c r="D87" i="25" s="1"/>
  <c r="E33" i="25"/>
  <c r="E87" i="25" s="1"/>
  <c r="F33" i="25"/>
  <c r="F87" i="25" s="1"/>
  <c r="G33" i="25"/>
  <c r="G87" i="25" s="1"/>
  <c r="H33" i="25"/>
  <c r="H87" i="25" s="1"/>
  <c r="I33" i="25"/>
  <c r="I87" i="25" s="1"/>
  <c r="J33" i="25"/>
  <c r="J87" i="25" s="1"/>
  <c r="K33" i="25"/>
  <c r="K87" i="25" s="1"/>
  <c r="L33" i="25"/>
  <c r="L87" i="25" s="1"/>
  <c r="M33" i="25"/>
  <c r="M87" i="25" s="1"/>
  <c r="N33" i="25"/>
  <c r="N87" i="25" s="1"/>
  <c r="O33" i="25"/>
  <c r="O87" i="25" s="1"/>
  <c r="P33" i="25"/>
  <c r="P87" i="25" s="1"/>
  <c r="Q33" i="25"/>
  <c r="Q87" i="25" s="1"/>
  <c r="R33" i="25"/>
  <c r="R87" i="25" s="1"/>
  <c r="S33" i="25"/>
  <c r="S87" i="25" s="1"/>
  <c r="T33" i="25"/>
  <c r="T87" i="25" s="1"/>
  <c r="U33" i="25"/>
  <c r="U87" i="25" s="1"/>
  <c r="V33" i="25"/>
  <c r="V87" i="25" s="1"/>
  <c r="W33" i="25"/>
  <c r="W87" i="25" s="1"/>
  <c r="X33" i="25"/>
  <c r="X87" i="25" s="1"/>
  <c r="Y33" i="25"/>
  <c r="Y87" i="25" s="1"/>
  <c r="Z33" i="25"/>
  <c r="Z87" i="25" s="1"/>
  <c r="AA33" i="25"/>
  <c r="AA87" i="25" s="1"/>
  <c r="AB33" i="25"/>
  <c r="AB87" i="25" s="1"/>
  <c r="AC33" i="25"/>
  <c r="AC87" i="25" s="1"/>
  <c r="AD33" i="25"/>
  <c r="AD87" i="25" s="1"/>
  <c r="AE33" i="25"/>
  <c r="AE87" i="25" s="1"/>
  <c r="AF33" i="25"/>
  <c r="AF87" i="25" s="1"/>
  <c r="AG33" i="25"/>
  <c r="AG87" i="25" s="1"/>
  <c r="D34" i="25"/>
  <c r="D88" i="25" s="1"/>
  <c r="E34" i="25"/>
  <c r="E88" i="25" s="1"/>
  <c r="F34" i="25"/>
  <c r="F88" i="25" s="1"/>
  <c r="G34" i="25"/>
  <c r="G88" i="25" s="1"/>
  <c r="H34" i="25"/>
  <c r="H88" i="25" s="1"/>
  <c r="I34" i="25"/>
  <c r="I88" i="25" s="1"/>
  <c r="J34" i="25"/>
  <c r="J88" i="25" s="1"/>
  <c r="K34" i="25"/>
  <c r="K88" i="25" s="1"/>
  <c r="L34" i="25"/>
  <c r="L88" i="25" s="1"/>
  <c r="M34" i="25"/>
  <c r="M88" i="25" s="1"/>
  <c r="N34" i="25"/>
  <c r="N88" i="25" s="1"/>
  <c r="O34" i="25"/>
  <c r="O88" i="25" s="1"/>
  <c r="P34" i="25"/>
  <c r="P88" i="25" s="1"/>
  <c r="Q34" i="25"/>
  <c r="Q88" i="25" s="1"/>
  <c r="R34" i="25"/>
  <c r="R88" i="25" s="1"/>
  <c r="S34" i="25"/>
  <c r="S88" i="25" s="1"/>
  <c r="T34" i="25"/>
  <c r="T88" i="25" s="1"/>
  <c r="U34" i="25"/>
  <c r="U88" i="25" s="1"/>
  <c r="V34" i="25"/>
  <c r="V88" i="25" s="1"/>
  <c r="W34" i="25"/>
  <c r="W88" i="25" s="1"/>
  <c r="X34" i="25"/>
  <c r="X88" i="25" s="1"/>
  <c r="Y34" i="25"/>
  <c r="Y88" i="25" s="1"/>
  <c r="Z34" i="25"/>
  <c r="Z88" i="25" s="1"/>
  <c r="AA34" i="25"/>
  <c r="AA88" i="25" s="1"/>
  <c r="AB34" i="25"/>
  <c r="AB88" i="25" s="1"/>
  <c r="AC34" i="25"/>
  <c r="AC88" i="25" s="1"/>
  <c r="AD34" i="25"/>
  <c r="AD88" i="25" s="1"/>
  <c r="AE34" i="25"/>
  <c r="AE88" i="25" s="1"/>
  <c r="AF34" i="25"/>
  <c r="AF88" i="25" s="1"/>
  <c r="AG34" i="25"/>
  <c r="AG88" i="25" s="1"/>
  <c r="D35" i="25"/>
  <c r="D89" i="25" s="1"/>
  <c r="E35" i="25"/>
  <c r="E89" i="25" s="1"/>
  <c r="F35" i="25"/>
  <c r="F89" i="25" s="1"/>
  <c r="G35" i="25"/>
  <c r="G89" i="25" s="1"/>
  <c r="H35" i="25"/>
  <c r="H89" i="25" s="1"/>
  <c r="I35" i="25"/>
  <c r="I89" i="25" s="1"/>
  <c r="J35" i="25"/>
  <c r="J89" i="25" s="1"/>
  <c r="K35" i="25"/>
  <c r="K89" i="25" s="1"/>
  <c r="L35" i="25"/>
  <c r="L89" i="25" s="1"/>
  <c r="M35" i="25"/>
  <c r="M89" i="25" s="1"/>
  <c r="N35" i="25"/>
  <c r="N89" i="25" s="1"/>
  <c r="O35" i="25"/>
  <c r="O89" i="25" s="1"/>
  <c r="P35" i="25"/>
  <c r="P89" i="25" s="1"/>
  <c r="Q35" i="25"/>
  <c r="Q89" i="25" s="1"/>
  <c r="R35" i="25"/>
  <c r="R89" i="25" s="1"/>
  <c r="S35" i="25"/>
  <c r="S89" i="25" s="1"/>
  <c r="T35" i="25"/>
  <c r="T89" i="25" s="1"/>
  <c r="U35" i="25"/>
  <c r="U89" i="25" s="1"/>
  <c r="V35" i="25"/>
  <c r="V89" i="25" s="1"/>
  <c r="W35" i="25"/>
  <c r="W89" i="25" s="1"/>
  <c r="X35" i="25"/>
  <c r="X89" i="25" s="1"/>
  <c r="Y35" i="25"/>
  <c r="Y89" i="25" s="1"/>
  <c r="Z35" i="25"/>
  <c r="Z89" i="25" s="1"/>
  <c r="AA35" i="25"/>
  <c r="AA89" i="25" s="1"/>
  <c r="AB35" i="25"/>
  <c r="AB89" i="25" s="1"/>
  <c r="AC35" i="25"/>
  <c r="AC89" i="25" s="1"/>
  <c r="AD35" i="25"/>
  <c r="AD89" i="25" s="1"/>
  <c r="AE35" i="25"/>
  <c r="AE89" i="25" s="1"/>
  <c r="AF35" i="25"/>
  <c r="AF89" i="25" s="1"/>
  <c r="AG35" i="25"/>
  <c r="AG89" i="25" s="1"/>
  <c r="D37" i="25"/>
  <c r="D91" i="25" s="1"/>
  <c r="E37" i="25"/>
  <c r="E91" i="25" s="1"/>
  <c r="F37" i="25"/>
  <c r="F91" i="25" s="1"/>
  <c r="G37" i="25"/>
  <c r="G91" i="25" s="1"/>
  <c r="H37" i="25"/>
  <c r="H91" i="25" s="1"/>
  <c r="I37" i="25"/>
  <c r="I91" i="25" s="1"/>
  <c r="J37" i="25"/>
  <c r="J91" i="25" s="1"/>
  <c r="K37" i="25"/>
  <c r="K91" i="25" s="1"/>
  <c r="L37" i="25"/>
  <c r="L91" i="25" s="1"/>
  <c r="M37" i="25"/>
  <c r="M91" i="25" s="1"/>
  <c r="N37" i="25"/>
  <c r="N91" i="25" s="1"/>
  <c r="O37" i="25"/>
  <c r="O91" i="25" s="1"/>
  <c r="P37" i="25"/>
  <c r="P91" i="25" s="1"/>
  <c r="Q37" i="25"/>
  <c r="Q91" i="25" s="1"/>
  <c r="R37" i="25"/>
  <c r="R91" i="25" s="1"/>
  <c r="S37" i="25"/>
  <c r="S91" i="25" s="1"/>
  <c r="T37" i="25"/>
  <c r="T91" i="25" s="1"/>
  <c r="U37" i="25"/>
  <c r="U91" i="25" s="1"/>
  <c r="V37" i="25"/>
  <c r="V91" i="25" s="1"/>
  <c r="W37" i="25"/>
  <c r="W91" i="25" s="1"/>
  <c r="X37" i="25"/>
  <c r="X91" i="25" s="1"/>
  <c r="Y37" i="25"/>
  <c r="Y91" i="25" s="1"/>
  <c r="Z37" i="25"/>
  <c r="Z91" i="25" s="1"/>
  <c r="AA37" i="25"/>
  <c r="AA91" i="25" s="1"/>
  <c r="AB37" i="25"/>
  <c r="AB91" i="25" s="1"/>
  <c r="AC37" i="25"/>
  <c r="AC91" i="25" s="1"/>
  <c r="AD37" i="25"/>
  <c r="AD91" i="25" s="1"/>
  <c r="AE37" i="25"/>
  <c r="AE91" i="25" s="1"/>
  <c r="AF37" i="25"/>
  <c r="AF91" i="25" s="1"/>
  <c r="AG37" i="25"/>
  <c r="AG91" i="25" s="1"/>
  <c r="D38" i="25"/>
  <c r="D92" i="25" s="1"/>
  <c r="E38" i="25"/>
  <c r="E92" i="25" s="1"/>
  <c r="F38" i="25"/>
  <c r="F92" i="25" s="1"/>
  <c r="G38" i="25"/>
  <c r="G92" i="25" s="1"/>
  <c r="H38" i="25"/>
  <c r="H92" i="25" s="1"/>
  <c r="I38" i="25"/>
  <c r="I92" i="25" s="1"/>
  <c r="J38" i="25"/>
  <c r="J92" i="25" s="1"/>
  <c r="K38" i="25"/>
  <c r="K92" i="25" s="1"/>
  <c r="L38" i="25"/>
  <c r="L92" i="25" s="1"/>
  <c r="M38" i="25"/>
  <c r="M92" i="25" s="1"/>
  <c r="N38" i="25"/>
  <c r="N92" i="25" s="1"/>
  <c r="O38" i="25"/>
  <c r="O92" i="25" s="1"/>
  <c r="P38" i="25"/>
  <c r="P92" i="25" s="1"/>
  <c r="Q38" i="25"/>
  <c r="Q92" i="25" s="1"/>
  <c r="R38" i="25"/>
  <c r="R92" i="25" s="1"/>
  <c r="S38" i="25"/>
  <c r="S92" i="25" s="1"/>
  <c r="T38" i="25"/>
  <c r="T92" i="25" s="1"/>
  <c r="U38" i="25"/>
  <c r="U92" i="25" s="1"/>
  <c r="V38" i="25"/>
  <c r="V92" i="25" s="1"/>
  <c r="W38" i="25"/>
  <c r="W92" i="25" s="1"/>
  <c r="X38" i="25"/>
  <c r="X92" i="25" s="1"/>
  <c r="Y38" i="25"/>
  <c r="Y92" i="25" s="1"/>
  <c r="Z38" i="25"/>
  <c r="Z92" i="25" s="1"/>
  <c r="AA38" i="25"/>
  <c r="AA92" i="25" s="1"/>
  <c r="AB38" i="25"/>
  <c r="AB92" i="25" s="1"/>
  <c r="AC38" i="25"/>
  <c r="AC92" i="25" s="1"/>
  <c r="AD38" i="25"/>
  <c r="AD92" i="25" s="1"/>
  <c r="AE38" i="25"/>
  <c r="AE92" i="25" s="1"/>
  <c r="AF38" i="25"/>
  <c r="AF92" i="25" s="1"/>
  <c r="AG38" i="25"/>
  <c r="AG92" i="25" s="1"/>
  <c r="D39" i="25"/>
  <c r="D93" i="25" s="1"/>
  <c r="E39" i="25"/>
  <c r="E93" i="25" s="1"/>
  <c r="F39" i="25"/>
  <c r="F93" i="25" s="1"/>
  <c r="G39" i="25"/>
  <c r="G93" i="25" s="1"/>
  <c r="H39" i="25"/>
  <c r="H93" i="25" s="1"/>
  <c r="I39" i="25"/>
  <c r="I93" i="25" s="1"/>
  <c r="J39" i="25"/>
  <c r="J93" i="25" s="1"/>
  <c r="K39" i="25"/>
  <c r="K93" i="25" s="1"/>
  <c r="L39" i="25"/>
  <c r="L93" i="25" s="1"/>
  <c r="M39" i="25"/>
  <c r="M93" i="25" s="1"/>
  <c r="N39" i="25"/>
  <c r="N93" i="25" s="1"/>
  <c r="O39" i="25"/>
  <c r="O93" i="25" s="1"/>
  <c r="P39" i="25"/>
  <c r="P93" i="25" s="1"/>
  <c r="Q39" i="25"/>
  <c r="Q93" i="25" s="1"/>
  <c r="R39" i="25"/>
  <c r="R93" i="25" s="1"/>
  <c r="S39" i="25"/>
  <c r="S93" i="25" s="1"/>
  <c r="T39" i="25"/>
  <c r="T93" i="25" s="1"/>
  <c r="U39" i="25"/>
  <c r="U93" i="25" s="1"/>
  <c r="V39" i="25"/>
  <c r="V93" i="25" s="1"/>
  <c r="W39" i="25"/>
  <c r="W93" i="25" s="1"/>
  <c r="X39" i="25"/>
  <c r="X93" i="25" s="1"/>
  <c r="Y39" i="25"/>
  <c r="Y93" i="25" s="1"/>
  <c r="Z39" i="25"/>
  <c r="Z93" i="25" s="1"/>
  <c r="AA39" i="25"/>
  <c r="AA93" i="25" s="1"/>
  <c r="AB39" i="25"/>
  <c r="AB93" i="25" s="1"/>
  <c r="AC39" i="25"/>
  <c r="AC93" i="25" s="1"/>
  <c r="AD39" i="25"/>
  <c r="AD93" i="25" s="1"/>
  <c r="AE39" i="25"/>
  <c r="AE93" i="25" s="1"/>
  <c r="AF39" i="25"/>
  <c r="AF93" i="25" s="1"/>
  <c r="AG39" i="25"/>
  <c r="AG93" i="25" s="1"/>
  <c r="D40" i="25"/>
  <c r="D94" i="25" s="1"/>
  <c r="E40" i="25"/>
  <c r="E94" i="25" s="1"/>
  <c r="F40" i="25"/>
  <c r="F94" i="25" s="1"/>
  <c r="G40" i="25"/>
  <c r="G94" i="25" s="1"/>
  <c r="H40" i="25"/>
  <c r="H94" i="25" s="1"/>
  <c r="I40" i="25"/>
  <c r="I94" i="25" s="1"/>
  <c r="J40" i="25"/>
  <c r="J94" i="25" s="1"/>
  <c r="K40" i="25"/>
  <c r="K94" i="25" s="1"/>
  <c r="L40" i="25"/>
  <c r="L94" i="25" s="1"/>
  <c r="M40" i="25"/>
  <c r="M94" i="25" s="1"/>
  <c r="N40" i="25"/>
  <c r="N94" i="25" s="1"/>
  <c r="O40" i="25"/>
  <c r="O94" i="25" s="1"/>
  <c r="P40" i="25"/>
  <c r="P94" i="25" s="1"/>
  <c r="Q40" i="25"/>
  <c r="Q94" i="25" s="1"/>
  <c r="R40" i="25"/>
  <c r="R94" i="25" s="1"/>
  <c r="S40" i="25"/>
  <c r="S94" i="25" s="1"/>
  <c r="T40" i="25"/>
  <c r="T94" i="25" s="1"/>
  <c r="U40" i="25"/>
  <c r="U94" i="25" s="1"/>
  <c r="V40" i="25"/>
  <c r="V94" i="25" s="1"/>
  <c r="W40" i="25"/>
  <c r="W94" i="25" s="1"/>
  <c r="X40" i="25"/>
  <c r="X94" i="25" s="1"/>
  <c r="Y40" i="25"/>
  <c r="Y94" i="25" s="1"/>
  <c r="Z40" i="25"/>
  <c r="Z94" i="25" s="1"/>
  <c r="AA40" i="25"/>
  <c r="AA94" i="25" s="1"/>
  <c r="AB40" i="25"/>
  <c r="AB94" i="25" s="1"/>
  <c r="AC40" i="25"/>
  <c r="AC94" i="25" s="1"/>
  <c r="AD40" i="25"/>
  <c r="AD94" i="25" s="1"/>
  <c r="AE40" i="25"/>
  <c r="AE94" i="25" s="1"/>
  <c r="AF40" i="25"/>
  <c r="AF94" i="25" s="1"/>
  <c r="AG40" i="25"/>
  <c r="AG94" i="25" s="1"/>
  <c r="D41" i="25"/>
  <c r="D95" i="25" s="1"/>
  <c r="E41" i="25"/>
  <c r="E95" i="25" s="1"/>
  <c r="F41" i="25"/>
  <c r="F95" i="25" s="1"/>
  <c r="G41" i="25"/>
  <c r="G95" i="25" s="1"/>
  <c r="H41" i="25"/>
  <c r="H95" i="25" s="1"/>
  <c r="I41" i="25"/>
  <c r="I95" i="25" s="1"/>
  <c r="J41" i="25"/>
  <c r="J95" i="25" s="1"/>
  <c r="K41" i="25"/>
  <c r="K95" i="25" s="1"/>
  <c r="L41" i="25"/>
  <c r="L95" i="25" s="1"/>
  <c r="M41" i="25"/>
  <c r="M95" i="25" s="1"/>
  <c r="N41" i="25"/>
  <c r="N95" i="25" s="1"/>
  <c r="O41" i="25"/>
  <c r="O95" i="25" s="1"/>
  <c r="P41" i="25"/>
  <c r="P95" i="25" s="1"/>
  <c r="Q41" i="25"/>
  <c r="Q95" i="25" s="1"/>
  <c r="R41" i="25"/>
  <c r="R95" i="25" s="1"/>
  <c r="S41" i="25"/>
  <c r="S95" i="25" s="1"/>
  <c r="T41" i="25"/>
  <c r="T95" i="25" s="1"/>
  <c r="U41" i="25"/>
  <c r="U95" i="25" s="1"/>
  <c r="V41" i="25"/>
  <c r="V95" i="25" s="1"/>
  <c r="W41" i="25"/>
  <c r="W95" i="25" s="1"/>
  <c r="X41" i="25"/>
  <c r="X95" i="25" s="1"/>
  <c r="Y41" i="25"/>
  <c r="Y95" i="25" s="1"/>
  <c r="Z41" i="25"/>
  <c r="Z95" i="25" s="1"/>
  <c r="AA41" i="25"/>
  <c r="AA95" i="25" s="1"/>
  <c r="AB41" i="25"/>
  <c r="AB95" i="25" s="1"/>
  <c r="AC41" i="25"/>
  <c r="AC95" i="25" s="1"/>
  <c r="AD41" i="25"/>
  <c r="AD95" i="25" s="1"/>
  <c r="AE41" i="25"/>
  <c r="AE95" i="25" s="1"/>
  <c r="AF41" i="25"/>
  <c r="AF95" i="25" s="1"/>
  <c r="AG41" i="25"/>
  <c r="AG95" i="25" s="1"/>
  <c r="D42" i="25"/>
  <c r="D96" i="25" s="1"/>
  <c r="E42" i="25"/>
  <c r="E96" i="25" s="1"/>
  <c r="F42" i="25"/>
  <c r="F96" i="25" s="1"/>
  <c r="G42" i="25"/>
  <c r="G96" i="25" s="1"/>
  <c r="H42" i="25"/>
  <c r="H96" i="25" s="1"/>
  <c r="I42" i="25"/>
  <c r="I96" i="25" s="1"/>
  <c r="J42" i="25"/>
  <c r="J96" i="25" s="1"/>
  <c r="K42" i="25"/>
  <c r="K96" i="25" s="1"/>
  <c r="L42" i="25"/>
  <c r="L96" i="25" s="1"/>
  <c r="M42" i="25"/>
  <c r="M96" i="25" s="1"/>
  <c r="N42" i="25"/>
  <c r="N96" i="25" s="1"/>
  <c r="O42" i="25"/>
  <c r="O96" i="25" s="1"/>
  <c r="P42" i="25"/>
  <c r="P96" i="25" s="1"/>
  <c r="Q42" i="25"/>
  <c r="Q96" i="25" s="1"/>
  <c r="R42" i="25"/>
  <c r="R96" i="25" s="1"/>
  <c r="S42" i="25"/>
  <c r="S96" i="25" s="1"/>
  <c r="T42" i="25"/>
  <c r="T96" i="25" s="1"/>
  <c r="U42" i="25"/>
  <c r="U96" i="25" s="1"/>
  <c r="V42" i="25"/>
  <c r="V96" i="25" s="1"/>
  <c r="W42" i="25"/>
  <c r="W96" i="25" s="1"/>
  <c r="X42" i="25"/>
  <c r="X96" i="25" s="1"/>
  <c r="Y42" i="25"/>
  <c r="Y96" i="25" s="1"/>
  <c r="Z42" i="25"/>
  <c r="Z96" i="25" s="1"/>
  <c r="AA42" i="25"/>
  <c r="AA96" i="25" s="1"/>
  <c r="AB42" i="25"/>
  <c r="AB96" i="25" s="1"/>
  <c r="AC42" i="25"/>
  <c r="AC96" i="25" s="1"/>
  <c r="AD42" i="25"/>
  <c r="AD96" i="25" s="1"/>
  <c r="AE42" i="25"/>
  <c r="AE96" i="25" s="1"/>
  <c r="AF42" i="25"/>
  <c r="AF96" i="25" s="1"/>
  <c r="AG42" i="25"/>
  <c r="AG96" i="25" s="1"/>
  <c r="D44" i="25"/>
  <c r="E44" i="25"/>
  <c r="F44" i="25"/>
  <c r="G44" i="25"/>
  <c r="H44" i="25"/>
  <c r="I44" i="25"/>
  <c r="J44" i="25"/>
  <c r="J43" i="25" s="1"/>
  <c r="J97" i="25" s="1"/>
  <c r="K44" i="25"/>
  <c r="L44" i="25"/>
  <c r="M44" i="25"/>
  <c r="N44" i="25"/>
  <c r="O44" i="25"/>
  <c r="P44" i="25"/>
  <c r="Q44" i="25"/>
  <c r="R44" i="25"/>
  <c r="S44" i="25"/>
  <c r="T44" i="25"/>
  <c r="U44" i="25"/>
  <c r="V44" i="25"/>
  <c r="W44" i="25"/>
  <c r="X44" i="25"/>
  <c r="Y44" i="25"/>
  <c r="Z44" i="25"/>
  <c r="AA44" i="25"/>
  <c r="AB44" i="25"/>
  <c r="AC44" i="25"/>
  <c r="AD44" i="25"/>
  <c r="AE44" i="25"/>
  <c r="AF44" i="25"/>
  <c r="AG44" i="25"/>
  <c r="AG43" i="25" s="1"/>
  <c r="AG97" i="25" s="1"/>
  <c r="D46" i="25"/>
  <c r="D100" i="25" s="1"/>
  <c r="E46" i="25"/>
  <c r="E100" i="25" s="1"/>
  <c r="F46" i="25"/>
  <c r="F100" i="25" s="1"/>
  <c r="G46" i="25"/>
  <c r="G100" i="25" s="1"/>
  <c r="H46" i="25"/>
  <c r="H100" i="25" s="1"/>
  <c r="I46" i="25"/>
  <c r="I100" i="25" s="1"/>
  <c r="J46" i="25"/>
  <c r="J100" i="25" s="1"/>
  <c r="K46" i="25"/>
  <c r="K100" i="25" s="1"/>
  <c r="L46" i="25"/>
  <c r="L100" i="25" s="1"/>
  <c r="M46" i="25"/>
  <c r="M100" i="25" s="1"/>
  <c r="N46" i="25"/>
  <c r="N100" i="25" s="1"/>
  <c r="O46" i="25"/>
  <c r="O100" i="25" s="1"/>
  <c r="P46" i="25"/>
  <c r="P100" i="25" s="1"/>
  <c r="Q46" i="25"/>
  <c r="Q100" i="25" s="1"/>
  <c r="R46" i="25"/>
  <c r="R100" i="25" s="1"/>
  <c r="S46" i="25"/>
  <c r="S100" i="25" s="1"/>
  <c r="T46" i="25"/>
  <c r="T100" i="25" s="1"/>
  <c r="U46" i="25"/>
  <c r="U100" i="25" s="1"/>
  <c r="V46" i="25"/>
  <c r="V100" i="25" s="1"/>
  <c r="W46" i="25"/>
  <c r="W100" i="25" s="1"/>
  <c r="X46" i="25"/>
  <c r="X100" i="25" s="1"/>
  <c r="Y46" i="25"/>
  <c r="Y100" i="25" s="1"/>
  <c r="Z46" i="25"/>
  <c r="Z100" i="25" s="1"/>
  <c r="AA46" i="25"/>
  <c r="AA100" i="25" s="1"/>
  <c r="AB46" i="25"/>
  <c r="AB100" i="25" s="1"/>
  <c r="AC46" i="25"/>
  <c r="AC100" i="25" s="1"/>
  <c r="AD46" i="25"/>
  <c r="AD100" i="25" s="1"/>
  <c r="AE46" i="25"/>
  <c r="AE100" i="25" s="1"/>
  <c r="AF46" i="25"/>
  <c r="AF100" i="25" s="1"/>
  <c r="AG46" i="25"/>
  <c r="AG100" i="25" s="1"/>
  <c r="D47" i="25"/>
  <c r="D101" i="25" s="1"/>
  <c r="E47" i="25"/>
  <c r="E101" i="25" s="1"/>
  <c r="F47" i="25"/>
  <c r="F101" i="25" s="1"/>
  <c r="G47" i="25"/>
  <c r="G101" i="25" s="1"/>
  <c r="H47" i="25"/>
  <c r="H101" i="25" s="1"/>
  <c r="I47" i="25"/>
  <c r="I101" i="25" s="1"/>
  <c r="J47" i="25"/>
  <c r="J101" i="25" s="1"/>
  <c r="K47" i="25"/>
  <c r="K101" i="25" s="1"/>
  <c r="L47" i="25"/>
  <c r="L101" i="25" s="1"/>
  <c r="M47" i="25"/>
  <c r="M101" i="25" s="1"/>
  <c r="N47" i="25"/>
  <c r="N101" i="25" s="1"/>
  <c r="O47" i="25"/>
  <c r="O101" i="25" s="1"/>
  <c r="P47" i="25"/>
  <c r="P101" i="25" s="1"/>
  <c r="Q47" i="25"/>
  <c r="Q101" i="25" s="1"/>
  <c r="R47" i="25"/>
  <c r="R101" i="25" s="1"/>
  <c r="S47" i="25"/>
  <c r="S101" i="25" s="1"/>
  <c r="T47" i="25"/>
  <c r="T101" i="25" s="1"/>
  <c r="U47" i="25"/>
  <c r="U101" i="25" s="1"/>
  <c r="V47" i="25"/>
  <c r="V101" i="25" s="1"/>
  <c r="W47" i="25"/>
  <c r="W101" i="25" s="1"/>
  <c r="X47" i="25"/>
  <c r="X101" i="25" s="1"/>
  <c r="Y47" i="25"/>
  <c r="Y101" i="25" s="1"/>
  <c r="Z47" i="25"/>
  <c r="Z101" i="25" s="1"/>
  <c r="AA47" i="25"/>
  <c r="AA101" i="25" s="1"/>
  <c r="AB47" i="25"/>
  <c r="AB101" i="25" s="1"/>
  <c r="AC47" i="25"/>
  <c r="AC101" i="25" s="1"/>
  <c r="AD47" i="25"/>
  <c r="AD101" i="25" s="1"/>
  <c r="AE47" i="25"/>
  <c r="AE101" i="25" s="1"/>
  <c r="AF47" i="25"/>
  <c r="AF101" i="25" s="1"/>
  <c r="AG47" i="25"/>
  <c r="AG101" i="25" s="1"/>
  <c r="D49" i="25"/>
  <c r="D103" i="25" s="1"/>
  <c r="E49" i="25"/>
  <c r="E103" i="25" s="1"/>
  <c r="F49" i="25"/>
  <c r="F103" i="25" s="1"/>
  <c r="G49" i="25"/>
  <c r="G103" i="25" s="1"/>
  <c r="H49" i="25"/>
  <c r="H103" i="25" s="1"/>
  <c r="I49" i="25"/>
  <c r="I103" i="25" s="1"/>
  <c r="J49" i="25"/>
  <c r="J103" i="25" s="1"/>
  <c r="K49" i="25"/>
  <c r="K103" i="25" s="1"/>
  <c r="L49" i="25"/>
  <c r="L103" i="25" s="1"/>
  <c r="M49" i="25"/>
  <c r="M103" i="25" s="1"/>
  <c r="N49" i="25"/>
  <c r="N103" i="25" s="1"/>
  <c r="O49" i="25"/>
  <c r="O103" i="25" s="1"/>
  <c r="P49" i="25"/>
  <c r="P103" i="25" s="1"/>
  <c r="Q49" i="25"/>
  <c r="Q103" i="25" s="1"/>
  <c r="R49" i="25"/>
  <c r="R103" i="25" s="1"/>
  <c r="S49" i="25"/>
  <c r="S103" i="25" s="1"/>
  <c r="T49" i="25"/>
  <c r="T103" i="25" s="1"/>
  <c r="U49" i="25"/>
  <c r="U103" i="25" s="1"/>
  <c r="V49" i="25"/>
  <c r="V103" i="25" s="1"/>
  <c r="W49" i="25"/>
  <c r="W103" i="25" s="1"/>
  <c r="X49" i="25"/>
  <c r="X103" i="25" s="1"/>
  <c r="Y49" i="25"/>
  <c r="Y103" i="25" s="1"/>
  <c r="Z49" i="25"/>
  <c r="Z103" i="25" s="1"/>
  <c r="AA49" i="25"/>
  <c r="AA103" i="25" s="1"/>
  <c r="AB49" i="25"/>
  <c r="AB103" i="25" s="1"/>
  <c r="AC49" i="25"/>
  <c r="AC103" i="25" s="1"/>
  <c r="AD49" i="25"/>
  <c r="AD103" i="25" s="1"/>
  <c r="AE49" i="25"/>
  <c r="AE103" i="25" s="1"/>
  <c r="AF49" i="25"/>
  <c r="AF103" i="25" s="1"/>
  <c r="AG49" i="25"/>
  <c r="AG103" i="25" s="1"/>
  <c r="D50" i="25"/>
  <c r="D104" i="25" s="1"/>
  <c r="E50" i="25"/>
  <c r="E104" i="25" s="1"/>
  <c r="F50" i="25"/>
  <c r="F104" i="25" s="1"/>
  <c r="G50" i="25"/>
  <c r="G104" i="25" s="1"/>
  <c r="H50" i="25"/>
  <c r="H104" i="25" s="1"/>
  <c r="I50" i="25"/>
  <c r="I104" i="25" s="1"/>
  <c r="J50" i="25"/>
  <c r="J104" i="25" s="1"/>
  <c r="K50" i="25"/>
  <c r="K104" i="25" s="1"/>
  <c r="L50" i="25"/>
  <c r="L104" i="25" s="1"/>
  <c r="M50" i="25"/>
  <c r="M104" i="25" s="1"/>
  <c r="N50" i="25"/>
  <c r="N104" i="25" s="1"/>
  <c r="O50" i="25"/>
  <c r="O104" i="25" s="1"/>
  <c r="P50" i="25"/>
  <c r="P104" i="25" s="1"/>
  <c r="Q50" i="25"/>
  <c r="Q104" i="25" s="1"/>
  <c r="R50" i="25"/>
  <c r="R104" i="25" s="1"/>
  <c r="S50" i="25"/>
  <c r="S104" i="25" s="1"/>
  <c r="T50" i="25"/>
  <c r="T104" i="25" s="1"/>
  <c r="U50" i="25"/>
  <c r="U104" i="25" s="1"/>
  <c r="V50" i="25"/>
  <c r="V104" i="25" s="1"/>
  <c r="W50" i="25"/>
  <c r="W104" i="25" s="1"/>
  <c r="X50" i="25"/>
  <c r="X104" i="25" s="1"/>
  <c r="Y50" i="25"/>
  <c r="Y104" i="25" s="1"/>
  <c r="Z50" i="25"/>
  <c r="Z104" i="25" s="1"/>
  <c r="AA50" i="25"/>
  <c r="AA104" i="25" s="1"/>
  <c r="AB50" i="25"/>
  <c r="AB104" i="25" s="1"/>
  <c r="AC50" i="25"/>
  <c r="AC104" i="25" s="1"/>
  <c r="AD50" i="25"/>
  <c r="AD104" i="25" s="1"/>
  <c r="AE50" i="25"/>
  <c r="AE104" i="25" s="1"/>
  <c r="AF50" i="25"/>
  <c r="AF104" i="25" s="1"/>
  <c r="AG50" i="25"/>
  <c r="AG104" i="25" s="1"/>
  <c r="D51" i="25"/>
  <c r="D105" i="25" s="1"/>
  <c r="E51" i="25"/>
  <c r="E105" i="25" s="1"/>
  <c r="F51" i="25"/>
  <c r="F105" i="25" s="1"/>
  <c r="G51" i="25"/>
  <c r="G105" i="25" s="1"/>
  <c r="H51" i="25"/>
  <c r="H105" i="25" s="1"/>
  <c r="I51" i="25"/>
  <c r="I105" i="25" s="1"/>
  <c r="J51" i="25"/>
  <c r="J105" i="25" s="1"/>
  <c r="K51" i="25"/>
  <c r="K105" i="25" s="1"/>
  <c r="L51" i="25"/>
  <c r="L105" i="25" s="1"/>
  <c r="M51" i="25"/>
  <c r="M105" i="25" s="1"/>
  <c r="N51" i="25"/>
  <c r="N105" i="25" s="1"/>
  <c r="O51" i="25"/>
  <c r="O105" i="25" s="1"/>
  <c r="P51" i="25"/>
  <c r="P105" i="25" s="1"/>
  <c r="Q51" i="25"/>
  <c r="Q105" i="25" s="1"/>
  <c r="R51" i="25"/>
  <c r="R105" i="25" s="1"/>
  <c r="S51" i="25"/>
  <c r="S105" i="25" s="1"/>
  <c r="T51" i="25"/>
  <c r="T105" i="25" s="1"/>
  <c r="U51" i="25"/>
  <c r="U105" i="25" s="1"/>
  <c r="V51" i="25"/>
  <c r="V105" i="25" s="1"/>
  <c r="W51" i="25"/>
  <c r="W105" i="25" s="1"/>
  <c r="X51" i="25"/>
  <c r="X105" i="25" s="1"/>
  <c r="Y51" i="25"/>
  <c r="Y105" i="25" s="1"/>
  <c r="Z51" i="25"/>
  <c r="Z105" i="25" s="1"/>
  <c r="AA51" i="25"/>
  <c r="AA105" i="25" s="1"/>
  <c r="AB51" i="25"/>
  <c r="AB105" i="25" s="1"/>
  <c r="AC51" i="25"/>
  <c r="AC105" i="25" s="1"/>
  <c r="AD51" i="25"/>
  <c r="AD105" i="25" s="1"/>
  <c r="AE51" i="25"/>
  <c r="AE105" i="25" s="1"/>
  <c r="AF51" i="25"/>
  <c r="AF105" i="25" s="1"/>
  <c r="AG51" i="25"/>
  <c r="AG105" i="25" s="1"/>
  <c r="D53" i="25"/>
  <c r="D107" i="25" s="1"/>
  <c r="E53" i="25"/>
  <c r="E107" i="25" s="1"/>
  <c r="F53" i="25"/>
  <c r="F107" i="25" s="1"/>
  <c r="G53" i="25"/>
  <c r="G107" i="25" s="1"/>
  <c r="H53" i="25"/>
  <c r="H107" i="25" s="1"/>
  <c r="I53" i="25"/>
  <c r="I107" i="25" s="1"/>
  <c r="J53" i="25"/>
  <c r="J107" i="25" s="1"/>
  <c r="K53" i="25"/>
  <c r="K107" i="25" s="1"/>
  <c r="L53" i="25"/>
  <c r="L107" i="25" s="1"/>
  <c r="M53" i="25"/>
  <c r="M107" i="25" s="1"/>
  <c r="N53" i="25"/>
  <c r="N107" i="25" s="1"/>
  <c r="O53" i="25"/>
  <c r="O107" i="25" s="1"/>
  <c r="P53" i="25"/>
  <c r="P107" i="25" s="1"/>
  <c r="Q53" i="25"/>
  <c r="Q107" i="25" s="1"/>
  <c r="R53" i="25"/>
  <c r="R107" i="25" s="1"/>
  <c r="S53" i="25"/>
  <c r="S107" i="25" s="1"/>
  <c r="T53" i="25"/>
  <c r="T107" i="25" s="1"/>
  <c r="U53" i="25"/>
  <c r="U107" i="25" s="1"/>
  <c r="V53" i="25"/>
  <c r="V107" i="25" s="1"/>
  <c r="W53" i="25"/>
  <c r="W107" i="25" s="1"/>
  <c r="X53" i="25"/>
  <c r="X107" i="25" s="1"/>
  <c r="Y53" i="25"/>
  <c r="Y107" i="25" s="1"/>
  <c r="Z53" i="25"/>
  <c r="Z107" i="25" s="1"/>
  <c r="AA53" i="25"/>
  <c r="AA107" i="25" s="1"/>
  <c r="AB53" i="25"/>
  <c r="AB107" i="25" s="1"/>
  <c r="AC53" i="25"/>
  <c r="AC107" i="25" s="1"/>
  <c r="AD53" i="25"/>
  <c r="AD107" i="25" s="1"/>
  <c r="AE53" i="25"/>
  <c r="AE107" i="25" s="1"/>
  <c r="AF53" i="25"/>
  <c r="AF107" i="25" s="1"/>
  <c r="AG53" i="25"/>
  <c r="AG107" i="25" s="1"/>
  <c r="D54" i="25"/>
  <c r="D108" i="25" s="1"/>
  <c r="E54" i="25"/>
  <c r="E108" i="25" s="1"/>
  <c r="F54" i="25"/>
  <c r="F108" i="25" s="1"/>
  <c r="G54" i="25"/>
  <c r="G108" i="25" s="1"/>
  <c r="H54" i="25"/>
  <c r="H108" i="25" s="1"/>
  <c r="I54" i="25"/>
  <c r="I108" i="25" s="1"/>
  <c r="J54" i="25"/>
  <c r="J108" i="25" s="1"/>
  <c r="K54" i="25"/>
  <c r="K108" i="25" s="1"/>
  <c r="L54" i="25"/>
  <c r="L108" i="25" s="1"/>
  <c r="M54" i="25"/>
  <c r="M108" i="25" s="1"/>
  <c r="N54" i="25"/>
  <c r="N108" i="25" s="1"/>
  <c r="O54" i="25"/>
  <c r="O108" i="25" s="1"/>
  <c r="P54" i="25"/>
  <c r="P108" i="25" s="1"/>
  <c r="Q54" i="25"/>
  <c r="Q108" i="25" s="1"/>
  <c r="R54" i="25"/>
  <c r="R108" i="25" s="1"/>
  <c r="S54" i="25"/>
  <c r="S108" i="25" s="1"/>
  <c r="T54" i="25"/>
  <c r="T108" i="25" s="1"/>
  <c r="U54" i="25"/>
  <c r="U108" i="25" s="1"/>
  <c r="V54" i="25"/>
  <c r="V108" i="25" s="1"/>
  <c r="W54" i="25"/>
  <c r="W108" i="25" s="1"/>
  <c r="X54" i="25"/>
  <c r="X108" i="25" s="1"/>
  <c r="Y54" i="25"/>
  <c r="Y108" i="25" s="1"/>
  <c r="Z54" i="25"/>
  <c r="Z108" i="25" s="1"/>
  <c r="AA54" i="25"/>
  <c r="AA108" i="25" s="1"/>
  <c r="AB54" i="25"/>
  <c r="AB108" i="25" s="1"/>
  <c r="AC54" i="25"/>
  <c r="AC108" i="25" s="1"/>
  <c r="AD54" i="25"/>
  <c r="AD108" i="25" s="1"/>
  <c r="AE54" i="25"/>
  <c r="AE108" i="25" s="1"/>
  <c r="AF54" i="25"/>
  <c r="AF108" i="25" s="1"/>
  <c r="AG54" i="25"/>
  <c r="AG108" i="25" s="1"/>
  <c r="D55" i="25"/>
  <c r="D109" i="25" s="1"/>
  <c r="E55" i="25"/>
  <c r="E109" i="25" s="1"/>
  <c r="F55" i="25"/>
  <c r="F109" i="25" s="1"/>
  <c r="G55" i="25"/>
  <c r="G109" i="25" s="1"/>
  <c r="H55" i="25"/>
  <c r="H109" i="25" s="1"/>
  <c r="I55" i="25"/>
  <c r="I109" i="25" s="1"/>
  <c r="J55" i="25"/>
  <c r="J109" i="25" s="1"/>
  <c r="K55" i="25"/>
  <c r="K109" i="25" s="1"/>
  <c r="L55" i="25"/>
  <c r="L109" i="25" s="1"/>
  <c r="M55" i="25"/>
  <c r="M109" i="25" s="1"/>
  <c r="N55" i="25"/>
  <c r="N109" i="25" s="1"/>
  <c r="O55" i="25"/>
  <c r="O109" i="25" s="1"/>
  <c r="P55" i="25"/>
  <c r="P109" i="25" s="1"/>
  <c r="Q55" i="25"/>
  <c r="Q109" i="25" s="1"/>
  <c r="R55" i="25"/>
  <c r="R109" i="25" s="1"/>
  <c r="S55" i="25"/>
  <c r="S109" i="25" s="1"/>
  <c r="T55" i="25"/>
  <c r="T109" i="25" s="1"/>
  <c r="U55" i="25"/>
  <c r="U109" i="25" s="1"/>
  <c r="V55" i="25"/>
  <c r="V109" i="25" s="1"/>
  <c r="W55" i="25"/>
  <c r="W109" i="25" s="1"/>
  <c r="X55" i="25"/>
  <c r="X109" i="25" s="1"/>
  <c r="Y55" i="25"/>
  <c r="Y109" i="25" s="1"/>
  <c r="Z55" i="25"/>
  <c r="Z109" i="25" s="1"/>
  <c r="AA55" i="25"/>
  <c r="AA109" i="25" s="1"/>
  <c r="AB55" i="25"/>
  <c r="AB109" i="25" s="1"/>
  <c r="AC55" i="25"/>
  <c r="AC109" i="25" s="1"/>
  <c r="AD55" i="25"/>
  <c r="AD109" i="25" s="1"/>
  <c r="AE55" i="25"/>
  <c r="AE109" i="25" s="1"/>
  <c r="AF55" i="25"/>
  <c r="AF109" i="25" s="1"/>
  <c r="AG55" i="25"/>
  <c r="AG109" i="25" s="1"/>
  <c r="D56" i="25"/>
  <c r="D110" i="25" s="1"/>
  <c r="E56" i="25"/>
  <c r="E110" i="25" s="1"/>
  <c r="F56" i="25"/>
  <c r="F110" i="25" s="1"/>
  <c r="G56" i="25"/>
  <c r="G110" i="25" s="1"/>
  <c r="H56" i="25"/>
  <c r="H110" i="25" s="1"/>
  <c r="I56" i="25"/>
  <c r="I110" i="25" s="1"/>
  <c r="J56" i="25"/>
  <c r="J110" i="25" s="1"/>
  <c r="K56" i="25"/>
  <c r="K110" i="25" s="1"/>
  <c r="L56" i="25"/>
  <c r="L110" i="25" s="1"/>
  <c r="M56" i="25"/>
  <c r="M110" i="25" s="1"/>
  <c r="N56" i="25"/>
  <c r="N110" i="25" s="1"/>
  <c r="O56" i="25"/>
  <c r="O110" i="25" s="1"/>
  <c r="P56" i="25"/>
  <c r="P110" i="25" s="1"/>
  <c r="Q56" i="25"/>
  <c r="Q110" i="25" s="1"/>
  <c r="R56" i="25"/>
  <c r="R110" i="25" s="1"/>
  <c r="S56" i="25"/>
  <c r="S110" i="25" s="1"/>
  <c r="T56" i="25"/>
  <c r="T110" i="25" s="1"/>
  <c r="U56" i="25"/>
  <c r="U110" i="25" s="1"/>
  <c r="V56" i="25"/>
  <c r="V110" i="25" s="1"/>
  <c r="W56" i="25"/>
  <c r="W110" i="25" s="1"/>
  <c r="X56" i="25"/>
  <c r="X110" i="25" s="1"/>
  <c r="Y56" i="25"/>
  <c r="Y110" i="25" s="1"/>
  <c r="Z56" i="25"/>
  <c r="Z110" i="25" s="1"/>
  <c r="AA56" i="25"/>
  <c r="AA110" i="25" s="1"/>
  <c r="AB56" i="25"/>
  <c r="AB110" i="25" s="1"/>
  <c r="AC56" i="25"/>
  <c r="AC110" i="25" s="1"/>
  <c r="AD56" i="25"/>
  <c r="AD110" i="25" s="1"/>
  <c r="AE56" i="25"/>
  <c r="AE110" i="25" s="1"/>
  <c r="AF56" i="25"/>
  <c r="AF110" i="25" s="1"/>
  <c r="AG56" i="25"/>
  <c r="AG110" i="25" s="1"/>
  <c r="D58" i="25"/>
  <c r="D112" i="25" s="1"/>
  <c r="E58" i="25"/>
  <c r="E112" i="25" s="1"/>
  <c r="F58" i="25"/>
  <c r="F112" i="25" s="1"/>
  <c r="G58" i="25"/>
  <c r="G112" i="25" s="1"/>
  <c r="H58" i="25"/>
  <c r="H112" i="25" s="1"/>
  <c r="I58" i="25"/>
  <c r="I112" i="25" s="1"/>
  <c r="J58" i="25"/>
  <c r="J112" i="25" s="1"/>
  <c r="K58" i="25"/>
  <c r="K112" i="25" s="1"/>
  <c r="L58" i="25"/>
  <c r="L112" i="25" s="1"/>
  <c r="M58" i="25"/>
  <c r="M112" i="25" s="1"/>
  <c r="N58" i="25"/>
  <c r="N112" i="25" s="1"/>
  <c r="O58" i="25"/>
  <c r="O112" i="25" s="1"/>
  <c r="P58" i="25"/>
  <c r="P112" i="25" s="1"/>
  <c r="Q58" i="25"/>
  <c r="Q112" i="25" s="1"/>
  <c r="R58" i="25"/>
  <c r="R112" i="25" s="1"/>
  <c r="S58" i="25"/>
  <c r="S112" i="25" s="1"/>
  <c r="T58" i="25"/>
  <c r="T112" i="25" s="1"/>
  <c r="U58" i="25"/>
  <c r="U112" i="25" s="1"/>
  <c r="V58" i="25"/>
  <c r="V112" i="25" s="1"/>
  <c r="W58" i="25"/>
  <c r="W112" i="25" s="1"/>
  <c r="X58" i="25"/>
  <c r="X112" i="25" s="1"/>
  <c r="Y58" i="25"/>
  <c r="Y112" i="25" s="1"/>
  <c r="Z58" i="25"/>
  <c r="Z112" i="25" s="1"/>
  <c r="AA58" i="25"/>
  <c r="AA112" i="25" s="1"/>
  <c r="AB58" i="25"/>
  <c r="AB112" i="25" s="1"/>
  <c r="AC58" i="25"/>
  <c r="AC112" i="25" s="1"/>
  <c r="AD58" i="25"/>
  <c r="AD112" i="25" s="1"/>
  <c r="AE58" i="25"/>
  <c r="AE112" i="25" s="1"/>
  <c r="AF58" i="25"/>
  <c r="AF112" i="25" s="1"/>
  <c r="AG58" i="25"/>
  <c r="AG112" i="25" s="1"/>
  <c r="D59" i="25"/>
  <c r="D113" i="25" s="1"/>
  <c r="E59" i="25"/>
  <c r="E113" i="25" s="1"/>
  <c r="F59" i="25"/>
  <c r="F113" i="25" s="1"/>
  <c r="G59" i="25"/>
  <c r="G113" i="25" s="1"/>
  <c r="H59" i="25"/>
  <c r="H113" i="25" s="1"/>
  <c r="I59" i="25"/>
  <c r="I113" i="25" s="1"/>
  <c r="J59" i="25"/>
  <c r="J113" i="25" s="1"/>
  <c r="K59" i="25"/>
  <c r="K113" i="25" s="1"/>
  <c r="L59" i="25"/>
  <c r="L113" i="25" s="1"/>
  <c r="M59" i="25"/>
  <c r="M113" i="25" s="1"/>
  <c r="N59" i="25"/>
  <c r="N113" i="25" s="1"/>
  <c r="O59" i="25"/>
  <c r="O113" i="25" s="1"/>
  <c r="P59" i="25"/>
  <c r="P113" i="25" s="1"/>
  <c r="Q59" i="25"/>
  <c r="Q113" i="25" s="1"/>
  <c r="R59" i="25"/>
  <c r="R113" i="25" s="1"/>
  <c r="S59" i="25"/>
  <c r="S113" i="25" s="1"/>
  <c r="T59" i="25"/>
  <c r="T113" i="25" s="1"/>
  <c r="U59" i="25"/>
  <c r="U113" i="25" s="1"/>
  <c r="V59" i="25"/>
  <c r="V113" i="25" s="1"/>
  <c r="W59" i="25"/>
  <c r="W113" i="25" s="1"/>
  <c r="X59" i="25"/>
  <c r="X113" i="25" s="1"/>
  <c r="Y59" i="25"/>
  <c r="Y113" i="25" s="1"/>
  <c r="Z59" i="25"/>
  <c r="Z113" i="25" s="1"/>
  <c r="AA59" i="25"/>
  <c r="AA113" i="25" s="1"/>
  <c r="AB59" i="25"/>
  <c r="AB113" i="25" s="1"/>
  <c r="AC59" i="25"/>
  <c r="AC113" i="25" s="1"/>
  <c r="AD59" i="25"/>
  <c r="AD113" i="25" s="1"/>
  <c r="AE59" i="25"/>
  <c r="AE113" i="25" s="1"/>
  <c r="AF59" i="25"/>
  <c r="AF113" i="25" s="1"/>
  <c r="AG59" i="25"/>
  <c r="AG113" i="25" s="1"/>
  <c r="D60" i="25"/>
  <c r="D114" i="25" s="1"/>
  <c r="E60" i="25"/>
  <c r="E114" i="25" s="1"/>
  <c r="F60" i="25"/>
  <c r="F114" i="25" s="1"/>
  <c r="G60" i="25"/>
  <c r="G114" i="25" s="1"/>
  <c r="H60" i="25"/>
  <c r="H114" i="25" s="1"/>
  <c r="I60" i="25"/>
  <c r="I114" i="25" s="1"/>
  <c r="J60" i="25"/>
  <c r="J114" i="25" s="1"/>
  <c r="K60" i="25"/>
  <c r="K114" i="25" s="1"/>
  <c r="L60" i="25"/>
  <c r="L114" i="25" s="1"/>
  <c r="M60" i="25"/>
  <c r="M114" i="25" s="1"/>
  <c r="N60" i="25"/>
  <c r="N114" i="25" s="1"/>
  <c r="O60" i="25"/>
  <c r="O114" i="25" s="1"/>
  <c r="P60" i="25"/>
  <c r="P114" i="25" s="1"/>
  <c r="Q60" i="25"/>
  <c r="Q114" i="25" s="1"/>
  <c r="R60" i="25"/>
  <c r="R114" i="25" s="1"/>
  <c r="S60" i="25"/>
  <c r="S114" i="25" s="1"/>
  <c r="T60" i="25"/>
  <c r="T114" i="25" s="1"/>
  <c r="U60" i="25"/>
  <c r="U114" i="25" s="1"/>
  <c r="V60" i="25"/>
  <c r="V114" i="25" s="1"/>
  <c r="W60" i="25"/>
  <c r="W114" i="25" s="1"/>
  <c r="X60" i="25"/>
  <c r="X114" i="25" s="1"/>
  <c r="Y60" i="25"/>
  <c r="Y114" i="25" s="1"/>
  <c r="Z60" i="25"/>
  <c r="Z114" i="25" s="1"/>
  <c r="AA60" i="25"/>
  <c r="AA114" i="25" s="1"/>
  <c r="AB60" i="25"/>
  <c r="AB114" i="25" s="1"/>
  <c r="AC60" i="25"/>
  <c r="AC114" i="25" s="1"/>
  <c r="AD60" i="25"/>
  <c r="AD114" i="25" s="1"/>
  <c r="AE60" i="25"/>
  <c r="AE114" i="25" s="1"/>
  <c r="AF60" i="25"/>
  <c r="AF114" i="25" s="1"/>
  <c r="AG60" i="25"/>
  <c r="AG114" i="25" s="1"/>
  <c r="D61" i="25"/>
  <c r="D115" i="25" s="1"/>
  <c r="E61" i="25"/>
  <c r="E115" i="25" s="1"/>
  <c r="F61" i="25"/>
  <c r="F115" i="25" s="1"/>
  <c r="G61" i="25"/>
  <c r="G115" i="25" s="1"/>
  <c r="H61" i="25"/>
  <c r="H115" i="25" s="1"/>
  <c r="I61" i="25"/>
  <c r="I115" i="25" s="1"/>
  <c r="J61" i="25"/>
  <c r="J115" i="25" s="1"/>
  <c r="K61" i="25"/>
  <c r="K115" i="25" s="1"/>
  <c r="L61" i="25"/>
  <c r="L115" i="25" s="1"/>
  <c r="M61" i="25"/>
  <c r="M115" i="25" s="1"/>
  <c r="N61" i="25"/>
  <c r="N115" i="25" s="1"/>
  <c r="O61" i="25"/>
  <c r="O115" i="25" s="1"/>
  <c r="P61" i="25"/>
  <c r="P115" i="25" s="1"/>
  <c r="Q61" i="25"/>
  <c r="Q115" i="25" s="1"/>
  <c r="R61" i="25"/>
  <c r="R115" i="25" s="1"/>
  <c r="S61" i="25"/>
  <c r="S115" i="25" s="1"/>
  <c r="T61" i="25"/>
  <c r="T115" i="25" s="1"/>
  <c r="U61" i="25"/>
  <c r="U115" i="25" s="1"/>
  <c r="V61" i="25"/>
  <c r="V115" i="25" s="1"/>
  <c r="W61" i="25"/>
  <c r="W115" i="25" s="1"/>
  <c r="X61" i="25"/>
  <c r="X115" i="25" s="1"/>
  <c r="Y61" i="25"/>
  <c r="Y115" i="25" s="1"/>
  <c r="Z61" i="25"/>
  <c r="Z115" i="25" s="1"/>
  <c r="AA61" i="25"/>
  <c r="AA115" i="25" s="1"/>
  <c r="AB61" i="25"/>
  <c r="AB115" i="25" s="1"/>
  <c r="AC61" i="25"/>
  <c r="AC115" i="25" s="1"/>
  <c r="AD61" i="25"/>
  <c r="AD115" i="25" s="1"/>
  <c r="AE61" i="25"/>
  <c r="AE115" i="25" s="1"/>
  <c r="AF61" i="25"/>
  <c r="AF115" i="25" s="1"/>
  <c r="AG61" i="25"/>
  <c r="AG115" i="25" s="1"/>
  <c r="D62" i="25"/>
  <c r="D116" i="25" s="1"/>
  <c r="E62" i="25"/>
  <c r="E116" i="25" s="1"/>
  <c r="F62" i="25"/>
  <c r="F116" i="25" s="1"/>
  <c r="G62" i="25"/>
  <c r="G116" i="25" s="1"/>
  <c r="H62" i="25"/>
  <c r="H116" i="25" s="1"/>
  <c r="I62" i="25"/>
  <c r="I116" i="25" s="1"/>
  <c r="J62" i="25"/>
  <c r="J116" i="25" s="1"/>
  <c r="K62" i="25"/>
  <c r="K116" i="25" s="1"/>
  <c r="L62" i="25"/>
  <c r="L116" i="25" s="1"/>
  <c r="M62" i="25"/>
  <c r="M116" i="25" s="1"/>
  <c r="N62" i="25"/>
  <c r="N116" i="25" s="1"/>
  <c r="O62" i="25"/>
  <c r="O116" i="25" s="1"/>
  <c r="P62" i="25"/>
  <c r="P116" i="25" s="1"/>
  <c r="Q62" i="25"/>
  <c r="Q116" i="25" s="1"/>
  <c r="R62" i="25"/>
  <c r="R116" i="25" s="1"/>
  <c r="S62" i="25"/>
  <c r="S116" i="25" s="1"/>
  <c r="T62" i="25"/>
  <c r="T116" i="25" s="1"/>
  <c r="U62" i="25"/>
  <c r="U116" i="25" s="1"/>
  <c r="V62" i="25"/>
  <c r="V116" i="25" s="1"/>
  <c r="W62" i="25"/>
  <c r="W116" i="25" s="1"/>
  <c r="X62" i="25"/>
  <c r="X116" i="25" s="1"/>
  <c r="Y62" i="25"/>
  <c r="Y116" i="25" s="1"/>
  <c r="Z62" i="25"/>
  <c r="Z116" i="25" s="1"/>
  <c r="AA62" i="25"/>
  <c r="AA116" i="25" s="1"/>
  <c r="AB62" i="25"/>
  <c r="AB116" i="25" s="1"/>
  <c r="AC62" i="25"/>
  <c r="AC116" i="25" s="1"/>
  <c r="AD62" i="25"/>
  <c r="AD116" i="25" s="1"/>
  <c r="AE62" i="25"/>
  <c r="AE116" i="25" s="1"/>
  <c r="AF62" i="25"/>
  <c r="AF116" i="25" s="1"/>
  <c r="AG62" i="25"/>
  <c r="AG116" i="25" s="1"/>
  <c r="D64" i="25"/>
  <c r="D118" i="25" s="1"/>
  <c r="E64" i="25"/>
  <c r="E118" i="25" s="1"/>
  <c r="F64" i="25"/>
  <c r="F118" i="25" s="1"/>
  <c r="G64" i="25"/>
  <c r="G118" i="25" s="1"/>
  <c r="H64" i="25"/>
  <c r="H118" i="25" s="1"/>
  <c r="I64" i="25"/>
  <c r="I118" i="25" s="1"/>
  <c r="J64" i="25"/>
  <c r="J118" i="25" s="1"/>
  <c r="K64" i="25"/>
  <c r="K118" i="25" s="1"/>
  <c r="L64" i="25"/>
  <c r="L118" i="25" s="1"/>
  <c r="M64" i="25"/>
  <c r="M118" i="25" s="1"/>
  <c r="N64" i="25"/>
  <c r="N118" i="25" s="1"/>
  <c r="O64" i="25"/>
  <c r="O118" i="25" s="1"/>
  <c r="P64" i="25"/>
  <c r="P118" i="25" s="1"/>
  <c r="Q64" i="25"/>
  <c r="Q118" i="25" s="1"/>
  <c r="R64" i="25"/>
  <c r="R118" i="25" s="1"/>
  <c r="S64" i="25"/>
  <c r="S118" i="25" s="1"/>
  <c r="T64" i="25"/>
  <c r="T118" i="25" s="1"/>
  <c r="U64" i="25"/>
  <c r="U118" i="25" s="1"/>
  <c r="V64" i="25"/>
  <c r="V118" i="25" s="1"/>
  <c r="W64" i="25"/>
  <c r="W118" i="25" s="1"/>
  <c r="X64" i="25"/>
  <c r="X118" i="25" s="1"/>
  <c r="Y64" i="25"/>
  <c r="Y118" i="25" s="1"/>
  <c r="Z64" i="25"/>
  <c r="Z118" i="25" s="1"/>
  <c r="AA64" i="25"/>
  <c r="AA118" i="25" s="1"/>
  <c r="AB64" i="25"/>
  <c r="AB118" i="25" s="1"/>
  <c r="AC64" i="25"/>
  <c r="AC118" i="25" s="1"/>
  <c r="AD64" i="25"/>
  <c r="AD118" i="25" s="1"/>
  <c r="AE64" i="25"/>
  <c r="AE118" i="25" s="1"/>
  <c r="AF64" i="25"/>
  <c r="AF118" i="25" s="1"/>
  <c r="AG64" i="25"/>
  <c r="AG118" i="25" s="1"/>
  <c r="D65" i="25"/>
  <c r="D119" i="25" s="1"/>
  <c r="E65" i="25"/>
  <c r="E119" i="25" s="1"/>
  <c r="F65" i="25"/>
  <c r="F119" i="25" s="1"/>
  <c r="G65" i="25"/>
  <c r="G119" i="25" s="1"/>
  <c r="H65" i="25"/>
  <c r="H119" i="25" s="1"/>
  <c r="I65" i="25"/>
  <c r="I119" i="25" s="1"/>
  <c r="J65" i="25"/>
  <c r="J119" i="25" s="1"/>
  <c r="K65" i="25"/>
  <c r="K119" i="25" s="1"/>
  <c r="L65" i="25"/>
  <c r="L119" i="25" s="1"/>
  <c r="M65" i="25"/>
  <c r="M119" i="25" s="1"/>
  <c r="N65" i="25"/>
  <c r="N119" i="25" s="1"/>
  <c r="O65" i="25"/>
  <c r="O119" i="25" s="1"/>
  <c r="P65" i="25"/>
  <c r="P119" i="25" s="1"/>
  <c r="Q65" i="25"/>
  <c r="Q119" i="25" s="1"/>
  <c r="R65" i="25"/>
  <c r="R119" i="25" s="1"/>
  <c r="S65" i="25"/>
  <c r="S119" i="25" s="1"/>
  <c r="T65" i="25"/>
  <c r="T119" i="25" s="1"/>
  <c r="U65" i="25"/>
  <c r="U119" i="25" s="1"/>
  <c r="V65" i="25"/>
  <c r="V119" i="25" s="1"/>
  <c r="W65" i="25"/>
  <c r="W119" i="25" s="1"/>
  <c r="X65" i="25"/>
  <c r="X119" i="25" s="1"/>
  <c r="Y65" i="25"/>
  <c r="Y119" i="25" s="1"/>
  <c r="Z65" i="25"/>
  <c r="Z119" i="25" s="1"/>
  <c r="AA65" i="25"/>
  <c r="AA119" i="25" s="1"/>
  <c r="AB65" i="25"/>
  <c r="AB119" i="25" s="1"/>
  <c r="AC65" i="25"/>
  <c r="AC119" i="25" s="1"/>
  <c r="AD65" i="25"/>
  <c r="AD119" i="25" s="1"/>
  <c r="AE65" i="25"/>
  <c r="AE119" i="25" s="1"/>
  <c r="AF65" i="25"/>
  <c r="AF119" i="25" s="1"/>
  <c r="AG65" i="25"/>
  <c r="AG119" i="25" s="1"/>
  <c r="D66" i="25"/>
  <c r="D120" i="25" s="1"/>
  <c r="E66" i="25"/>
  <c r="E120" i="25" s="1"/>
  <c r="F66" i="25"/>
  <c r="F120" i="25" s="1"/>
  <c r="G66" i="25"/>
  <c r="G120" i="25" s="1"/>
  <c r="H66" i="25"/>
  <c r="H120" i="25" s="1"/>
  <c r="I66" i="25"/>
  <c r="I120" i="25" s="1"/>
  <c r="J66" i="25"/>
  <c r="J120" i="25" s="1"/>
  <c r="K66" i="25"/>
  <c r="K120" i="25" s="1"/>
  <c r="L66" i="25"/>
  <c r="L120" i="25" s="1"/>
  <c r="M66" i="25"/>
  <c r="M120" i="25" s="1"/>
  <c r="N66" i="25"/>
  <c r="N120" i="25" s="1"/>
  <c r="O66" i="25"/>
  <c r="O120" i="25" s="1"/>
  <c r="P66" i="25"/>
  <c r="P120" i="25" s="1"/>
  <c r="Q66" i="25"/>
  <c r="Q120" i="25" s="1"/>
  <c r="R66" i="25"/>
  <c r="R120" i="25" s="1"/>
  <c r="S66" i="25"/>
  <c r="S120" i="25" s="1"/>
  <c r="T66" i="25"/>
  <c r="T120" i="25" s="1"/>
  <c r="U66" i="25"/>
  <c r="U120" i="25" s="1"/>
  <c r="V66" i="25"/>
  <c r="V120" i="25" s="1"/>
  <c r="W66" i="25"/>
  <c r="W120" i="25" s="1"/>
  <c r="X66" i="25"/>
  <c r="X120" i="25" s="1"/>
  <c r="Y66" i="25"/>
  <c r="Y120" i="25" s="1"/>
  <c r="Z66" i="25"/>
  <c r="Z120" i="25" s="1"/>
  <c r="AA66" i="25"/>
  <c r="AA120" i="25" s="1"/>
  <c r="AB66" i="25"/>
  <c r="AB120" i="25" s="1"/>
  <c r="AC66" i="25"/>
  <c r="AC120" i="25" s="1"/>
  <c r="AD66" i="25"/>
  <c r="AD120" i="25" s="1"/>
  <c r="AE66" i="25"/>
  <c r="AE120" i="25" s="1"/>
  <c r="AF66" i="25"/>
  <c r="AF120" i="25" s="1"/>
  <c r="AG66" i="25"/>
  <c r="AG120" i="25" s="1"/>
  <c r="D67" i="25"/>
  <c r="D121" i="25" s="1"/>
  <c r="E67" i="25"/>
  <c r="E121" i="25" s="1"/>
  <c r="F67" i="25"/>
  <c r="F121" i="25" s="1"/>
  <c r="G67" i="25"/>
  <c r="G121" i="25" s="1"/>
  <c r="H67" i="25"/>
  <c r="H121" i="25" s="1"/>
  <c r="I67" i="25"/>
  <c r="I121" i="25" s="1"/>
  <c r="J67" i="25"/>
  <c r="J121" i="25" s="1"/>
  <c r="K67" i="25"/>
  <c r="K121" i="25" s="1"/>
  <c r="L67" i="25"/>
  <c r="L121" i="25" s="1"/>
  <c r="M67" i="25"/>
  <c r="M121" i="25" s="1"/>
  <c r="N67" i="25"/>
  <c r="N121" i="25" s="1"/>
  <c r="O67" i="25"/>
  <c r="O121" i="25" s="1"/>
  <c r="P67" i="25"/>
  <c r="P121" i="25" s="1"/>
  <c r="Q67" i="25"/>
  <c r="Q121" i="25" s="1"/>
  <c r="R67" i="25"/>
  <c r="R121" i="25" s="1"/>
  <c r="S67" i="25"/>
  <c r="S121" i="25" s="1"/>
  <c r="T67" i="25"/>
  <c r="T121" i="25" s="1"/>
  <c r="U67" i="25"/>
  <c r="U121" i="25" s="1"/>
  <c r="V67" i="25"/>
  <c r="V121" i="25" s="1"/>
  <c r="W67" i="25"/>
  <c r="W121" i="25" s="1"/>
  <c r="X67" i="25"/>
  <c r="X121" i="25" s="1"/>
  <c r="Y67" i="25"/>
  <c r="Y121" i="25" s="1"/>
  <c r="Z67" i="25"/>
  <c r="Z121" i="25" s="1"/>
  <c r="AA67" i="25"/>
  <c r="AA121" i="25" s="1"/>
  <c r="AB67" i="25"/>
  <c r="AB121" i="25" s="1"/>
  <c r="AC67" i="25"/>
  <c r="AC121" i="25" s="1"/>
  <c r="AD67" i="25"/>
  <c r="AD121" i="25" s="1"/>
  <c r="AE67" i="25"/>
  <c r="AE121" i="25" s="1"/>
  <c r="AF67" i="25"/>
  <c r="AF121" i="25" s="1"/>
  <c r="AG67" i="25"/>
  <c r="AG121" i="25" s="1"/>
  <c r="D68" i="25"/>
  <c r="D122" i="25" s="1"/>
  <c r="E68" i="25"/>
  <c r="E122" i="25" s="1"/>
  <c r="F68" i="25"/>
  <c r="F122" i="25" s="1"/>
  <c r="G68" i="25"/>
  <c r="G122" i="25" s="1"/>
  <c r="H68" i="25"/>
  <c r="H122" i="25" s="1"/>
  <c r="I68" i="25"/>
  <c r="I122" i="25" s="1"/>
  <c r="J68" i="25"/>
  <c r="J122" i="25" s="1"/>
  <c r="K68" i="25"/>
  <c r="K122" i="25" s="1"/>
  <c r="L68" i="25"/>
  <c r="L122" i="25" s="1"/>
  <c r="M68" i="25"/>
  <c r="M122" i="25" s="1"/>
  <c r="N68" i="25"/>
  <c r="N122" i="25" s="1"/>
  <c r="O68" i="25"/>
  <c r="O122" i="25" s="1"/>
  <c r="P68" i="25"/>
  <c r="P122" i="25" s="1"/>
  <c r="Q68" i="25"/>
  <c r="Q122" i="25" s="1"/>
  <c r="R68" i="25"/>
  <c r="R122" i="25" s="1"/>
  <c r="S68" i="25"/>
  <c r="S122" i="25" s="1"/>
  <c r="T68" i="25"/>
  <c r="T122" i="25" s="1"/>
  <c r="U68" i="25"/>
  <c r="U122" i="25" s="1"/>
  <c r="V68" i="25"/>
  <c r="V122" i="25" s="1"/>
  <c r="W68" i="25"/>
  <c r="W122" i="25" s="1"/>
  <c r="X68" i="25"/>
  <c r="X122" i="25" s="1"/>
  <c r="Y68" i="25"/>
  <c r="Y122" i="25" s="1"/>
  <c r="Z68" i="25"/>
  <c r="Z122" i="25" s="1"/>
  <c r="AA68" i="25"/>
  <c r="AA122" i="25" s="1"/>
  <c r="AB68" i="25"/>
  <c r="AB122" i="25" s="1"/>
  <c r="AC68" i="25"/>
  <c r="AC122" i="25" s="1"/>
  <c r="AD68" i="25"/>
  <c r="AD122" i="25" s="1"/>
  <c r="AE68" i="25"/>
  <c r="AE122" i="25" s="1"/>
  <c r="AF68" i="25"/>
  <c r="AF122" i="25" s="1"/>
  <c r="AG68" i="25"/>
  <c r="AG122" i="25" s="1"/>
  <c r="D69" i="25"/>
  <c r="D123" i="25" s="1"/>
  <c r="E69" i="25"/>
  <c r="E123" i="25" s="1"/>
  <c r="F69" i="25"/>
  <c r="F123" i="25" s="1"/>
  <c r="G69" i="25"/>
  <c r="G123" i="25" s="1"/>
  <c r="H69" i="25"/>
  <c r="H123" i="25" s="1"/>
  <c r="I69" i="25"/>
  <c r="I123" i="25" s="1"/>
  <c r="J69" i="25"/>
  <c r="J123" i="25" s="1"/>
  <c r="K69" i="25"/>
  <c r="K123" i="25" s="1"/>
  <c r="L69" i="25"/>
  <c r="L123" i="25" s="1"/>
  <c r="M69" i="25"/>
  <c r="M123" i="25" s="1"/>
  <c r="N69" i="25"/>
  <c r="N123" i="25" s="1"/>
  <c r="O69" i="25"/>
  <c r="O123" i="25" s="1"/>
  <c r="P69" i="25"/>
  <c r="P123" i="25" s="1"/>
  <c r="Q69" i="25"/>
  <c r="Q123" i="25" s="1"/>
  <c r="R69" i="25"/>
  <c r="R123" i="25" s="1"/>
  <c r="S69" i="25"/>
  <c r="S123" i="25" s="1"/>
  <c r="T69" i="25"/>
  <c r="T123" i="25" s="1"/>
  <c r="U69" i="25"/>
  <c r="U123" i="25" s="1"/>
  <c r="V69" i="25"/>
  <c r="V123" i="25" s="1"/>
  <c r="W69" i="25"/>
  <c r="W123" i="25" s="1"/>
  <c r="X69" i="25"/>
  <c r="X123" i="25" s="1"/>
  <c r="Y69" i="25"/>
  <c r="Y123" i="25" s="1"/>
  <c r="Z69" i="25"/>
  <c r="Z123" i="25" s="1"/>
  <c r="AA69" i="25"/>
  <c r="AA123" i="25" s="1"/>
  <c r="AB69" i="25"/>
  <c r="AB123" i="25" s="1"/>
  <c r="AC69" i="25"/>
  <c r="AC123" i="25" s="1"/>
  <c r="AD69" i="25"/>
  <c r="AD123" i="25" s="1"/>
  <c r="AE69" i="25"/>
  <c r="AE123" i="25" s="1"/>
  <c r="AF69" i="25"/>
  <c r="AF123" i="25" s="1"/>
  <c r="AG69" i="25"/>
  <c r="AG123" i="25" s="1"/>
  <c r="C17" i="25"/>
  <c r="C16" i="25" s="1"/>
  <c r="C70" i="25" s="1"/>
  <c r="C44" i="25"/>
  <c r="C43" i="25" s="1"/>
  <c r="C97" i="25" s="1"/>
  <c r="C46" i="25"/>
  <c r="C100" i="25" s="1"/>
  <c r="C47" i="25"/>
  <c r="C101" i="25" s="1"/>
  <c r="C49" i="25"/>
  <c r="C103" i="25" s="1"/>
  <c r="C50" i="25"/>
  <c r="C104" i="25" s="1"/>
  <c r="C51" i="25"/>
  <c r="C105" i="25" s="1"/>
  <c r="C53" i="25"/>
  <c r="C107" i="25" s="1"/>
  <c r="C54" i="25"/>
  <c r="C108" i="25" s="1"/>
  <c r="C55" i="25"/>
  <c r="C109" i="25" s="1"/>
  <c r="C56" i="25"/>
  <c r="C110" i="25" s="1"/>
  <c r="C58" i="25"/>
  <c r="C112" i="25" s="1"/>
  <c r="C59" i="25"/>
  <c r="C113" i="25" s="1"/>
  <c r="C60" i="25"/>
  <c r="C114" i="25" s="1"/>
  <c r="C61" i="25"/>
  <c r="C115" i="25" s="1"/>
  <c r="C62" i="25"/>
  <c r="C116" i="25" s="1"/>
  <c r="C64" i="25"/>
  <c r="C118" i="25" s="1"/>
  <c r="C65" i="25"/>
  <c r="C119" i="25" s="1"/>
  <c r="C66" i="25"/>
  <c r="C120" i="25" s="1"/>
  <c r="C67" i="25"/>
  <c r="C121" i="25" s="1"/>
  <c r="C68" i="25"/>
  <c r="C122" i="25" s="1"/>
  <c r="C69" i="25"/>
  <c r="C123" i="25" s="1"/>
  <c r="C37" i="25"/>
  <c r="C91" i="25" s="1"/>
  <c r="C38" i="25"/>
  <c r="C92" i="25" s="1"/>
  <c r="C39" i="25"/>
  <c r="C93" i="25" s="1"/>
  <c r="C40" i="25"/>
  <c r="C94" i="25" s="1"/>
  <c r="C41" i="25"/>
  <c r="C95" i="25" s="1"/>
  <c r="C42" i="25"/>
  <c r="C96" i="25" s="1"/>
  <c r="C19" i="25"/>
  <c r="C73" i="25" s="1"/>
  <c r="C20" i="25"/>
  <c r="C74" i="25" s="1"/>
  <c r="C22" i="25"/>
  <c r="C76" i="25" s="1"/>
  <c r="C23" i="25"/>
  <c r="C77" i="25" s="1"/>
  <c r="C24" i="25"/>
  <c r="C78" i="25" s="1"/>
  <c r="C26" i="25"/>
  <c r="C80" i="25" s="1"/>
  <c r="C27" i="25"/>
  <c r="C81" i="25" s="1"/>
  <c r="C28" i="25"/>
  <c r="C82" i="25" s="1"/>
  <c r="C29" i="25"/>
  <c r="C83" i="25" s="1"/>
  <c r="C31" i="25"/>
  <c r="C85" i="25" s="1"/>
  <c r="C32" i="25"/>
  <c r="C86" i="25" s="1"/>
  <c r="C33" i="25"/>
  <c r="C87" i="25" s="1"/>
  <c r="C34" i="25"/>
  <c r="C88" i="25" s="1"/>
  <c r="C35" i="25"/>
  <c r="C89" i="25" s="1"/>
  <c r="Y1" i="25"/>
  <c r="Z1" i="25"/>
  <c r="AA1" i="25"/>
  <c r="AB1" i="25"/>
  <c r="AC1" i="25"/>
  <c r="AD1" i="25"/>
  <c r="AE1" i="25"/>
  <c r="AF1" i="25"/>
  <c r="AG1" i="25"/>
  <c r="D1" i="25"/>
  <c r="E1" i="25"/>
  <c r="F1" i="25"/>
  <c r="G1" i="25"/>
  <c r="H1" i="25"/>
  <c r="I1" i="25"/>
  <c r="J1" i="25"/>
  <c r="K1" i="25"/>
  <c r="L1" i="25"/>
  <c r="M1" i="25"/>
  <c r="N1" i="25"/>
  <c r="O1" i="25"/>
  <c r="P1" i="25"/>
  <c r="Q1" i="25"/>
  <c r="R1" i="25"/>
  <c r="S1" i="25"/>
  <c r="T1" i="25"/>
  <c r="U1" i="25"/>
  <c r="V1" i="25"/>
  <c r="W1" i="25"/>
  <c r="X1" i="25"/>
  <c r="C1" i="25"/>
  <c r="C15" i="25"/>
  <c r="C14" i="25"/>
  <c r="C13" i="25"/>
  <c r="C12" i="25"/>
  <c r="C11" i="25"/>
  <c r="C10" i="25"/>
  <c r="C9" i="25"/>
  <c r="C8" i="25"/>
  <c r="C7" i="25"/>
  <c r="C6" i="25"/>
  <c r="C5" i="25"/>
  <c r="C4" i="25"/>
  <c r="C3" i="25"/>
  <c r="C2" i="25"/>
  <c r="AC2" i="24"/>
  <c r="AD2" i="24"/>
  <c r="AE2" i="24"/>
  <c r="AF2" i="24"/>
  <c r="AG2" i="24"/>
  <c r="AH2" i="24"/>
  <c r="AI2" i="24"/>
  <c r="AJ2" i="24"/>
  <c r="AK2" i="24"/>
  <c r="AL2" i="24"/>
  <c r="AM2" i="24"/>
  <c r="AN2" i="24"/>
  <c r="AO2" i="24"/>
  <c r="AP2" i="24"/>
  <c r="AQ2" i="24"/>
  <c r="AR2" i="24"/>
  <c r="AS2" i="24"/>
  <c r="AT2" i="24"/>
  <c r="AU2" i="24"/>
  <c r="AV2" i="24"/>
  <c r="AW2" i="24"/>
  <c r="AX2" i="24"/>
  <c r="AY2" i="24"/>
  <c r="AZ2" i="24"/>
  <c r="BA2" i="24"/>
  <c r="BB2" i="24"/>
  <c r="BC2" i="24"/>
  <c r="BD2" i="24"/>
  <c r="BE2" i="24"/>
  <c r="BF2" i="24"/>
  <c r="BG2" i="24"/>
  <c r="BH2" i="24"/>
  <c r="BI2" i="24"/>
  <c r="BJ2" i="24"/>
  <c r="BK2" i="24"/>
  <c r="BL2" i="24"/>
  <c r="BM2" i="24"/>
  <c r="BN2" i="24"/>
  <c r="BO2" i="24"/>
  <c r="BP2" i="24"/>
  <c r="BQ2" i="24"/>
  <c r="BR2" i="24"/>
  <c r="BS2" i="24"/>
  <c r="BT2" i="24"/>
  <c r="BU2" i="24"/>
  <c r="BV2" i="24"/>
  <c r="AC3" i="24"/>
  <c r="AD3" i="24"/>
  <c r="AE3" i="24"/>
  <c r="AF3" i="24"/>
  <c r="AG3" i="24"/>
  <c r="AH3" i="24"/>
  <c r="AI3" i="24"/>
  <c r="AJ3" i="24"/>
  <c r="AK3" i="24"/>
  <c r="AL3" i="24"/>
  <c r="AM3" i="24"/>
  <c r="AN3" i="24"/>
  <c r="AO3" i="24"/>
  <c r="AP3" i="24"/>
  <c r="AQ3" i="24"/>
  <c r="AR3" i="24"/>
  <c r="AS3" i="24"/>
  <c r="AT3" i="24"/>
  <c r="AU3" i="24"/>
  <c r="AV3" i="24"/>
  <c r="AW3" i="24"/>
  <c r="AX3" i="24"/>
  <c r="AY3" i="24"/>
  <c r="AZ3" i="24"/>
  <c r="BA3" i="24"/>
  <c r="BB3" i="24"/>
  <c r="BC3" i="24"/>
  <c r="BD3" i="24"/>
  <c r="BE3" i="24"/>
  <c r="BF3" i="24"/>
  <c r="BG3" i="24"/>
  <c r="BH3" i="24"/>
  <c r="BI3" i="24"/>
  <c r="BJ3" i="24"/>
  <c r="BK3" i="24"/>
  <c r="BL3" i="24"/>
  <c r="BM3" i="24"/>
  <c r="BN3" i="24"/>
  <c r="BO3" i="24"/>
  <c r="BP3" i="24"/>
  <c r="BQ3" i="24"/>
  <c r="BR3" i="24"/>
  <c r="BS3" i="24"/>
  <c r="BT3" i="24"/>
  <c r="BU3" i="24"/>
  <c r="BV3" i="24"/>
  <c r="AC4" i="24"/>
  <c r="AD4" i="24"/>
  <c r="AE4" i="24"/>
  <c r="AF4" i="24"/>
  <c r="AG4" i="24"/>
  <c r="AH4" i="24"/>
  <c r="AI4" i="24"/>
  <c r="AJ4" i="24"/>
  <c r="AK4" i="24"/>
  <c r="AL4" i="24"/>
  <c r="AM4" i="24"/>
  <c r="AN4" i="24"/>
  <c r="AO4" i="24"/>
  <c r="AP4" i="24"/>
  <c r="AQ4" i="24"/>
  <c r="AR4" i="24"/>
  <c r="AS4" i="24"/>
  <c r="AT4" i="24"/>
  <c r="AU4" i="24"/>
  <c r="AV4" i="24"/>
  <c r="AW4" i="24"/>
  <c r="AX4" i="24"/>
  <c r="AY4" i="24"/>
  <c r="AZ4" i="24"/>
  <c r="BA4" i="24"/>
  <c r="BB4" i="24"/>
  <c r="BC4" i="24"/>
  <c r="BD4" i="24"/>
  <c r="BE4" i="24"/>
  <c r="BF4" i="24"/>
  <c r="BG4" i="24"/>
  <c r="BH4" i="24"/>
  <c r="BI4" i="24"/>
  <c r="BJ4" i="24"/>
  <c r="BK4" i="24"/>
  <c r="BL4" i="24"/>
  <c r="BM4" i="24"/>
  <c r="BN4" i="24"/>
  <c r="BO4" i="24"/>
  <c r="BP4" i="24"/>
  <c r="BQ4" i="24"/>
  <c r="BR4" i="24"/>
  <c r="BS4" i="24"/>
  <c r="BT4" i="24"/>
  <c r="BU4" i="24"/>
  <c r="BV4" i="24"/>
  <c r="AC5" i="24"/>
  <c r="AD5" i="24"/>
  <c r="AE5" i="24"/>
  <c r="AF5" i="24"/>
  <c r="AG5" i="24"/>
  <c r="AH5" i="24"/>
  <c r="AI5" i="24"/>
  <c r="AJ5" i="24"/>
  <c r="AK5" i="24"/>
  <c r="AL5" i="24"/>
  <c r="AM5" i="24"/>
  <c r="AN5" i="24"/>
  <c r="AO5" i="24"/>
  <c r="AP5" i="24"/>
  <c r="AQ5" i="24"/>
  <c r="AR5" i="24"/>
  <c r="AS5" i="24"/>
  <c r="AT5" i="24"/>
  <c r="AU5" i="24"/>
  <c r="AV5" i="24"/>
  <c r="AW5" i="24"/>
  <c r="AX5" i="24"/>
  <c r="AY5" i="24"/>
  <c r="AZ5" i="24"/>
  <c r="BA5" i="24"/>
  <c r="BB5" i="24"/>
  <c r="BC5" i="24"/>
  <c r="BD5" i="24"/>
  <c r="BE5" i="24"/>
  <c r="BF5" i="24"/>
  <c r="BG5" i="24"/>
  <c r="BH5" i="24"/>
  <c r="BI5" i="24"/>
  <c r="BJ5" i="24"/>
  <c r="BK5" i="24"/>
  <c r="BL5" i="24"/>
  <c r="BM5" i="24"/>
  <c r="BN5" i="24"/>
  <c r="BO5" i="24"/>
  <c r="BP5" i="24"/>
  <c r="BQ5" i="24"/>
  <c r="BR5" i="24"/>
  <c r="BS5" i="24"/>
  <c r="BT5" i="24"/>
  <c r="BU5" i="24"/>
  <c r="BV5" i="24"/>
  <c r="AC6" i="24"/>
  <c r="AD6" i="24"/>
  <c r="AE6" i="24"/>
  <c r="AF6" i="24"/>
  <c r="AG6" i="24"/>
  <c r="AH6" i="24"/>
  <c r="AI6" i="24"/>
  <c r="AJ6" i="24"/>
  <c r="AK6" i="24"/>
  <c r="AL6" i="24"/>
  <c r="AM6" i="24"/>
  <c r="AN6" i="24"/>
  <c r="AO6" i="24"/>
  <c r="AP6" i="24"/>
  <c r="AQ6" i="24"/>
  <c r="AR6" i="24"/>
  <c r="AS6" i="24"/>
  <c r="AT6" i="24"/>
  <c r="AU6" i="24"/>
  <c r="AV6" i="24"/>
  <c r="AW6" i="24"/>
  <c r="AX6" i="24"/>
  <c r="AY6" i="24"/>
  <c r="AZ6" i="24"/>
  <c r="BA6" i="24"/>
  <c r="BB6" i="24"/>
  <c r="BC6" i="24"/>
  <c r="BD6" i="24"/>
  <c r="BE6" i="24"/>
  <c r="BF6" i="24"/>
  <c r="BG6" i="24"/>
  <c r="BH6" i="24"/>
  <c r="BI6" i="24"/>
  <c r="BJ6" i="24"/>
  <c r="BK6" i="24"/>
  <c r="BL6" i="24"/>
  <c r="BM6" i="24"/>
  <c r="BN6" i="24"/>
  <c r="BO6" i="24"/>
  <c r="BP6" i="24"/>
  <c r="BQ6" i="24"/>
  <c r="BR6" i="24"/>
  <c r="BS6" i="24"/>
  <c r="BT6" i="24"/>
  <c r="BU6" i="24"/>
  <c r="BV6" i="24"/>
  <c r="AB3" i="24"/>
  <c r="AB4" i="24"/>
  <c r="AB5" i="24"/>
  <c r="AB6" i="24"/>
  <c r="AB2" i="24"/>
  <c r="Z2" i="24" s="1"/>
  <c r="AC2" i="23"/>
  <c r="AD2" i="23"/>
  <c r="AE2" i="23"/>
  <c r="AF2" i="23"/>
  <c r="AG2" i="23"/>
  <c r="AH2" i="23"/>
  <c r="AI2" i="23"/>
  <c r="AJ2" i="23"/>
  <c r="AK2" i="23"/>
  <c r="AL2" i="23"/>
  <c r="AM2" i="23"/>
  <c r="AN2" i="23"/>
  <c r="AO2" i="23"/>
  <c r="AP2" i="23"/>
  <c r="AQ2" i="23"/>
  <c r="AR2" i="23"/>
  <c r="AS2" i="23"/>
  <c r="AT2" i="23"/>
  <c r="AU2" i="23"/>
  <c r="AV2" i="23"/>
  <c r="AW2" i="23"/>
  <c r="AX2" i="23"/>
  <c r="AY2" i="23"/>
  <c r="AZ2" i="23"/>
  <c r="BA2" i="23"/>
  <c r="BB2" i="23"/>
  <c r="BC2" i="23"/>
  <c r="BD2" i="23"/>
  <c r="BE2" i="23"/>
  <c r="BF2" i="23"/>
  <c r="BG2" i="23"/>
  <c r="BH2" i="23"/>
  <c r="BI2" i="23"/>
  <c r="BJ2" i="23"/>
  <c r="BK2" i="23"/>
  <c r="BL2" i="23"/>
  <c r="BM2" i="23"/>
  <c r="BN2" i="23"/>
  <c r="BO2" i="23"/>
  <c r="BP2" i="23"/>
  <c r="BQ2" i="23"/>
  <c r="BR2" i="23"/>
  <c r="BS2" i="23"/>
  <c r="BT2" i="23"/>
  <c r="BU2" i="23"/>
  <c r="BV2" i="23"/>
  <c r="AC3" i="23"/>
  <c r="AD3" i="23"/>
  <c r="AE3" i="23"/>
  <c r="AF3" i="23"/>
  <c r="AG3" i="23"/>
  <c r="AH3" i="23"/>
  <c r="AI3" i="23"/>
  <c r="AJ3" i="23"/>
  <c r="AK3" i="23"/>
  <c r="AL3" i="23"/>
  <c r="AM3" i="23"/>
  <c r="AN3" i="23"/>
  <c r="AO3" i="23"/>
  <c r="AP3" i="23"/>
  <c r="AQ3" i="23"/>
  <c r="AR3" i="23"/>
  <c r="AS3" i="23"/>
  <c r="AT3" i="23"/>
  <c r="AU3" i="23"/>
  <c r="AV3" i="23"/>
  <c r="AW3" i="23"/>
  <c r="AX3" i="23"/>
  <c r="AY3" i="23"/>
  <c r="AZ3" i="23"/>
  <c r="BA3" i="23"/>
  <c r="BB3" i="23"/>
  <c r="BC3" i="23"/>
  <c r="BD3" i="23"/>
  <c r="BE3" i="23"/>
  <c r="BF3" i="23"/>
  <c r="BG3" i="23"/>
  <c r="BH3" i="23"/>
  <c r="BI3" i="23"/>
  <c r="BJ3" i="23"/>
  <c r="BK3" i="23"/>
  <c r="BL3" i="23"/>
  <c r="BM3" i="23"/>
  <c r="BN3" i="23"/>
  <c r="BO3" i="23"/>
  <c r="BP3" i="23"/>
  <c r="BQ3" i="23"/>
  <c r="BR3" i="23"/>
  <c r="BS3" i="23"/>
  <c r="BT3" i="23"/>
  <c r="BU3" i="23"/>
  <c r="BV3" i="23"/>
  <c r="AC4" i="23"/>
  <c r="AD4" i="23"/>
  <c r="AE4" i="23"/>
  <c r="AF4" i="23"/>
  <c r="AG4" i="23"/>
  <c r="AH4" i="23"/>
  <c r="AI4" i="23"/>
  <c r="AJ4" i="23"/>
  <c r="AK4" i="23"/>
  <c r="AL4" i="23"/>
  <c r="AM4" i="23"/>
  <c r="AN4" i="23"/>
  <c r="AO4" i="23"/>
  <c r="AP4" i="23"/>
  <c r="AQ4" i="23"/>
  <c r="AR4" i="23"/>
  <c r="AS4" i="23"/>
  <c r="AT4" i="23"/>
  <c r="AU4" i="23"/>
  <c r="AV4" i="23"/>
  <c r="AW4" i="23"/>
  <c r="AX4" i="23"/>
  <c r="AY4" i="23"/>
  <c r="AZ4" i="23"/>
  <c r="BA4" i="23"/>
  <c r="BB4" i="23"/>
  <c r="BC4" i="23"/>
  <c r="BD4" i="23"/>
  <c r="BE4" i="23"/>
  <c r="BF4" i="23"/>
  <c r="BG4" i="23"/>
  <c r="BH4" i="23"/>
  <c r="BI4" i="23"/>
  <c r="BJ4" i="23"/>
  <c r="BK4" i="23"/>
  <c r="BL4" i="23"/>
  <c r="BM4" i="23"/>
  <c r="BN4" i="23"/>
  <c r="BO4" i="23"/>
  <c r="BP4" i="23"/>
  <c r="BQ4" i="23"/>
  <c r="BR4" i="23"/>
  <c r="BS4" i="23"/>
  <c r="BT4" i="23"/>
  <c r="BU4" i="23"/>
  <c r="BV4" i="23"/>
  <c r="AC5" i="23"/>
  <c r="AD5" i="23"/>
  <c r="AE5" i="23"/>
  <c r="AF5" i="23"/>
  <c r="AG5" i="23"/>
  <c r="AH5" i="23"/>
  <c r="AI5" i="23"/>
  <c r="AJ5" i="23"/>
  <c r="AK5" i="23"/>
  <c r="AL5" i="23"/>
  <c r="AM5" i="23"/>
  <c r="AN5" i="23"/>
  <c r="AO5" i="23"/>
  <c r="AP5" i="23"/>
  <c r="AQ5" i="23"/>
  <c r="AR5" i="23"/>
  <c r="AS5" i="23"/>
  <c r="AT5" i="23"/>
  <c r="AU5" i="23"/>
  <c r="AV5" i="23"/>
  <c r="AW5" i="23"/>
  <c r="AX5" i="23"/>
  <c r="AY5" i="23"/>
  <c r="AZ5" i="23"/>
  <c r="BA5" i="23"/>
  <c r="BB5" i="23"/>
  <c r="BC5" i="23"/>
  <c r="BD5" i="23"/>
  <c r="BE5" i="23"/>
  <c r="BF5" i="23"/>
  <c r="BG5" i="23"/>
  <c r="BH5" i="23"/>
  <c r="BI5" i="23"/>
  <c r="BJ5" i="23"/>
  <c r="BK5" i="23"/>
  <c r="BL5" i="23"/>
  <c r="BM5" i="23"/>
  <c r="BN5" i="23"/>
  <c r="BO5" i="23"/>
  <c r="BP5" i="23"/>
  <c r="BQ5" i="23"/>
  <c r="BR5" i="23"/>
  <c r="BS5" i="23"/>
  <c r="BT5" i="23"/>
  <c r="BU5" i="23"/>
  <c r="BV5" i="23"/>
  <c r="AC6" i="23"/>
  <c r="AD6" i="23"/>
  <c r="AE6" i="23"/>
  <c r="AF6" i="23"/>
  <c r="AG6" i="23"/>
  <c r="AH6" i="23"/>
  <c r="AI6" i="23"/>
  <c r="AJ6" i="23"/>
  <c r="AK6" i="23"/>
  <c r="AL6" i="23"/>
  <c r="AM6" i="23"/>
  <c r="AN6" i="23"/>
  <c r="AO6" i="23"/>
  <c r="AP6" i="23"/>
  <c r="AQ6" i="23"/>
  <c r="AR6" i="23"/>
  <c r="AS6" i="23"/>
  <c r="AT6" i="23"/>
  <c r="AU6" i="23"/>
  <c r="AV6" i="23"/>
  <c r="AW6" i="23"/>
  <c r="AX6" i="23"/>
  <c r="AY6" i="23"/>
  <c r="AZ6" i="23"/>
  <c r="BA6" i="23"/>
  <c r="BB6" i="23"/>
  <c r="BC6" i="23"/>
  <c r="BD6" i="23"/>
  <c r="BE6" i="23"/>
  <c r="BF6" i="23"/>
  <c r="BG6" i="23"/>
  <c r="BH6" i="23"/>
  <c r="BI6" i="23"/>
  <c r="BJ6" i="23"/>
  <c r="BK6" i="23"/>
  <c r="BL6" i="23"/>
  <c r="BM6" i="23"/>
  <c r="BN6" i="23"/>
  <c r="BO6" i="23"/>
  <c r="BP6" i="23"/>
  <c r="BQ6" i="23"/>
  <c r="BR6" i="23"/>
  <c r="BS6" i="23"/>
  <c r="BT6" i="23"/>
  <c r="BU6" i="23"/>
  <c r="BV6" i="23"/>
  <c r="AB3" i="23"/>
  <c r="AB4" i="23"/>
  <c r="AB5" i="23"/>
  <c r="AB6" i="23"/>
  <c r="AB2" i="23"/>
  <c r="Z2" i="23" s="1"/>
  <c r="Z7" i="23" s="1"/>
  <c r="AC2" i="22"/>
  <c r="AD2" i="22"/>
  <c r="AE2" i="22"/>
  <c r="AF2" i="22"/>
  <c r="AG2" i="22"/>
  <c r="AH2" i="22"/>
  <c r="AI2" i="22"/>
  <c r="AJ2" i="22"/>
  <c r="AK2" i="22"/>
  <c r="AL2" i="22"/>
  <c r="AM2" i="22"/>
  <c r="AN2" i="22"/>
  <c r="AO2" i="22"/>
  <c r="AP2" i="22"/>
  <c r="AQ2" i="22"/>
  <c r="AR2" i="22"/>
  <c r="AS2" i="22"/>
  <c r="AT2" i="22"/>
  <c r="AU2" i="22"/>
  <c r="AV2" i="22"/>
  <c r="AW2" i="22"/>
  <c r="AX2" i="22"/>
  <c r="AY2" i="22"/>
  <c r="AZ2" i="22"/>
  <c r="BA2" i="22"/>
  <c r="BB2" i="22"/>
  <c r="BC2" i="22"/>
  <c r="BD2" i="22"/>
  <c r="BE2" i="22"/>
  <c r="BF2" i="22"/>
  <c r="BG2" i="22"/>
  <c r="BH2" i="22"/>
  <c r="BI2" i="22"/>
  <c r="BJ2" i="22"/>
  <c r="BK2" i="22"/>
  <c r="BL2" i="22"/>
  <c r="BM2" i="22"/>
  <c r="BN2" i="22"/>
  <c r="BO2" i="22"/>
  <c r="BP2" i="22"/>
  <c r="BQ2" i="22"/>
  <c r="BR2" i="22"/>
  <c r="BS2" i="22"/>
  <c r="BT2" i="22"/>
  <c r="BU2" i="22"/>
  <c r="BV2" i="22"/>
  <c r="AC3" i="22"/>
  <c r="AD3" i="22"/>
  <c r="AE3" i="22"/>
  <c r="AF3" i="22"/>
  <c r="AG3" i="22"/>
  <c r="AH3" i="22"/>
  <c r="AI3" i="22"/>
  <c r="AJ3" i="22"/>
  <c r="AK3" i="22"/>
  <c r="AL3" i="22"/>
  <c r="AM3" i="22"/>
  <c r="AN3" i="22"/>
  <c r="AO3" i="22"/>
  <c r="AP3" i="22"/>
  <c r="AQ3" i="22"/>
  <c r="AR3" i="22"/>
  <c r="AS3" i="22"/>
  <c r="AT3" i="22"/>
  <c r="AU3" i="22"/>
  <c r="AV3" i="22"/>
  <c r="AW3" i="22"/>
  <c r="AX3" i="22"/>
  <c r="AY3" i="22"/>
  <c r="AZ3" i="22"/>
  <c r="BA3" i="22"/>
  <c r="BB3" i="22"/>
  <c r="BC3" i="22"/>
  <c r="BD3" i="22"/>
  <c r="BE3" i="22"/>
  <c r="BF3" i="22"/>
  <c r="BG3" i="22"/>
  <c r="BH3" i="22"/>
  <c r="BI3" i="22"/>
  <c r="BJ3" i="22"/>
  <c r="BK3" i="22"/>
  <c r="BL3" i="22"/>
  <c r="BM3" i="22"/>
  <c r="BN3" i="22"/>
  <c r="BO3" i="22"/>
  <c r="BP3" i="22"/>
  <c r="BQ3" i="22"/>
  <c r="BR3" i="22"/>
  <c r="BS3" i="22"/>
  <c r="BT3" i="22"/>
  <c r="BU3" i="22"/>
  <c r="BV3" i="22"/>
  <c r="AC4" i="22"/>
  <c r="AD4" i="22"/>
  <c r="AE4" i="22"/>
  <c r="AF4" i="22"/>
  <c r="AG4" i="22"/>
  <c r="AH4" i="22"/>
  <c r="AI4" i="22"/>
  <c r="AJ4" i="22"/>
  <c r="AK4" i="22"/>
  <c r="AL4" i="22"/>
  <c r="AM4" i="22"/>
  <c r="AN4" i="22"/>
  <c r="AO4" i="22"/>
  <c r="AP4" i="22"/>
  <c r="AQ4" i="22"/>
  <c r="AR4" i="22"/>
  <c r="AS4" i="22"/>
  <c r="AT4" i="22"/>
  <c r="AU4" i="22"/>
  <c r="AV4" i="22"/>
  <c r="AW4" i="22"/>
  <c r="AX4" i="22"/>
  <c r="AY4" i="22"/>
  <c r="AZ4" i="22"/>
  <c r="BA4" i="22"/>
  <c r="BB4" i="22"/>
  <c r="BC4" i="22"/>
  <c r="BD4" i="22"/>
  <c r="BE4" i="22"/>
  <c r="BF4" i="22"/>
  <c r="BG4" i="22"/>
  <c r="BH4" i="22"/>
  <c r="BI4" i="22"/>
  <c r="BJ4" i="22"/>
  <c r="BK4" i="22"/>
  <c r="BL4" i="22"/>
  <c r="BM4" i="22"/>
  <c r="BN4" i="22"/>
  <c r="BO4" i="22"/>
  <c r="BP4" i="22"/>
  <c r="BQ4" i="22"/>
  <c r="BR4" i="22"/>
  <c r="BS4" i="22"/>
  <c r="BT4" i="22"/>
  <c r="BU4" i="22"/>
  <c r="BV4" i="22"/>
  <c r="AC5" i="22"/>
  <c r="AD5" i="22"/>
  <c r="AE5" i="22"/>
  <c r="AF5" i="22"/>
  <c r="AG5" i="22"/>
  <c r="AH5" i="22"/>
  <c r="AI5" i="22"/>
  <c r="AJ5" i="22"/>
  <c r="AK5" i="22"/>
  <c r="AL5" i="22"/>
  <c r="AM5" i="22"/>
  <c r="AN5" i="22"/>
  <c r="AO5" i="22"/>
  <c r="AP5" i="22"/>
  <c r="AQ5" i="22"/>
  <c r="AR5" i="22"/>
  <c r="AS5" i="22"/>
  <c r="AT5" i="22"/>
  <c r="AU5" i="22"/>
  <c r="AV5" i="22"/>
  <c r="AW5" i="22"/>
  <c r="AX5" i="22"/>
  <c r="AY5" i="22"/>
  <c r="AZ5" i="22"/>
  <c r="BA5" i="22"/>
  <c r="BB5" i="22"/>
  <c r="BC5" i="22"/>
  <c r="BD5" i="22"/>
  <c r="BE5" i="22"/>
  <c r="BF5" i="22"/>
  <c r="BG5" i="22"/>
  <c r="BH5" i="22"/>
  <c r="BI5" i="22"/>
  <c r="BJ5" i="22"/>
  <c r="BK5" i="22"/>
  <c r="BL5" i="22"/>
  <c r="BM5" i="22"/>
  <c r="BN5" i="22"/>
  <c r="BO5" i="22"/>
  <c r="BP5" i="22"/>
  <c r="BQ5" i="22"/>
  <c r="BR5" i="22"/>
  <c r="BS5" i="22"/>
  <c r="BT5" i="22"/>
  <c r="BU5" i="22"/>
  <c r="BV5" i="22"/>
  <c r="AC6" i="22"/>
  <c r="AD6" i="22"/>
  <c r="AE6" i="22"/>
  <c r="AF6" i="22"/>
  <c r="AG6" i="22"/>
  <c r="AH6" i="22"/>
  <c r="AI6" i="22"/>
  <c r="AJ6" i="22"/>
  <c r="AK6" i="22"/>
  <c r="AL6" i="22"/>
  <c r="AM6" i="22"/>
  <c r="AN6" i="22"/>
  <c r="AO6" i="22"/>
  <c r="AP6" i="22"/>
  <c r="AQ6" i="22"/>
  <c r="AR6" i="22"/>
  <c r="AS6" i="22"/>
  <c r="AT6" i="22"/>
  <c r="AU6" i="22"/>
  <c r="AV6" i="22"/>
  <c r="AW6" i="22"/>
  <c r="AX6" i="22"/>
  <c r="AY6" i="22"/>
  <c r="AZ6" i="22"/>
  <c r="BA6" i="22"/>
  <c r="BB6" i="22"/>
  <c r="BC6" i="22"/>
  <c r="BD6" i="22"/>
  <c r="BE6" i="22"/>
  <c r="BF6" i="22"/>
  <c r="BG6" i="22"/>
  <c r="BH6" i="22"/>
  <c r="BI6" i="22"/>
  <c r="BJ6" i="22"/>
  <c r="BK6" i="22"/>
  <c r="BL6" i="22"/>
  <c r="BM6" i="22"/>
  <c r="BN6" i="22"/>
  <c r="BO6" i="22"/>
  <c r="BP6" i="22"/>
  <c r="BQ6" i="22"/>
  <c r="BR6" i="22"/>
  <c r="BS6" i="22"/>
  <c r="BT6" i="22"/>
  <c r="BU6" i="22"/>
  <c r="BV6" i="22"/>
  <c r="AB3" i="22"/>
  <c r="AB4" i="22"/>
  <c r="AB5" i="22"/>
  <c r="AB6" i="22"/>
  <c r="AB2" i="22"/>
  <c r="Z2" i="22" s="1"/>
  <c r="Z12" i="22" s="1"/>
  <c r="AC2" i="21"/>
  <c r="AD2" i="21"/>
  <c r="AE2" i="21"/>
  <c r="AF2" i="21"/>
  <c r="AG2" i="21"/>
  <c r="AH2" i="21"/>
  <c r="AI2" i="21"/>
  <c r="AJ2" i="21"/>
  <c r="AK2" i="21"/>
  <c r="AL2" i="21"/>
  <c r="AM2" i="21"/>
  <c r="AN2" i="21"/>
  <c r="AO2" i="21"/>
  <c r="AP2" i="21"/>
  <c r="AQ2" i="21"/>
  <c r="AR2" i="21"/>
  <c r="AS2" i="21"/>
  <c r="AT2" i="21"/>
  <c r="AU2" i="21"/>
  <c r="AV2" i="21"/>
  <c r="AW2" i="21"/>
  <c r="AX2" i="21"/>
  <c r="AY2" i="21"/>
  <c r="AZ2" i="21"/>
  <c r="BA2" i="21"/>
  <c r="BB2" i="21"/>
  <c r="BC2" i="21"/>
  <c r="BD2" i="21"/>
  <c r="BE2" i="21"/>
  <c r="BF2" i="21"/>
  <c r="BG2" i="21"/>
  <c r="BH2" i="21"/>
  <c r="BI2" i="21"/>
  <c r="BJ2" i="21"/>
  <c r="BK2" i="21"/>
  <c r="BL2" i="21"/>
  <c r="BM2" i="21"/>
  <c r="BN2" i="21"/>
  <c r="BO2" i="21"/>
  <c r="BP2" i="21"/>
  <c r="BQ2" i="21"/>
  <c r="BR2" i="21"/>
  <c r="BS2" i="21"/>
  <c r="BT2" i="21"/>
  <c r="BU2" i="21"/>
  <c r="BV2" i="21"/>
  <c r="AC3" i="21"/>
  <c r="AD3" i="21"/>
  <c r="AE3" i="21"/>
  <c r="AF3" i="21"/>
  <c r="AG3" i="21"/>
  <c r="AH3" i="21"/>
  <c r="AI3" i="21"/>
  <c r="AJ3" i="21"/>
  <c r="AK3" i="21"/>
  <c r="AL3" i="21"/>
  <c r="AM3" i="21"/>
  <c r="AN3" i="21"/>
  <c r="AO3" i="21"/>
  <c r="AP3" i="21"/>
  <c r="AQ3" i="21"/>
  <c r="AR3" i="21"/>
  <c r="AS3" i="21"/>
  <c r="AT3" i="21"/>
  <c r="AU3" i="21"/>
  <c r="AV3" i="21"/>
  <c r="AW3" i="21"/>
  <c r="AX3" i="21"/>
  <c r="AY3" i="21"/>
  <c r="AZ3" i="21"/>
  <c r="BA3" i="21"/>
  <c r="BB3" i="21"/>
  <c r="BC3" i="21"/>
  <c r="BD3" i="21"/>
  <c r="BE3" i="21"/>
  <c r="BF3" i="21"/>
  <c r="BG3" i="21"/>
  <c r="BH3" i="21"/>
  <c r="BI3" i="21"/>
  <c r="BJ3" i="21"/>
  <c r="BK3" i="21"/>
  <c r="BL3" i="21"/>
  <c r="BM3" i="21"/>
  <c r="BN3" i="21"/>
  <c r="BO3" i="21"/>
  <c r="BP3" i="21"/>
  <c r="BQ3" i="21"/>
  <c r="BR3" i="21"/>
  <c r="BS3" i="21"/>
  <c r="BT3" i="21"/>
  <c r="BU3" i="21"/>
  <c r="BV3" i="21"/>
  <c r="AC4" i="21"/>
  <c r="AD4" i="21"/>
  <c r="AE4" i="21"/>
  <c r="AF4" i="21"/>
  <c r="AG4" i="21"/>
  <c r="AH4" i="21"/>
  <c r="AI4" i="21"/>
  <c r="AJ4" i="21"/>
  <c r="AK4" i="21"/>
  <c r="AL4" i="21"/>
  <c r="AM4" i="21"/>
  <c r="AN4" i="21"/>
  <c r="AO4" i="21"/>
  <c r="AP4" i="21"/>
  <c r="AQ4" i="21"/>
  <c r="AR4" i="21"/>
  <c r="AS4" i="21"/>
  <c r="AT4" i="21"/>
  <c r="AU4" i="21"/>
  <c r="AV4" i="21"/>
  <c r="AW4" i="21"/>
  <c r="AX4" i="21"/>
  <c r="AY4" i="21"/>
  <c r="AZ4" i="21"/>
  <c r="BA4" i="21"/>
  <c r="BB4" i="21"/>
  <c r="BC4" i="21"/>
  <c r="BD4" i="21"/>
  <c r="BE4" i="21"/>
  <c r="BF4" i="21"/>
  <c r="BG4" i="21"/>
  <c r="BH4" i="21"/>
  <c r="BI4" i="21"/>
  <c r="BJ4" i="21"/>
  <c r="BK4" i="21"/>
  <c r="BL4" i="21"/>
  <c r="BM4" i="21"/>
  <c r="BN4" i="21"/>
  <c r="BO4" i="21"/>
  <c r="BP4" i="21"/>
  <c r="BQ4" i="21"/>
  <c r="BR4" i="21"/>
  <c r="BS4" i="21"/>
  <c r="BT4" i="21"/>
  <c r="BU4" i="21"/>
  <c r="BV4" i="21"/>
  <c r="AC5" i="21"/>
  <c r="AD5" i="21"/>
  <c r="AE5" i="21"/>
  <c r="AF5" i="21"/>
  <c r="AG5" i="21"/>
  <c r="AH5" i="21"/>
  <c r="AI5" i="21"/>
  <c r="AJ5" i="21"/>
  <c r="AK5" i="21"/>
  <c r="AL5" i="21"/>
  <c r="AM5" i="21"/>
  <c r="AN5" i="21"/>
  <c r="AO5" i="21"/>
  <c r="AP5" i="21"/>
  <c r="AQ5" i="21"/>
  <c r="AR5" i="21"/>
  <c r="AS5" i="21"/>
  <c r="AT5" i="21"/>
  <c r="AU5" i="21"/>
  <c r="AV5" i="21"/>
  <c r="AW5" i="21"/>
  <c r="AX5" i="21"/>
  <c r="AY5" i="21"/>
  <c r="AZ5" i="21"/>
  <c r="BA5" i="21"/>
  <c r="BB5" i="21"/>
  <c r="BC5" i="21"/>
  <c r="BD5" i="21"/>
  <c r="BE5" i="21"/>
  <c r="BF5" i="21"/>
  <c r="BG5" i="21"/>
  <c r="BH5" i="21"/>
  <c r="BI5" i="21"/>
  <c r="BJ5" i="21"/>
  <c r="BK5" i="21"/>
  <c r="BL5" i="21"/>
  <c r="BM5" i="21"/>
  <c r="BN5" i="21"/>
  <c r="BO5" i="21"/>
  <c r="BP5" i="21"/>
  <c r="BQ5" i="21"/>
  <c r="BR5" i="21"/>
  <c r="BS5" i="21"/>
  <c r="BT5" i="21"/>
  <c r="BU5" i="21"/>
  <c r="BV5" i="21"/>
  <c r="AC6" i="21"/>
  <c r="AD6" i="21"/>
  <c r="AE6" i="21"/>
  <c r="AF6" i="21"/>
  <c r="AG6" i="21"/>
  <c r="AH6" i="21"/>
  <c r="AI6" i="21"/>
  <c r="AJ6" i="21"/>
  <c r="AK6" i="21"/>
  <c r="AL6" i="21"/>
  <c r="AM6" i="21"/>
  <c r="AN6" i="21"/>
  <c r="AO6" i="21"/>
  <c r="AP6" i="21"/>
  <c r="AQ6" i="21"/>
  <c r="AR6" i="21"/>
  <c r="AS6" i="21"/>
  <c r="AT6" i="21"/>
  <c r="AU6" i="21"/>
  <c r="AV6" i="21"/>
  <c r="AW6" i="21"/>
  <c r="AX6" i="21"/>
  <c r="AY6" i="21"/>
  <c r="AZ6" i="21"/>
  <c r="BA6" i="21"/>
  <c r="BB6" i="21"/>
  <c r="BC6" i="21"/>
  <c r="BD6" i="21"/>
  <c r="BE6" i="21"/>
  <c r="BF6" i="21"/>
  <c r="BG6" i="21"/>
  <c r="BH6" i="21"/>
  <c r="BI6" i="21"/>
  <c r="BJ6" i="21"/>
  <c r="BK6" i="21"/>
  <c r="BL6" i="21"/>
  <c r="BM6" i="21"/>
  <c r="BN6" i="21"/>
  <c r="BO6" i="21"/>
  <c r="BP6" i="21"/>
  <c r="BQ6" i="21"/>
  <c r="BR6" i="21"/>
  <c r="BS6" i="21"/>
  <c r="BT6" i="21"/>
  <c r="BU6" i="21"/>
  <c r="BV6" i="21"/>
  <c r="AB3" i="21"/>
  <c r="AB4" i="21"/>
  <c r="AB5" i="21"/>
  <c r="AB6" i="21"/>
  <c r="AB2" i="21"/>
  <c r="V11" i="24"/>
  <c r="W11" i="24" s="1"/>
  <c r="X11" i="24" s="1"/>
  <c r="Y11" i="24" s="1"/>
  <c r="Z11" i="24" s="1"/>
  <c r="E11" i="24"/>
  <c r="F11" i="24" s="1"/>
  <c r="G11" i="24" s="1"/>
  <c r="H11" i="24" s="1"/>
  <c r="I11" i="24" s="1"/>
  <c r="J11" i="24" s="1"/>
  <c r="K11" i="24" s="1"/>
  <c r="L11" i="24" s="1"/>
  <c r="M11" i="24" s="1"/>
  <c r="N11" i="24" s="1"/>
  <c r="O11" i="24" s="1"/>
  <c r="P11" i="24" s="1"/>
  <c r="Q11" i="24" s="1"/>
  <c r="R11" i="24" s="1"/>
  <c r="S11" i="24" s="1"/>
  <c r="T11" i="24" s="1"/>
  <c r="C11" i="24"/>
  <c r="D11" i="24" s="1"/>
  <c r="Z9" i="24"/>
  <c r="Y9" i="24"/>
  <c r="X9" i="24"/>
  <c r="W9" i="24"/>
  <c r="V9" i="24"/>
  <c r="U9" i="24"/>
  <c r="T9" i="24"/>
  <c r="S9" i="24"/>
  <c r="R9" i="24"/>
  <c r="Q9" i="24"/>
  <c r="P9" i="24"/>
  <c r="O9" i="24"/>
  <c r="N9" i="24"/>
  <c r="M9" i="24"/>
  <c r="L9" i="24"/>
  <c r="K9" i="24"/>
  <c r="J9" i="24"/>
  <c r="I9" i="24"/>
  <c r="H9" i="24"/>
  <c r="G9" i="24"/>
  <c r="F9" i="24"/>
  <c r="E9" i="24"/>
  <c r="D9" i="24"/>
  <c r="C9" i="24"/>
  <c r="B9" i="24"/>
  <c r="Z1" i="24"/>
  <c r="Y1" i="24"/>
  <c r="X1" i="24" s="1"/>
  <c r="W1" i="24" s="1"/>
  <c r="V1" i="24" s="1"/>
  <c r="U1" i="24" s="1"/>
  <c r="T1" i="24" s="1"/>
  <c r="S1" i="24" s="1"/>
  <c r="R1" i="24" s="1"/>
  <c r="Q1" i="24" s="1"/>
  <c r="P1" i="24" s="1"/>
  <c r="O1" i="24" s="1"/>
  <c r="N1" i="24" s="1"/>
  <c r="M1" i="24" s="1"/>
  <c r="L1" i="24" s="1"/>
  <c r="K1" i="24" s="1"/>
  <c r="J1" i="24" s="1"/>
  <c r="I1" i="24" s="1"/>
  <c r="H1" i="24" s="1"/>
  <c r="G1" i="24" s="1"/>
  <c r="F1" i="24" s="1"/>
  <c r="E1" i="24" s="1"/>
  <c r="D1" i="24" s="1"/>
  <c r="C1" i="24" s="1"/>
  <c r="B1" i="24" s="1"/>
  <c r="V11" i="23"/>
  <c r="W11" i="23" s="1"/>
  <c r="X11" i="23" s="1"/>
  <c r="Y11" i="23" s="1"/>
  <c r="Z11" i="23" s="1"/>
  <c r="E11" i="23"/>
  <c r="F11" i="23" s="1"/>
  <c r="G11" i="23" s="1"/>
  <c r="H11" i="23" s="1"/>
  <c r="I11" i="23" s="1"/>
  <c r="J11" i="23" s="1"/>
  <c r="K11" i="23" s="1"/>
  <c r="L11" i="23" s="1"/>
  <c r="M11" i="23" s="1"/>
  <c r="N11" i="23" s="1"/>
  <c r="O11" i="23" s="1"/>
  <c r="P11" i="23" s="1"/>
  <c r="Q11" i="23" s="1"/>
  <c r="R11" i="23" s="1"/>
  <c r="S11" i="23" s="1"/>
  <c r="T11" i="23" s="1"/>
  <c r="C11" i="23"/>
  <c r="D11" i="23" s="1"/>
  <c r="Z9" i="23"/>
  <c r="Y9" i="23"/>
  <c r="X9" i="23"/>
  <c r="W9" i="23"/>
  <c r="V9" i="23"/>
  <c r="U9" i="23"/>
  <c r="T9" i="23"/>
  <c r="S9" i="23"/>
  <c r="R9" i="23"/>
  <c r="Q9" i="23"/>
  <c r="P9" i="23"/>
  <c r="O9" i="23"/>
  <c r="N9" i="23"/>
  <c r="M9" i="23"/>
  <c r="L9" i="23"/>
  <c r="K9" i="23"/>
  <c r="J9" i="23"/>
  <c r="I9" i="23"/>
  <c r="H9" i="23"/>
  <c r="G9" i="23"/>
  <c r="F9" i="23"/>
  <c r="E9" i="23"/>
  <c r="D9" i="23"/>
  <c r="C9" i="23"/>
  <c r="B9" i="23"/>
  <c r="Z1" i="23"/>
  <c r="Y1" i="23"/>
  <c r="X1" i="23"/>
  <c r="W1" i="23"/>
  <c r="V1" i="23" s="1"/>
  <c r="U1" i="23" s="1"/>
  <c r="T1" i="23" s="1"/>
  <c r="S1" i="23"/>
  <c r="R1" i="23" s="1"/>
  <c r="Q1" i="23" s="1"/>
  <c r="P1" i="23" s="1"/>
  <c r="O1" i="23" s="1"/>
  <c r="N1" i="23" s="1"/>
  <c r="M1" i="23" s="1"/>
  <c r="L1" i="23" s="1"/>
  <c r="K1" i="23" s="1"/>
  <c r="J1" i="23" s="1"/>
  <c r="I1" i="23" s="1"/>
  <c r="H1" i="23" s="1"/>
  <c r="G1" i="23" s="1"/>
  <c r="F1" i="23" s="1"/>
  <c r="E1" i="23" s="1"/>
  <c r="D1" i="23" s="1"/>
  <c r="C1" i="23" s="1"/>
  <c r="B1" i="23" s="1"/>
  <c r="D11" i="22"/>
  <c r="E11" i="22" s="1"/>
  <c r="F11" i="22" s="1"/>
  <c r="G11" i="22" s="1"/>
  <c r="H11" i="22" s="1"/>
  <c r="I11" i="22" s="1"/>
  <c r="J11" i="22" s="1"/>
  <c r="K11" i="22" s="1"/>
  <c r="L11" i="22" s="1"/>
  <c r="M11" i="22" s="1"/>
  <c r="N11" i="22" s="1"/>
  <c r="O11" i="22" s="1"/>
  <c r="P11" i="22" s="1"/>
  <c r="Q11" i="22" s="1"/>
  <c r="R11" i="22" s="1"/>
  <c r="S11" i="22" s="1"/>
  <c r="T11" i="22" s="1"/>
  <c r="U11" i="22" s="1"/>
  <c r="V11" i="22" s="1"/>
  <c r="W11" i="22" s="1"/>
  <c r="X11" i="22" s="1"/>
  <c r="Y11" i="22" s="1"/>
  <c r="Z11" i="22" s="1"/>
  <c r="C11" i="22"/>
  <c r="Z9" i="22"/>
  <c r="Y9" i="22"/>
  <c r="X9" i="22"/>
  <c r="W9" i="22"/>
  <c r="V9" i="22"/>
  <c r="U9" i="22"/>
  <c r="T9" i="22"/>
  <c r="S9" i="22"/>
  <c r="R9" i="22"/>
  <c r="Q9" i="22"/>
  <c r="P9" i="22"/>
  <c r="O9" i="22"/>
  <c r="N9" i="22"/>
  <c r="M9" i="22"/>
  <c r="L9" i="22"/>
  <c r="K9" i="22"/>
  <c r="J9" i="22"/>
  <c r="I9" i="22"/>
  <c r="H9" i="22"/>
  <c r="G9" i="22"/>
  <c r="F9" i="22"/>
  <c r="E9" i="22"/>
  <c r="D9" i="22"/>
  <c r="C9" i="22"/>
  <c r="B9" i="22"/>
  <c r="Z1" i="22"/>
  <c r="Y1" i="22"/>
  <c r="X1" i="22"/>
  <c r="W1" i="22" s="1"/>
  <c r="V1" i="22" s="1"/>
  <c r="U1" i="22" s="1"/>
  <c r="T1" i="22" s="1"/>
  <c r="S1" i="22" s="1"/>
  <c r="R1" i="22" s="1"/>
  <c r="Q1" i="22" s="1"/>
  <c r="P1" i="22" s="1"/>
  <c r="O1" i="22" s="1"/>
  <c r="N1" i="22" s="1"/>
  <c r="M1" i="22" s="1"/>
  <c r="L1" i="22" s="1"/>
  <c r="K1" i="22" s="1"/>
  <c r="J1" i="22" s="1"/>
  <c r="I1" i="22" s="1"/>
  <c r="H1" i="22" s="1"/>
  <c r="G1" i="22" s="1"/>
  <c r="F1" i="22" s="1"/>
  <c r="E1" i="22" s="1"/>
  <c r="D1" i="22" s="1"/>
  <c r="C1" i="22" s="1"/>
  <c r="B1" i="22" s="1"/>
  <c r="C11" i="21"/>
  <c r="D11" i="21" s="1"/>
  <c r="E11" i="21" s="1"/>
  <c r="F11" i="21" s="1"/>
  <c r="G11" i="21" s="1"/>
  <c r="H11" i="21" s="1"/>
  <c r="I11" i="21" s="1"/>
  <c r="J11" i="21" s="1"/>
  <c r="K11" i="21" s="1"/>
  <c r="L11" i="21" s="1"/>
  <c r="M11" i="21" s="1"/>
  <c r="N11" i="21" s="1"/>
  <c r="O11" i="21" s="1"/>
  <c r="P11" i="21" s="1"/>
  <c r="Q11" i="21" s="1"/>
  <c r="R11" i="21" s="1"/>
  <c r="S11" i="21" s="1"/>
  <c r="T11" i="21" s="1"/>
  <c r="U11" i="21" s="1"/>
  <c r="V11" i="21" s="1"/>
  <c r="W11" i="21" s="1"/>
  <c r="X11" i="21" s="1"/>
  <c r="Y11" i="21" s="1"/>
  <c r="Z11" i="21" s="1"/>
  <c r="Z9" i="21"/>
  <c r="Y9" i="21"/>
  <c r="X9" i="21"/>
  <c r="W9" i="21"/>
  <c r="V9" i="21"/>
  <c r="U9" i="21"/>
  <c r="T9" i="21"/>
  <c r="S9" i="21"/>
  <c r="R9" i="21"/>
  <c r="Q9" i="21"/>
  <c r="P9" i="21"/>
  <c r="O9" i="21"/>
  <c r="N9" i="21"/>
  <c r="M9" i="21"/>
  <c r="L9" i="21"/>
  <c r="K9" i="21"/>
  <c r="J9" i="21"/>
  <c r="I9" i="21"/>
  <c r="H9" i="21"/>
  <c r="G9" i="21"/>
  <c r="F9" i="21"/>
  <c r="E9" i="21"/>
  <c r="D9" i="21"/>
  <c r="C9" i="21"/>
  <c r="B9" i="21"/>
  <c r="Z1" i="21"/>
  <c r="Y1" i="21"/>
  <c r="X1" i="21"/>
  <c r="W1" i="21"/>
  <c r="V1" i="21" s="1"/>
  <c r="U1" i="21"/>
  <c r="T1" i="21" s="1"/>
  <c r="S1" i="21" s="1"/>
  <c r="R1" i="21" s="1"/>
  <c r="Q1" i="21" s="1"/>
  <c r="P1" i="21" s="1"/>
  <c r="O1" i="21" s="1"/>
  <c r="N1" i="21" s="1"/>
  <c r="M1" i="21" s="1"/>
  <c r="L1" i="21" s="1"/>
  <c r="K1" i="21" s="1"/>
  <c r="J1" i="21" s="1"/>
  <c r="I1" i="21" s="1"/>
  <c r="H1" i="21" s="1"/>
  <c r="G1" i="21" s="1"/>
  <c r="F1" i="21" s="1"/>
  <c r="E1" i="21" s="1"/>
  <c r="D1" i="21" s="1"/>
  <c r="C1" i="21" s="1"/>
  <c r="B1" i="21" s="1"/>
  <c r="I76" i="18"/>
  <c r="J76" i="18"/>
  <c r="I77" i="18"/>
  <c r="I78" i="18" s="1"/>
  <c r="J77" i="18"/>
  <c r="I7" i="18"/>
  <c r="I8" i="18"/>
  <c r="I9" i="18" s="1"/>
  <c r="I10" i="18" s="1"/>
  <c r="I11" i="18" s="1"/>
  <c r="I12" i="18" s="1"/>
  <c r="I13" i="18" s="1"/>
  <c r="I14" i="18" s="1"/>
  <c r="I15" i="18" s="1"/>
  <c r="I16" i="18" s="1"/>
  <c r="I17" i="18" s="1"/>
  <c r="I18" i="18" s="1"/>
  <c r="I19" i="18" s="1"/>
  <c r="I20" i="18" s="1"/>
  <c r="I21" i="18" s="1"/>
  <c r="I22" i="18" s="1"/>
  <c r="I23" i="18" s="1"/>
  <c r="I24" i="18" s="1"/>
  <c r="I25" i="18" s="1"/>
  <c r="I26" i="18" s="1"/>
  <c r="I27" i="18" s="1"/>
  <c r="I28" i="18" s="1"/>
  <c r="I29" i="18" s="1"/>
  <c r="I30" i="18" s="1"/>
  <c r="I31" i="18" s="1"/>
  <c r="I32" i="18" s="1"/>
  <c r="I33" i="18" s="1"/>
  <c r="I34" i="18" s="1"/>
  <c r="I35" i="18" s="1"/>
  <c r="I36" i="18" s="1"/>
  <c r="I37" i="18" s="1"/>
  <c r="I38" i="18" s="1"/>
  <c r="I39" i="18" s="1"/>
  <c r="I40" i="18" s="1"/>
  <c r="I41" i="18" s="1"/>
  <c r="I42" i="18" s="1"/>
  <c r="I43" i="18" s="1"/>
  <c r="I44" i="18" s="1"/>
  <c r="I49" i="18"/>
  <c r="I4" i="18"/>
  <c r="I5" i="18" s="1"/>
  <c r="J3" i="18"/>
  <c r="J4" i="18"/>
  <c r="AR61" i="26" l="1"/>
  <c r="H59" i="26"/>
  <c r="AP58" i="26"/>
  <c r="AT59" i="26"/>
  <c r="AP65" i="26"/>
  <c r="T58" i="26"/>
  <c r="AV78" i="26"/>
  <c r="AR58" i="26"/>
  <c r="AK67" i="26"/>
  <c r="AP72" i="26"/>
  <c r="AC80" i="26"/>
  <c r="E79" i="26"/>
  <c r="AQ77" i="26"/>
  <c r="AO69" i="26"/>
  <c r="AU80" i="26"/>
  <c r="N75" i="26"/>
  <c r="K72" i="26"/>
  <c r="J71" i="26"/>
  <c r="H69" i="26"/>
  <c r="AB81" i="26"/>
  <c r="AC76" i="26"/>
  <c r="AK72" i="26"/>
  <c r="AS80" i="26"/>
  <c r="AV8" i="28"/>
  <c r="AV8" i="29" s="1"/>
  <c r="AA67" i="26"/>
  <c r="AB62" i="26"/>
  <c r="O76" i="26"/>
  <c r="AH75" i="26"/>
  <c r="AI70" i="26"/>
  <c r="Q66" i="26"/>
  <c r="X22" i="28"/>
  <c r="X22" i="29" s="1"/>
  <c r="X10" i="28"/>
  <c r="X10" i="29" s="1"/>
  <c r="AV15" i="28"/>
  <c r="AV15" i="29" s="1"/>
  <c r="C63" i="26"/>
  <c r="I69" i="26"/>
  <c r="AO74" i="26"/>
  <c r="AC74" i="26"/>
  <c r="B61" i="26"/>
  <c r="H78" i="26"/>
  <c r="F68" i="26"/>
  <c r="AQ25" i="28"/>
  <c r="AQ25" i="29" s="1"/>
  <c r="AQ13" i="28"/>
  <c r="AQ13" i="29" s="1"/>
  <c r="R78" i="26"/>
  <c r="I81" i="26"/>
  <c r="AL32" i="28"/>
  <c r="AL32" i="29" s="1"/>
  <c r="Z32" i="28"/>
  <c r="Z32" i="29" s="1"/>
  <c r="X33" i="28"/>
  <c r="X33" i="29" s="1"/>
  <c r="W32" i="28"/>
  <c r="W32" i="29" s="1"/>
  <c r="K32" i="28"/>
  <c r="N23" i="28"/>
  <c r="X21" i="28"/>
  <c r="X21" i="29" s="1"/>
  <c r="N11" i="28"/>
  <c r="B11" i="28"/>
  <c r="X9" i="28"/>
  <c r="X9" i="29" s="1"/>
  <c r="W8" i="28"/>
  <c r="W8" i="29" s="1"/>
  <c r="AI30" i="28"/>
  <c r="AI30" i="29" s="1"/>
  <c r="AJ25" i="28"/>
  <c r="AJ25" i="29" s="1"/>
  <c r="AI18" i="28"/>
  <c r="AI18" i="29" s="1"/>
  <c r="AI6" i="28"/>
  <c r="AI6" i="29" s="1"/>
  <c r="AU29" i="28"/>
  <c r="AU29" i="29" s="1"/>
  <c r="AV22" i="28"/>
  <c r="AV22" i="29" s="1"/>
  <c r="AU17" i="28"/>
  <c r="AU17" i="29" s="1"/>
  <c r="AV10" i="28"/>
  <c r="AV10" i="29" s="1"/>
  <c r="N28" i="29"/>
  <c r="B28" i="29"/>
  <c r="AL28" i="28"/>
  <c r="AL28" i="29" s="1"/>
  <c r="Z28" i="28"/>
  <c r="Z28" i="29" s="1"/>
  <c r="AM79" i="26"/>
  <c r="AL25" i="28"/>
  <c r="AL25" i="29" s="1"/>
  <c r="Z25" i="28"/>
  <c r="Z25" i="29" s="1"/>
  <c r="Z13" i="28"/>
  <c r="Z13" i="29" s="1"/>
  <c r="AS33" i="28"/>
  <c r="AS33" i="29" s="1"/>
  <c r="AS21" i="28"/>
  <c r="AS21" i="29" s="1"/>
  <c r="AS9" i="28"/>
  <c r="AS9" i="29" s="1"/>
  <c r="AM23" i="28"/>
  <c r="AM23" i="29" s="1"/>
  <c r="AR66" i="26"/>
  <c r="O22" i="28"/>
  <c r="M20" i="29"/>
  <c r="M8" i="29"/>
  <c r="AA32" i="28"/>
  <c r="AA32" i="29" s="1"/>
  <c r="AK30" i="28"/>
  <c r="AK30" i="29" s="1"/>
  <c r="Y30" i="28"/>
  <c r="Y30" i="29" s="1"/>
  <c r="AN27" i="28"/>
  <c r="AN27" i="29" s="1"/>
  <c r="AB27" i="28"/>
  <c r="AB27" i="29" s="1"/>
  <c r="AO22" i="28"/>
  <c r="AO22" i="29" s="1"/>
  <c r="AC22" i="28"/>
  <c r="AC22" i="29" s="1"/>
  <c r="AM20" i="28"/>
  <c r="AM20" i="29" s="1"/>
  <c r="AA20" i="28"/>
  <c r="AA20" i="29" s="1"/>
  <c r="AK18" i="28"/>
  <c r="AK18" i="29" s="1"/>
  <c r="Y18" i="28"/>
  <c r="Y18" i="29" s="1"/>
  <c r="AN15" i="28"/>
  <c r="AN15" i="29" s="1"/>
  <c r="AB15" i="28"/>
  <c r="AB15" i="29" s="1"/>
  <c r="AO10" i="28"/>
  <c r="AO10" i="29" s="1"/>
  <c r="AC10" i="28"/>
  <c r="AC10" i="29" s="1"/>
  <c r="AM8" i="28"/>
  <c r="AM8" i="29" s="1"/>
  <c r="AA8" i="28"/>
  <c r="AA8" i="29" s="1"/>
  <c r="AN3" i="28"/>
  <c r="AN3" i="29" s="1"/>
  <c r="AB3" i="28"/>
  <c r="AB3" i="29" s="1"/>
  <c r="AP68" i="26"/>
  <c r="AT64" i="26"/>
  <c r="AO29" i="28"/>
  <c r="AO29" i="29" s="1"/>
  <c r="AC29" i="28"/>
  <c r="AC29" i="29" s="1"/>
  <c r="AM27" i="28"/>
  <c r="AM27" i="29" s="1"/>
  <c r="AA27" i="28"/>
  <c r="AA27" i="29" s="1"/>
  <c r="AO17" i="28"/>
  <c r="AO17" i="29" s="1"/>
  <c r="AC17" i="28"/>
  <c r="AC17" i="29" s="1"/>
  <c r="AM15" i="28"/>
  <c r="AM15" i="29" s="1"/>
  <c r="AO5" i="28"/>
  <c r="AO5" i="29" s="1"/>
  <c r="AC5" i="28"/>
  <c r="AC5" i="29" s="1"/>
  <c r="O24" i="28"/>
  <c r="C24" i="29"/>
  <c r="AA23" i="28"/>
  <c r="AA23" i="29" s="1"/>
  <c r="Q27" i="28"/>
  <c r="C25" i="28"/>
  <c r="M23" i="28"/>
  <c r="O13" i="28"/>
  <c r="C13" i="29"/>
  <c r="M11" i="28"/>
  <c r="M24" i="29"/>
  <c r="AU5" i="28"/>
  <c r="AU5" i="29" s="1"/>
  <c r="AG69" i="26"/>
  <c r="S64" i="26"/>
  <c r="Z75" i="26"/>
  <c r="AL30" i="28"/>
  <c r="AL30" i="29" s="1"/>
  <c r="Z30" i="28"/>
  <c r="Z30" i="29" s="1"/>
  <c r="AA25" i="28"/>
  <c r="AA25" i="29" s="1"/>
  <c r="Y75" i="26"/>
  <c r="Q16" i="28"/>
  <c r="AA77" i="26"/>
  <c r="G15" i="29"/>
  <c r="S3" i="29"/>
  <c r="N59" i="26"/>
  <c r="F27" i="28"/>
  <c r="G4" i="29"/>
  <c r="AD31" i="28"/>
  <c r="AD31" i="29" s="1"/>
  <c r="AE26" i="28"/>
  <c r="AE26" i="29" s="1"/>
  <c r="S17" i="29"/>
  <c r="G17" i="29"/>
  <c r="S5" i="29"/>
  <c r="G5" i="29"/>
  <c r="E3" i="28"/>
  <c r="AE33" i="28"/>
  <c r="AE33" i="29" s="1"/>
  <c r="AP21" i="28"/>
  <c r="AP21" i="29" s="1"/>
  <c r="S15" i="29"/>
  <c r="D61" i="26"/>
  <c r="C60" i="26"/>
  <c r="S16" i="29"/>
  <c r="AQ33" i="28"/>
  <c r="AQ33" i="29" s="1"/>
  <c r="AP28" i="28"/>
  <c r="AP28" i="29" s="1"/>
  <c r="G18" i="29"/>
  <c r="R17" i="29"/>
  <c r="F17" i="29"/>
  <c r="S6" i="29"/>
  <c r="G6" i="29"/>
  <c r="R5" i="29"/>
  <c r="F5" i="29"/>
  <c r="O2" i="29"/>
  <c r="C2" i="29"/>
  <c r="AD33" i="28"/>
  <c r="AD33" i="29" s="1"/>
  <c r="AV6" i="28"/>
  <c r="AV6" i="29" s="1"/>
  <c r="AP30" i="28"/>
  <c r="AP30" i="29" s="1"/>
  <c r="AP18" i="28"/>
  <c r="AP18" i="29" s="1"/>
  <c r="G3" i="29"/>
  <c r="O60" i="26"/>
  <c r="S28" i="28"/>
  <c r="R27" i="28"/>
  <c r="G16" i="29"/>
  <c r="S4" i="29"/>
  <c r="AD19" i="28"/>
  <c r="AD19" i="29" s="1"/>
  <c r="AQ21" i="28"/>
  <c r="AQ21" i="29" s="1"/>
  <c r="S19" i="29"/>
  <c r="R18" i="29"/>
  <c r="S7" i="29"/>
  <c r="G7" i="29"/>
  <c r="R6" i="29"/>
  <c r="F6" i="29"/>
  <c r="AD28" i="28"/>
  <c r="AD28" i="29" s="1"/>
  <c r="AE23" i="28"/>
  <c r="AE23" i="29" s="1"/>
  <c r="AE11" i="28"/>
  <c r="AE11" i="29" s="1"/>
  <c r="AD4" i="28"/>
  <c r="AD4" i="29" s="1"/>
  <c r="AQ24" i="28"/>
  <c r="AQ24" i="29" s="1"/>
  <c r="AE24" i="28"/>
  <c r="AE24" i="29" s="1"/>
  <c r="AE31" i="28"/>
  <c r="AE31" i="29" s="1"/>
  <c r="S8" i="29"/>
  <c r="G8" i="29"/>
  <c r="R7" i="29"/>
  <c r="F7" i="29"/>
  <c r="AE30" i="28"/>
  <c r="AE30" i="29" s="1"/>
  <c r="AD23" i="28"/>
  <c r="AD23" i="29" s="1"/>
  <c r="AE18" i="28"/>
  <c r="AE18" i="29" s="1"/>
  <c r="AE6" i="28"/>
  <c r="AE6" i="29" s="1"/>
  <c r="AQ29" i="28"/>
  <c r="AQ29" i="29" s="1"/>
  <c r="AD24" i="28"/>
  <c r="AD24" i="29" s="1"/>
  <c r="S21" i="29"/>
  <c r="G21" i="29"/>
  <c r="F20" i="29"/>
  <c r="S9" i="29"/>
  <c r="R8" i="29"/>
  <c r="F8" i="29"/>
  <c r="AD30" i="28"/>
  <c r="AD30" i="29" s="1"/>
  <c r="AE25" i="28"/>
  <c r="AE25" i="29" s="1"/>
  <c r="AD18" i="28"/>
  <c r="AD18" i="29" s="1"/>
  <c r="G2" i="28"/>
  <c r="AQ23" i="28"/>
  <c r="AQ23" i="29" s="1"/>
  <c r="AQ28" i="28"/>
  <c r="AQ28" i="29" s="1"/>
  <c r="S10" i="29"/>
  <c r="G10" i="29"/>
  <c r="R9" i="29"/>
  <c r="F9" i="29"/>
  <c r="AE32" i="28"/>
  <c r="AE32" i="29" s="1"/>
  <c r="AE20" i="28"/>
  <c r="AE20" i="29" s="1"/>
  <c r="AP23" i="28"/>
  <c r="AP23" i="29" s="1"/>
  <c r="S23" i="29"/>
  <c r="S11" i="29"/>
  <c r="G11" i="29"/>
  <c r="R10" i="29"/>
  <c r="F10" i="29"/>
  <c r="AE27" i="28"/>
  <c r="AE27" i="29" s="1"/>
  <c r="X31" i="28"/>
  <c r="X31" i="29" s="1"/>
  <c r="X19" i="28"/>
  <c r="X19" i="29" s="1"/>
  <c r="X7" i="28"/>
  <c r="X7" i="29" s="1"/>
  <c r="L7" i="28"/>
  <c r="AJ23" i="28"/>
  <c r="AJ23" i="29" s="1"/>
  <c r="AJ11" i="28"/>
  <c r="AJ11" i="29" s="1"/>
  <c r="AK6" i="28"/>
  <c r="AK6" i="29" s="1"/>
  <c r="AV24" i="28"/>
  <c r="AV24" i="29" s="1"/>
  <c r="AV12" i="28"/>
  <c r="AV12" i="29" s="1"/>
  <c r="AK25" i="28"/>
  <c r="AK25" i="29" s="1"/>
  <c r="Y25" i="28"/>
  <c r="Y25" i="29" s="1"/>
  <c r="W30" i="28"/>
  <c r="W30" i="29" s="1"/>
  <c r="W18" i="28"/>
  <c r="W18" i="29" s="1"/>
  <c r="W6" i="28"/>
  <c r="W6" i="29" s="1"/>
  <c r="AU31" i="28"/>
  <c r="AU31" i="29" s="1"/>
  <c r="AT26" i="28"/>
  <c r="AT26" i="29" s="1"/>
  <c r="AU19" i="28"/>
  <c r="AU19" i="29" s="1"/>
  <c r="AT14" i="28"/>
  <c r="AT14" i="29" s="1"/>
  <c r="AU7" i="28"/>
  <c r="AU7" i="29" s="1"/>
  <c r="AT2" i="28"/>
  <c r="AT2" i="29" s="1"/>
  <c r="T30" i="28"/>
  <c r="X32" i="28"/>
  <c r="X32" i="29" s="1"/>
  <c r="W31" i="28"/>
  <c r="W31" i="29" s="1"/>
  <c r="W19" i="28"/>
  <c r="W19" i="29" s="1"/>
  <c r="X8" i="28"/>
  <c r="X8" i="29" s="1"/>
  <c r="AJ30" i="28"/>
  <c r="AJ30" i="29" s="1"/>
  <c r="AJ18" i="28"/>
  <c r="AJ18" i="29" s="1"/>
  <c r="Y13" i="28"/>
  <c r="Y13" i="29" s="1"/>
  <c r="AL8" i="28"/>
  <c r="AL8" i="29" s="1"/>
  <c r="AJ6" i="28"/>
  <c r="AJ6" i="29" s="1"/>
  <c r="AM3" i="28"/>
  <c r="AM3" i="29" s="1"/>
  <c r="AA3" i="28"/>
  <c r="AA3" i="29" s="1"/>
  <c r="AT31" i="28"/>
  <c r="AT31" i="29" s="1"/>
  <c r="AV29" i="28"/>
  <c r="AV29" i="29" s="1"/>
  <c r="AU24" i="28"/>
  <c r="AU24" i="29" s="1"/>
  <c r="AT19" i="28"/>
  <c r="AT19" i="29" s="1"/>
  <c r="AV17" i="28"/>
  <c r="AV17" i="29" s="1"/>
  <c r="AU12" i="28"/>
  <c r="AU12" i="29" s="1"/>
  <c r="AT7" i="28"/>
  <c r="AT7" i="29" s="1"/>
  <c r="AV5" i="28"/>
  <c r="AV5" i="29" s="1"/>
  <c r="U10" i="28"/>
  <c r="U10" i="29" s="1"/>
  <c r="AL16" i="28"/>
  <c r="AL16" i="29" s="1"/>
  <c r="Z16" i="28"/>
  <c r="Z16" i="29" s="1"/>
  <c r="AM11" i="28"/>
  <c r="AM11" i="29" s="1"/>
  <c r="AA11" i="28"/>
  <c r="AA11" i="29" s="1"/>
  <c r="AL4" i="28"/>
  <c r="AL4" i="29" s="1"/>
  <c r="Z4" i="28"/>
  <c r="Z4" i="29" s="1"/>
  <c r="AL18" i="28"/>
  <c r="AL18" i="29" s="1"/>
  <c r="X27" i="28"/>
  <c r="X27" i="29" s="1"/>
  <c r="X15" i="28"/>
  <c r="X15" i="29" s="1"/>
  <c r="X28" i="28"/>
  <c r="X28" i="29" s="1"/>
  <c r="X16" i="28"/>
  <c r="X16" i="29" s="1"/>
  <c r="X4" i="28"/>
  <c r="X4" i="29" s="1"/>
  <c r="AK33" i="28"/>
  <c r="AK33" i="29" s="1"/>
  <c r="Y33" i="28"/>
  <c r="Y33" i="29" s="1"/>
  <c r="AK21" i="28"/>
  <c r="AK21" i="29" s="1"/>
  <c r="Y21" i="28"/>
  <c r="Y21" i="29" s="1"/>
  <c r="AK9" i="28"/>
  <c r="AK9" i="29" s="1"/>
  <c r="Y9" i="28"/>
  <c r="Y9" i="29" s="1"/>
  <c r="AB51" i="28"/>
  <c r="AB51" i="29" s="1"/>
  <c r="AB75" i="26"/>
  <c r="AD41" i="28"/>
  <c r="AD41" i="29" s="1"/>
  <c r="AD65" i="26"/>
  <c r="H58" i="27"/>
  <c r="T60" i="27"/>
  <c r="T62" i="27"/>
  <c r="H64" i="27"/>
  <c r="AG57" i="28"/>
  <c r="AG57" i="29" s="1"/>
  <c r="AG81" i="26"/>
  <c r="AV53" i="28"/>
  <c r="AV53" i="29" s="1"/>
  <c r="AV77" i="26"/>
  <c r="U60" i="27"/>
  <c r="U60" i="28" s="1"/>
  <c r="U60" i="29" s="1"/>
  <c r="AG62" i="27"/>
  <c r="AG62" i="28" s="1"/>
  <c r="AG62" i="29" s="1"/>
  <c r="AG64" i="27"/>
  <c r="AG64" i="28" s="1"/>
  <c r="AG64" i="29" s="1"/>
  <c r="AG66" i="27"/>
  <c r="I69" i="27"/>
  <c r="AS70" i="27"/>
  <c r="AS70" i="28" s="1"/>
  <c r="AS70" i="29" s="1"/>
  <c r="U72" i="27"/>
  <c r="U72" i="28" s="1"/>
  <c r="U72" i="29" s="1"/>
  <c r="AG74" i="27"/>
  <c r="AG76" i="27"/>
  <c r="AS78" i="27"/>
  <c r="AS78" i="28" s="1"/>
  <c r="AS78" i="29" s="1"/>
  <c r="AS80" i="27"/>
  <c r="AT59" i="27"/>
  <c r="AT59" i="28" s="1"/>
  <c r="AT59" i="29" s="1"/>
  <c r="AT61" i="27"/>
  <c r="AT61" i="28" s="1"/>
  <c r="AT61" i="29" s="1"/>
  <c r="G41" i="28"/>
  <c r="G65" i="26"/>
  <c r="N36" i="28"/>
  <c r="N60" i="26"/>
  <c r="K59" i="27"/>
  <c r="W61" i="27"/>
  <c r="W61" i="28" s="1"/>
  <c r="W61" i="29" s="1"/>
  <c r="AU63" i="27"/>
  <c r="AU63" i="28" s="1"/>
  <c r="AU63" i="29" s="1"/>
  <c r="K66" i="27"/>
  <c r="W69" i="27"/>
  <c r="W69" i="28" s="1"/>
  <c r="W69" i="29" s="1"/>
  <c r="W73" i="27"/>
  <c r="W73" i="28" s="1"/>
  <c r="W73" i="29" s="1"/>
  <c r="O56" i="29"/>
  <c r="O80" i="26"/>
  <c r="X53" i="28"/>
  <c r="X53" i="29" s="1"/>
  <c r="X77" i="26"/>
  <c r="W52" i="28"/>
  <c r="W52" i="29" s="1"/>
  <c r="W76" i="26"/>
  <c r="T49" i="28"/>
  <c r="T73" i="26"/>
  <c r="H49" i="29"/>
  <c r="H73" i="26"/>
  <c r="D45" i="29"/>
  <c r="D69" i="26"/>
  <c r="W64" i="26"/>
  <c r="X29" i="28"/>
  <c r="X29" i="29" s="1"/>
  <c r="W28" i="28"/>
  <c r="W28" i="29" s="1"/>
  <c r="K28" i="29"/>
  <c r="X17" i="28"/>
  <c r="X17" i="29" s="1"/>
  <c r="W16" i="28"/>
  <c r="W16" i="29" s="1"/>
  <c r="L5" i="29"/>
  <c r="W4" i="28"/>
  <c r="W4" i="29" s="1"/>
  <c r="K4" i="28"/>
  <c r="AM54" i="28"/>
  <c r="AM54" i="29" s="1"/>
  <c r="AM78" i="26"/>
  <c r="AD51" i="28"/>
  <c r="AD51" i="29" s="1"/>
  <c r="AD75" i="26"/>
  <c r="AG48" i="28"/>
  <c r="AG48" i="29" s="1"/>
  <c r="AG72" i="26"/>
  <c r="AI38" i="28"/>
  <c r="AI38" i="29" s="1"/>
  <c r="AI62" i="26"/>
  <c r="AH57" i="28"/>
  <c r="AH57" i="29" s="1"/>
  <c r="AH81" i="26"/>
  <c r="AB39" i="28"/>
  <c r="AB39" i="29" s="1"/>
  <c r="AB63" i="26"/>
  <c r="H59" i="27"/>
  <c r="AR60" i="27"/>
  <c r="AR60" i="28" s="1"/>
  <c r="AR60" i="29" s="1"/>
  <c r="AF62" i="27"/>
  <c r="AF62" i="28" s="1"/>
  <c r="AF62" i="29" s="1"/>
  <c r="AN46" i="28"/>
  <c r="AN46" i="29" s="1"/>
  <c r="AN70" i="26"/>
  <c r="AO41" i="28"/>
  <c r="AO41" i="29" s="1"/>
  <c r="AO65" i="26"/>
  <c r="AS50" i="28"/>
  <c r="AS50" i="29" s="1"/>
  <c r="AS74" i="26"/>
  <c r="AQ40" i="28"/>
  <c r="AQ40" i="29" s="1"/>
  <c r="AQ64" i="26"/>
  <c r="I59" i="27"/>
  <c r="U61" i="27"/>
  <c r="U61" i="28" s="1"/>
  <c r="U61" i="29" s="1"/>
  <c r="I64" i="27"/>
  <c r="I66" i="27"/>
  <c r="AG67" i="27"/>
  <c r="AG67" i="28" s="1"/>
  <c r="AG67" i="29" s="1"/>
  <c r="AS69" i="27"/>
  <c r="AG71" i="27"/>
  <c r="AG73" i="27"/>
  <c r="AG75" i="27"/>
  <c r="U77" i="27"/>
  <c r="U77" i="28" s="1"/>
  <c r="U77" i="29" s="1"/>
  <c r="AG78" i="27"/>
  <c r="U80" i="27"/>
  <c r="U80" i="28" s="1"/>
  <c r="U80" i="29" s="1"/>
  <c r="AB53" i="28"/>
  <c r="AB53" i="29" s="1"/>
  <c r="AB77" i="26"/>
  <c r="AM46" i="28"/>
  <c r="AM46" i="29" s="1"/>
  <c r="AM70" i="26"/>
  <c r="AI42" i="28"/>
  <c r="AI42" i="29" s="1"/>
  <c r="AI66" i="26"/>
  <c r="J58" i="27"/>
  <c r="J60" i="27"/>
  <c r="J62" i="27"/>
  <c r="AC55" i="28"/>
  <c r="AC55" i="29" s="1"/>
  <c r="AC79" i="26"/>
  <c r="AI49" i="28"/>
  <c r="AI49" i="29" s="1"/>
  <c r="AI73" i="26"/>
  <c r="AU58" i="27"/>
  <c r="K61" i="27"/>
  <c r="K63" i="27"/>
  <c r="AU64" i="27"/>
  <c r="AU64" i="28" s="1"/>
  <c r="AU64" i="29" s="1"/>
  <c r="AU66" i="27"/>
  <c r="K68" i="27"/>
  <c r="AU69" i="27"/>
  <c r="AU69" i="28" s="1"/>
  <c r="AU69" i="29" s="1"/>
  <c r="AU70" i="27"/>
  <c r="AU70" i="28" s="1"/>
  <c r="AU70" i="29" s="1"/>
  <c r="AU71" i="27"/>
  <c r="AU71" i="28" s="1"/>
  <c r="AU71" i="29" s="1"/>
  <c r="AI73" i="27"/>
  <c r="AU74" i="27"/>
  <c r="AU74" i="28" s="1"/>
  <c r="AU74" i="29" s="1"/>
  <c r="AU75" i="27"/>
  <c r="AU75" i="28" s="1"/>
  <c r="AU75" i="29" s="1"/>
  <c r="AU76" i="27"/>
  <c r="AU76" i="28" s="1"/>
  <c r="AU76" i="29" s="1"/>
  <c r="AU77" i="27"/>
  <c r="AU77" i="28" s="1"/>
  <c r="AU77" i="29" s="1"/>
  <c r="AU78" i="27"/>
  <c r="AU78" i="28" s="1"/>
  <c r="AU78" i="29" s="1"/>
  <c r="AU79" i="27"/>
  <c r="AU79" i="28" s="1"/>
  <c r="AU79" i="29" s="1"/>
  <c r="W80" i="27"/>
  <c r="K81" i="27"/>
  <c r="AU81" i="27"/>
  <c r="N56" i="28"/>
  <c r="N80" i="26"/>
  <c r="X54" i="28"/>
  <c r="X54" i="29" s="1"/>
  <c r="X78" i="26"/>
  <c r="W53" i="28"/>
  <c r="W53" i="29" s="1"/>
  <c r="W77" i="26"/>
  <c r="V52" i="28"/>
  <c r="V52" i="29" s="1"/>
  <c r="V76" i="26"/>
  <c r="C45" i="28"/>
  <c r="C69" i="26"/>
  <c r="N44" i="28"/>
  <c r="N68" i="26"/>
  <c r="W29" i="28"/>
  <c r="W29" i="29" s="1"/>
  <c r="X18" i="28"/>
  <c r="X18" i="29" s="1"/>
  <c r="W17" i="28"/>
  <c r="W17" i="29" s="1"/>
  <c r="K17" i="29"/>
  <c r="X6" i="28"/>
  <c r="X6" i="29" s="1"/>
  <c r="L6" i="28"/>
  <c r="K5" i="28"/>
  <c r="AN56" i="28"/>
  <c r="AN56" i="29" s="1"/>
  <c r="AN80" i="26"/>
  <c r="AG55" i="28"/>
  <c r="AG55" i="29" s="1"/>
  <c r="AG79" i="26"/>
  <c r="AO51" i="28"/>
  <c r="AO51" i="29" s="1"/>
  <c r="AO75" i="26"/>
  <c r="AF48" i="28"/>
  <c r="AF48" i="29" s="1"/>
  <c r="AF72" i="26"/>
  <c r="AB44" i="28"/>
  <c r="AB44" i="29" s="1"/>
  <c r="AB68" i="26"/>
  <c r="AL42" i="28"/>
  <c r="AL42" i="29" s="1"/>
  <c r="AL66" i="26"/>
  <c r="Z42" i="28"/>
  <c r="Z42" i="29" s="1"/>
  <c r="Z66" i="26"/>
  <c r="AE41" i="28"/>
  <c r="AE41" i="29" s="1"/>
  <c r="AE65" i="26"/>
  <c r="AJ40" i="28"/>
  <c r="AJ40" i="29" s="1"/>
  <c r="AJ64" i="26"/>
  <c r="AM37" i="28"/>
  <c r="AM37" i="29" s="1"/>
  <c r="AM61" i="26"/>
  <c r="AA37" i="28"/>
  <c r="AA37" i="29" s="1"/>
  <c r="AA61" i="26"/>
  <c r="AE43" i="28"/>
  <c r="AE43" i="29" s="1"/>
  <c r="AE67" i="26"/>
  <c r="AQ52" i="28"/>
  <c r="AQ52" i="29" s="1"/>
  <c r="AQ76" i="26"/>
  <c r="AT43" i="28"/>
  <c r="AT43" i="29" s="1"/>
  <c r="AT67" i="26"/>
  <c r="U59" i="27"/>
  <c r="U59" i="28" s="1"/>
  <c r="U59" i="29" s="1"/>
  <c r="I61" i="27"/>
  <c r="I62" i="27"/>
  <c r="U63" i="27"/>
  <c r="U63" i="28" s="1"/>
  <c r="U63" i="29" s="1"/>
  <c r="U65" i="27"/>
  <c r="U65" i="28" s="1"/>
  <c r="U65" i="29" s="1"/>
  <c r="I67" i="27"/>
  <c r="AG68" i="27"/>
  <c r="AG68" i="28" s="1"/>
  <c r="AG68" i="29" s="1"/>
  <c r="I70" i="27"/>
  <c r="I72" i="27"/>
  <c r="I74" i="27"/>
  <c r="U76" i="27"/>
  <c r="U76" i="28" s="1"/>
  <c r="U76" i="29" s="1"/>
  <c r="I78" i="27"/>
  <c r="AS79" i="27"/>
  <c r="AS79" i="28" s="1"/>
  <c r="AS79" i="29" s="1"/>
  <c r="AG80" i="27"/>
  <c r="AS81" i="27"/>
  <c r="AH58" i="27"/>
  <c r="AH58" i="28" s="1"/>
  <c r="AH58" i="29" s="1"/>
  <c r="AH60" i="27"/>
  <c r="AH60" i="28" s="1"/>
  <c r="AH60" i="29" s="1"/>
  <c r="AH62" i="27"/>
  <c r="AH62" i="28" s="1"/>
  <c r="AH62" i="29" s="1"/>
  <c r="AQ50" i="28"/>
  <c r="AQ50" i="29" s="1"/>
  <c r="AQ74" i="26"/>
  <c r="W60" i="27"/>
  <c r="W60" i="28" s="1"/>
  <c r="W60" i="29" s="1"/>
  <c r="W62" i="27"/>
  <c r="W62" i="28" s="1"/>
  <c r="W62" i="29" s="1"/>
  <c r="W64" i="27"/>
  <c r="AU65" i="27"/>
  <c r="AU67" i="27"/>
  <c r="AU67" i="28" s="1"/>
  <c r="AU67" i="29" s="1"/>
  <c r="K70" i="27"/>
  <c r="K71" i="27"/>
  <c r="K72" i="27"/>
  <c r="AU73" i="27"/>
  <c r="AU73" i="28" s="1"/>
  <c r="AU73" i="29" s="1"/>
  <c r="K75" i="27"/>
  <c r="W76" i="27"/>
  <c r="AI77" i="27"/>
  <c r="AI77" i="28" s="1"/>
  <c r="AI77" i="29" s="1"/>
  <c r="AI78" i="27"/>
  <c r="AI78" i="28" s="1"/>
  <c r="AI78" i="29" s="1"/>
  <c r="AI79" i="27"/>
  <c r="AI79" i="28" s="1"/>
  <c r="AI79" i="29" s="1"/>
  <c r="AI80" i="27"/>
  <c r="AI81" i="27"/>
  <c r="AI81" i="28" s="1"/>
  <c r="AI81" i="29" s="1"/>
  <c r="E40" i="29"/>
  <c r="E64" i="26"/>
  <c r="M36" i="29"/>
  <c r="M60" i="26"/>
  <c r="X35" i="28"/>
  <c r="X35" i="29" s="1"/>
  <c r="X59" i="26"/>
  <c r="J33" i="29"/>
  <c r="W22" i="28"/>
  <c r="W22" i="29" s="1"/>
  <c r="J21" i="29"/>
  <c r="W10" i="28"/>
  <c r="W10" i="29" s="1"/>
  <c r="J9" i="29"/>
  <c r="AD57" i="28"/>
  <c r="AD57" i="29" s="1"/>
  <c r="AD81" i="26"/>
  <c r="AI56" i="28"/>
  <c r="AI56" i="29" s="1"/>
  <c r="AI80" i="26"/>
  <c r="AN55" i="28"/>
  <c r="AN55" i="29" s="1"/>
  <c r="AN79" i="26"/>
  <c r="AB55" i="28"/>
  <c r="AB55" i="29" s="1"/>
  <c r="AB79" i="26"/>
  <c r="AG54" i="28"/>
  <c r="AG54" i="29" s="1"/>
  <c r="AG78" i="26"/>
  <c r="AL53" i="28"/>
  <c r="AL53" i="29" s="1"/>
  <c r="AL77" i="26"/>
  <c r="Z53" i="28"/>
  <c r="Z53" i="29" s="1"/>
  <c r="Z77" i="26"/>
  <c r="AE52" i="28"/>
  <c r="AE52" i="29" s="1"/>
  <c r="AE76" i="26"/>
  <c r="AJ51" i="28"/>
  <c r="AJ51" i="29" s="1"/>
  <c r="AJ75" i="26"/>
  <c r="AM48" i="28"/>
  <c r="AM48" i="29" s="1"/>
  <c r="AM72" i="26"/>
  <c r="AA48" i="28"/>
  <c r="AA48" i="29" s="1"/>
  <c r="AA72" i="26"/>
  <c r="AF47" i="28"/>
  <c r="AF47" i="29" s="1"/>
  <c r="AF71" i="26"/>
  <c r="AI44" i="28"/>
  <c r="AI44" i="29" s="1"/>
  <c r="AI68" i="26"/>
  <c r="AG42" i="28"/>
  <c r="AG42" i="29" s="1"/>
  <c r="AG66" i="26"/>
  <c r="AE40" i="28"/>
  <c r="AE40" i="29" s="1"/>
  <c r="AE64" i="26"/>
  <c r="AI32" i="28"/>
  <c r="AI32" i="29" s="1"/>
  <c r="AG30" i="28"/>
  <c r="AG30" i="29" s="1"/>
  <c r="AI8" i="28"/>
  <c r="AI8" i="29" s="1"/>
  <c r="AS53" i="28"/>
  <c r="AS53" i="29" s="1"/>
  <c r="AS77" i="26"/>
  <c r="AP50" i="28"/>
  <c r="AP50" i="29" s="1"/>
  <c r="AP74" i="26"/>
  <c r="AR48" i="28"/>
  <c r="AR48" i="29" s="1"/>
  <c r="AR72" i="26"/>
  <c r="AQ43" i="28"/>
  <c r="AQ43" i="29" s="1"/>
  <c r="AQ67" i="26"/>
  <c r="L58" i="27"/>
  <c r="X58" i="27"/>
  <c r="X58" i="28" s="1"/>
  <c r="X58" i="29" s="1"/>
  <c r="AJ58" i="27"/>
  <c r="AJ58" i="28" s="1"/>
  <c r="AJ58" i="29" s="1"/>
  <c r="AV58" i="27"/>
  <c r="AV58" i="28" s="1"/>
  <c r="AV58" i="29" s="1"/>
  <c r="L59" i="27"/>
  <c r="X59" i="27"/>
  <c r="AJ59" i="27"/>
  <c r="AJ59" i="28" s="1"/>
  <c r="AJ59" i="29" s="1"/>
  <c r="AV59" i="27"/>
  <c r="L60" i="27"/>
  <c r="X60" i="27"/>
  <c r="X60" i="28" s="1"/>
  <c r="X60" i="29" s="1"/>
  <c r="AJ60" i="27"/>
  <c r="AJ60" i="28" s="1"/>
  <c r="AJ60" i="29" s="1"/>
  <c r="G38" i="28"/>
  <c r="G62" i="26"/>
  <c r="AK42" i="28"/>
  <c r="AK42" i="29" s="1"/>
  <c r="AK66" i="26"/>
  <c r="AR52" i="28"/>
  <c r="AR52" i="29" s="1"/>
  <c r="AR76" i="26"/>
  <c r="T58" i="27"/>
  <c r="AF60" i="27"/>
  <c r="AF60" i="28" s="1"/>
  <c r="AF60" i="29" s="1"/>
  <c r="H62" i="27"/>
  <c r="AR63" i="27"/>
  <c r="AR63" i="28" s="1"/>
  <c r="AR63" i="29" s="1"/>
  <c r="AS58" i="27"/>
  <c r="AS58" i="28" s="1"/>
  <c r="AS58" i="29" s="1"/>
  <c r="AS60" i="27"/>
  <c r="AS60" i="28" s="1"/>
  <c r="AS60" i="29" s="1"/>
  <c r="I63" i="27"/>
  <c r="I65" i="27"/>
  <c r="U67" i="27"/>
  <c r="U67" i="28" s="1"/>
  <c r="U67" i="29" s="1"/>
  <c r="U69" i="27"/>
  <c r="U69" i="28" s="1"/>
  <c r="U69" i="29" s="1"/>
  <c r="I71" i="27"/>
  <c r="AG72" i="27"/>
  <c r="U75" i="27"/>
  <c r="U75" i="28" s="1"/>
  <c r="U75" i="29" s="1"/>
  <c r="AG77" i="27"/>
  <c r="AG77" i="28" s="1"/>
  <c r="AG77" i="29" s="1"/>
  <c r="I79" i="27"/>
  <c r="I81" i="27"/>
  <c r="X57" i="28"/>
  <c r="X57" i="29" s="1"/>
  <c r="X81" i="26"/>
  <c r="AG52" i="28"/>
  <c r="AG52" i="29" s="1"/>
  <c r="AG76" i="26"/>
  <c r="AA46" i="28"/>
  <c r="AA46" i="29" s="1"/>
  <c r="AA70" i="26"/>
  <c r="V59" i="27"/>
  <c r="V59" i="28" s="1"/>
  <c r="V59" i="29" s="1"/>
  <c r="AH61" i="27"/>
  <c r="AH61" i="28" s="1"/>
  <c r="AH61" i="29" s="1"/>
  <c r="AF52" i="28"/>
  <c r="AF52" i="29" s="1"/>
  <c r="AF76" i="26"/>
  <c r="AG47" i="28"/>
  <c r="AG47" i="29" s="1"/>
  <c r="AG71" i="26"/>
  <c r="AG35" i="28"/>
  <c r="AG35" i="29" s="1"/>
  <c r="AG59" i="26"/>
  <c r="W59" i="27"/>
  <c r="W59" i="28" s="1"/>
  <c r="W59" i="29" s="1"/>
  <c r="AI61" i="27"/>
  <c r="AI61" i="28" s="1"/>
  <c r="AI61" i="29" s="1"/>
  <c r="W63" i="27"/>
  <c r="W63" i="28" s="1"/>
  <c r="W63" i="29" s="1"/>
  <c r="W65" i="27"/>
  <c r="W65" i="28" s="1"/>
  <c r="W65" i="29" s="1"/>
  <c r="W67" i="27"/>
  <c r="W67" i="28" s="1"/>
  <c r="W67" i="29" s="1"/>
  <c r="K69" i="27"/>
  <c r="AI70" i="27"/>
  <c r="AI70" i="28" s="1"/>
  <c r="AI70" i="29" s="1"/>
  <c r="AI71" i="27"/>
  <c r="AI71" i="28" s="1"/>
  <c r="AI71" i="29" s="1"/>
  <c r="K73" i="27"/>
  <c r="AI74" i="27"/>
  <c r="AI74" i="28" s="1"/>
  <c r="AI74" i="29" s="1"/>
  <c r="AI75" i="27"/>
  <c r="AI75" i="28" s="1"/>
  <c r="AI75" i="29" s="1"/>
  <c r="AI76" i="27"/>
  <c r="AI76" i="28" s="1"/>
  <c r="AI76" i="29" s="1"/>
  <c r="W77" i="27"/>
  <c r="W78" i="27"/>
  <c r="W78" i="28" s="1"/>
  <c r="W78" i="29" s="1"/>
  <c r="W79" i="27"/>
  <c r="W79" i="28" s="1"/>
  <c r="W79" i="29" s="1"/>
  <c r="AU80" i="27"/>
  <c r="X24" i="28"/>
  <c r="X24" i="29" s="1"/>
  <c r="W23" i="28"/>
  <c r="W23" i="29" s="1"/>
  <c r="W11" i="28"/>
  <c r="W11" i="29" s="1"/>
  <c r="AA55" i="28"/>
  <c r="AA55" i="29" s="1"/>
  <c r="AA79" i="26"/>
  <c r="AD52" i="28"/>
  <c r="AD52" i="29" s="1"/>
  <c r="AD76" i="26"/>
  <c r="AN50" i="28"/>
  <c r="AN50" i="29" s="1"/>
  <c r="AN74" i="26"/>
  <c r="AB50" i="28"/>
  <c r="AB50" i="29" s="1"/>
  <c r="AB74" i="26"/>
  <c r="AG49" i="28"/>
  <c r="AG49" i="29" s="1"/>
  <c r="AG73" i="26"/>
  <c r="AH32" i="28"/>
  <c r="AH32" i="29" s="1"/>
  <c r="AI27" i="28"/>
  <c r="AI27" i="29" s="1"/>
  <c r="AG25" i="28"/>
  <c r="AG25" i="29" s="1"/>
  <c r="AJ22" i="28"/>
  <c r="AJ22" i="29" s="1"/>
  <c r="AI15" i="28"/>
  <c r="AI15" i="29" s="1"/>
  <c r="AG13" i="28"/>
  <c r="AG13" i="29" s="1"/>
  <c r="AJ10" i="28"/>
  <c r="AJ10" i="29" s="1"/>
  <c r="AH8" i="28"/>
  <c r="AH8" i="29" s="1"/>
  <c r="AI3" i="28"/>
  <c r="AI3" i="29" s="1"/>
  <c r="AQ36" i="28"/>
  <c r="AQ36" i="29" s="1"/>
  <c r="AQ60" i="26"/>
  <c r="AV25" i="28"/>
  <c r="AV25" i="29" s="1"/>
  <c r="AS45" i="28"/>
  <c r="AS45" i="29" s="1"/>
  <c r="AS69" i="26"/>
  <c r="T59" i="27"/>
  <c r="H61" i="27"/>
  <c r="AR62" i="27"/>
  <c r="AR62" i="28" s="1"/>
  <c r="AR62" i="29" s="1"/>
  <c r="AJ42" i="28"/>
  <c r="AJ42" i="29" s="1"/>
  <c r="AJ66" i="26"/>
  <c r="AI35" i="28"/>
  <c r="AI35" i="29" s="1"/>
  <c r="AI59" i="26"/>
  <c r="I60" i="27"/>
  <c r="U62" i="27"/>
  <c r="U62" i="28" s="1"/>
  <c r="U62" i="29" s="1"/>
  <c r="U64" i="27"/>
  <c r="U64" i="28" s="1"/>
  <c r="U64" i="29" s="1"/>
  <c r="U66" i="27"/>
  <c r="U66" i="28" s="1"/>
  <c r="U66" i="29" s="1"/>
  <c r="I68" i="27"/>
  <c r="U70" i="27"/>
  <c r="U70" i="28" s="1"/>
  <c r="U70" i="29" s="1"/>
  <c r="AS72" i="27"/>
  <c r="AS72" i="28" s="1"/>
  <c r="AS72" i="29" s="1"/>
  <c r="I75" i="27"/>
  <c r="I77" i="27"/>
  <c r="I80" i="27"/>
  <c r="AJ49" i="28"/>
  <c r="AJ49" i="29" s="1"/>
  <c r="AJ73" i="26"/>
  <c r="AP52" i="28"/>
  <c r="AP52" i="29" s="1"/>
  <c r="AP76" i="26"/>
  <c r="V58" i="27"/>
  <c r="V58" i="28" s="1"/>
  <c r="V58" i="29" s="1"/>
  <c r="V60" i="27"/>
  <c r="V60" i="28" s="1"/>
  <c r="V60" i="29" s="1"/>
  <c r="V62" i="27"/>
  <c r="V62" i="28" s="1"/>
  <c r="V62" i="29" s="1"/>
  <c r="F40" i="28"/>
  <c r="F64" i="26"/>
  <c r="AO55" i="28"/>
  <c r="AO55" i="29" s="1"/>
  <c r="AO79" i="26"/>
  <c r="AU34" i="28"/>
  <c r="AU34" i="29" s="1"/>
  <c r="AU58" i="26"/>
  <c r="W58" i="27"/>
  <c r="W58" i="28" s="1"/>
  <c r="W58" i="29" s="1"/>
  <c r="K60" i="27"/>
  <c r="K62" i="27"/>
  <c r="K64" i="27"/>
  <c r="W66" i="27"/>
  <c r="W66" i="28" s="1"/>
  <c r="W66" i="29" s="1"/>
  <c r="AU68" i="27"/>
  <c r="AU68" i="28" s="1"/>
  <c r="AU68" i="29" s="1"/>
  <c r="AU72" i="27"/>
  <c r="S56" i="28"/>
  <c r="S80" i="26"/>
  <c r="I34" i="29"/>
  <c r="I58" i="26"/>
  <c r="X25" i="28"/>
  <c r="X25" i="29" s="1"/>
  <c r="W24" i="28"/>
  <c r="W24" i="29" s="1"/>
  <c r="J23" i="29"/>
  <c r="U22" i="28"/>
  <c r="U22" i="29" s="1"/>
  <c r="T21" i="29"/>
  <c r="X13" i="28"/>
  <c r="X13" i="29" s="1"/>
  <c r="W12" i="28"/>
  <c r="W12" i="29" s="1"/>
  <c r="J11" i="29"/>
  <c r="I10" i="29"/>
  <c r="T9" i="29"/>
  <c r="H9" i="29"/>
  <c r="AG56" i="28"/>
  <c r="AG56" i="29" s="1"/>
  <c r="AG80" i="26"/>
  <c r="AN45" i="28"/>
  <c r="AN45" i="29" s="1"/>
  <c r="AN69" i="26"/>
  <c r="AE42" i="28"/>
  <c r="AE42" i="29" s="1"/>
  <c r="AE66" i="26"/>
  <c r="AI34" i="28"/>
  <c r="AI34" i="29" s="1"/>
  <c r="AI58" i="26"/>
  <c r="AG50" i="28"/>
  <c r="AG50" i="29" s="1"/>
  <c r="AG74" i="26"/>
  <c r="AM44" i="28"/>
  <c r="AM44" i="29" s="1"/>
  <c r="AM68" i="26"/>
  <c r="AF59" i="27"/>
  <c r="AF59" i="28" s="1"/>
  <c r="AF59" i="29" s="1"/>
  <c r="T61" i="27"/>
  <c r="T63" i="27"/>
  <c r="AJ54" i="28"/>
  <c r="AJ54" i="29" s="1"/>
  <c r="AJ78" i="26"/>
  <c r="AC41" i="28"/>
  <c r="AC41" i="29" s="1"/>
  <c r="AC65" i="26"/>
  <c r="I58" i="27"/>
  <c r="AG60" i="27"/>
  <c r="AG60" i="28" s="1"/>
  <c r="AG60" i="29" s="1"/>
  <c r="AS62" i="27"/>
  <c r="AS62" i="28" s="1"/>
  <c r="AS62" i="29" s="1"/>
  <c r="AG65" i="27"/>
  <c r="AG65" i="28" s="1"/>
  <c r="AG65" i="29" s="1"/>
  <c r="AS67" i="27"/>
  <c r="AS67" i="28" s="1"/>
  <c r="AS67" i="29" s="1"/>
  <c r="AG69" i="27"/>
  <c r="AS71" i="27"/>
  <c r="AS71" i="28" s="1"/>
  <c r="AS71" i="29" s="1"/>
  <c r="AS73" i="27"/>
  <c r="AS75" i="27"/>
  <c r="U78" i="27"/>
  <c r="U78" i="28" s="1"/>
  <c r="U78" i="29" s="1"/>
  <c r="AG81" i="27"/>
  <c r="W56" i="28"/>
  <c r="W56" i="29" s="1"/>
  <c r="W80" i="26"/>
  <c r="AD55" i="28"/>
  <c r="AD55" i="29" s="1"/>
  <c r="AD79" i="26"/>
  <c r="J7" i="29"/>
  <c r="AT58" i="27"/>
  <c r="AT58" i="28" s="1"/>
  <c r="AT58" i="29" s="1"/>
  <c r="AT60" i="27"/>
  <c r="AT60" i="28" s="1"/>
  <c r="AT60" i="29" s="1"/>
  <c r="AT62" i="27"/>
  <c r="AT62" i="28" s="1"/>
  <c r="AT62" i="29" s="1"/>
  <c r="AJ56" i="28"/>
  <c r="AJ56" i="29" s="1"/>
  <c r="AJ80" i="26"/>
  <c r="AM53" i="28"/>
  <c r="AM53" i="29" s="1"/>
  <c r="AM77" i="26"/>
  <c r="AN48" i="28"/>
  <c r="AN48" i="29" s="1"/>
  <c r="AN72" i="26"/>
  <c r="K58" i="27"/>
  <c r="AI59" i="27"/>
  <c r="AU60" i="27"/>
  <c r="AU60" i="28" s="1"/>
  <c r="AU60" i="29" s="1"/>
  <c r="AI62" i="27"/>
  <c r="AI64" i="27"/>
  <c r="AI64" i="28" s="1"/>
  <c r="AI64" i="29" s="1"/>
  <c r="AI66" i="27"/>
  <c r="W68" i="27"/>
  <c r="W72" i="27"/>
  <c r="W72" i="28" s="1"/>
  <c r="W72" i="29" s="1"/>
  <c r="D54" i="29"/>
  <c r="D78" i="26"/>
  <c r="H46" i="28"/>
  <c r="H70" i="26"/>
  <c r="M39" i="28"/>
  <c r="M63" i="26"/>
  <c r="I35" i="28"/>
  <c r="I59" i="26"/>
  <c r="I35" i="29"/>
  <c r="W25" i="28"/>
  <c r="W25" i="29" s="1"/>
  <c r="J24" i="29"/>
  <c r="T22" i="29"/>
  <c r="H22" i="28"/>
  <c r="X14" i="28"/>
  <c r="X14" i="29" s="1"/>
  <c r="L14" i="29"/>
  <c r="W13" i="28"/>
  <c r="W13" i="29" s="1"/>
  <c r="K13" i="29"/>
  <c r="J12" i="29"/>
  <c r="I11" i="29"/>
  <c r="T10" i="29"/>
  <c r="H10" i="29"/>
  <c r="X2" i="28"/>
  <c r="X2" i="29" s="1"/>
  <c r="AM57" i="28"/>
  <c r="AM57" i="29" s="1"/>
  <c r="AM81" i="26"/>
  <c r="AA57" i="28"/>
  <c r="AA57" i="29" s="1"/>
  <c r="AA81" i="26"/>
  <c r="AF56" i="28"/>
  <c r="AF56" i="29" s="1"/>
  <c r="AF80" i="26"/>
  <c r="AD54" i="28"/>
  <c r="AD54" i="29" s="1"/>
  <c r="AD78" i="26"/>
  <c r="AN52" i="28"/>
  <c r="AN52" i="29" s="1"/>
  <c r="AN76" i="26"/>
  <c r="AB52" i="28"/>
  <c r="AB52" i="29" s="1"/>
  <c r="AB76" i="26"/>
  <c r="AG51" i="28"/>
  <c r="AG51" i="29" s="1"/>
  <c r="AG75" i="26"/>
  <c r="AE49" i="28"/>
  <c r="AE49" i="29" s="1"/>
  <c r="AE73" i="26"/>
  <c r="AO47" i="28"/>
  <c r="AO47" i="29" s="1"/>
  <c r="AO71" i="26"/>
  <c r="AC47" i="28"/>
  <c r="AC47" i="29" s="1"/>
  <c r="AC71" i="26"/>
  <c r="AM45" i="28"/>
  <c r="AM45" i="29" s="1"/>
  <c r="AM69" i="26"/>
  <c r="AA45" i="28"/>
  <c r="AA45" i="29" s="1"/>
  <c r="AA69" i="26"/>
  <c r="AF44" i="28"/>
  <c r="AF44" i="29" s="1"/>
  <c r="AF68" i="26"/>
  <c r="AD42" i="28"/>
  <c r="AD42" i="29" s="1"/>
  <c r="AD66" i="26"/>
  <c r="AA44" i="28"/>
  <c r="AA44" i="29" s="1"/>
  <c r="AA68" i="26"/>
  <c r="AP54" i="28"/>
  <c r="AP54" i="29" s="1"/>
  <c r="AP78" i="26"/>
  <c r="AR58" i="27"/>
  <c r="AR58" i="28" s="1"/>
  <c r="AR58" i="29" s="1"/>
  <c r="H60" i="27"/>
  <c r="AR61" i="27"/>
  <c r="AR61" i="28" s="1"/>
  <c r="AR61" i="29" s="1"/>
  <c r="AF63" i="27"/>
  <c r="AF63" i="28" s="1"/>
  <c r="AF63" i="29" s="1"/>
  <c r="AA51" i="28"/>
  <c r="AA51" i="29" s="1"/>
  <c r="AA75" i="26"/>
  <c r="AU48" i="28"/>
  <c r="AU48" i="29" s="1"/>
  <c r="AU72" i="26"/>
  <c r="U58" i="27"/>
  <c r="AG59" i="27"/>
  <c r="AS61" i="27"/>
  <c r="AS61" i="28" s="1"/>
  <c r="AS61" i="29" s="1"/>
  <c r="AG63" i="27"/>
  <c r="AG63" i="28" s="1"/>
  <c r="AG63" i="29" s="1"/>
  <c r="AS64" i="27"/>
  <c r="AS64" i="28" s="1"/>
  <c r="AS64" i="29" s="1"/>
  <c r="AS66" i="27"/>
  <c r="AS66" i="28" s="1"/>
  <c r="AS66" i="29" s="1"/>
  <c r="AS68" i="27"/>
  <c r="AS68" i="28" s="1"/>
  <c r="AS68" i="29" s="1"/>
  <c r="U71" i="27"/>
  <c r="U71" i="28" s="1"/>
  <c r="U71" i="29" s="1"/>
  <c r="U73" i="27"/>
  <c r="U73" i="28" s="1"/>
  <c r="U73" i="29" s="1"/>
  <c r="AS74" i="27"/>
  <c r="AS76" i="27"/>
  <c r="U79" i="27"/>
  <c r="U79" i="28" s="1"/>
  <c r="U79" i="29" s="1"/>
  <c r="X45" i="28"/>
  <c r="X45" i="29" s="1"/>
  <c r="X69" i="26"/>
  <c r="AN53" i="28"/>
  <c r="AN53" i="29" s="1"/>
  <c r="AN77" i="26"/>
  <c r="AH47" i="28"/>
  <c r="AH47" i="29" s="1"/>
  <c r="AH71" i="26"/>
  <c r="AD43" i="28"/>
  <c r="AD43" i="29" s="1"/>
  <c r="AD67" i="26"/>
  <c r="AU41" i="28"/>
  <c r="AU41" i="29" s="1"/>
  <c r="AU65" i="26"/>
  <c r="AH59" i="27"/>
  <c r="AH59" i="28" s="1"/>
  <c r="AH59" i="29" s="1"/>
  <c r="V61" i="27"/>
  <c r="V61" i="28" s="1"/>
  <c r="V61" i="29" s="1"/>
  <c r="X46" i="28"/>
  <c r="X46" i="29" s="1"/>
  <c r="X70" i="26"/>
  <c r="C37" i="28"/>
  <c r="C61" i="26"/>
  <c r="AE57" i="28"/>
  <c r="AE57" i="29" s="1"/>
  <c r="AE81" i="26"/>
  <c r="AD38" i="28"/>
  <c r="AD38" i="29" s="1"/>
  <c r="AD62" i="26"/>
  <c r="AI58" i="27"/>
  <c r="AI60" i="27"/>
  <c r="AI60" i="28" s="1"/>
  <c r="AI60" i="29" s="1"/>
  <c r="AU62" i="27"/>
  <c r="AU62" i="28" s="1"/>
  <c r="AU62" i="29" s="1"/>
  <c r="K65" i="27"/>
  <c r="K67" i="27"/>
  <c r="AI69" i="27"/>
  <c r="AI69" i="28" s="1"/>
  <c r="AI69" i="29" s="1"/>
  <c r="K74" i="27"/>
  <c r="W26" i="28"/>
  <c r="W26" i="29" s="1"/>
  <c r="J25" i="29"/>
  <c r="U24" i="28"/>
  <c r="U24" i="29" s="1"/>
  <c r="W14" i="28"/>
  <c r="W14" i="29" s="1"/>
  <c r="J13" i="29"/>
  <c r="I12" i="29"/>
  <c r="L3" i="29"/>
  <c r="W2" i="28"/>
  <c r="W2" i="29" s="1"/>
  <c r="AD49" i="28"/>
  <c r="AD49" i="29" s="1"/>
  <c r="AD73" i="26"/>
  <c r="AJ31" i="28"/>
  <c r="AJ31" i="29" s="1"/>
  <c r="AI24" i="28"/>
  <c r="AI24" i="29" s="1"/>
  <c r="AJ19" i="28"/>
  <c r="AJ19" i="29" s="1"/>
  <c r="AQ51" i="28"/>
  <c r="AQ51" i="29" s="1"/>
  <c r="AQ75" i="26"/>
  <c r="AS49" i="28"/>
  <c r="AS49" i="29" s="1"/>
  <c r="AS73" i="26"/>
  <c r="AR44" i="28"/>
  <c r="AR44" i="29" s="1"/>
  <c r="AR68" i="26"/>
  <c r="AJ47" i="28"/>
  <c r="AJ47" i="29" s="1"/>
  <c r="AJ71" i="26"/>
  <c r="AS57" i="28"/>
  <c r="AS57" i="29" s="1"/>
  <c r="AS81" i="26"/>
  <c r="AV48" i="28"/>
  <c r="AV48" i="29" s="1"/>
  <c r="AV72" i="26"/>
  <c r="AP42" i="28"/>
  <c r="AP42" i="29" s="1"/>
  <c r="AP66" i="26"/>
  <c r="AV36" i="28"/>
  <c r="AV36" i="29" s="1"/>
  <c r="AV60" i="26"/>
  <c r="AF58" i="27"/>
  <c r="AF58" i="28" s="1"/>
  <c r="AF58" i="29" s="1"/>
  <c r="AR59" i="27"/>
  <c r="AR59" i="28" s="1"/>
  <c r="AR59" i="29" s="1"/>
  <c r="AF61" i="27"/>
  <c r="AF61" i="28" s="1"/>
  <c r="AF61" i="29" s="1"/>
  <c r="H63" i="27"/>
  <c r="AG58" i="27"/>
  <c r="AG58" i="28" s="1"/>
  <c r="AG58" i="29" s="1"/>
  <c r="AS59" i="27"/>
  <c r="AS59" i="28" s="1"/>
  <c r="AS59" i="29" s="1"/>
  <c r="AG61" i="27"/>
  <c r="AG61" i="28" s="1"/>
  <c r="AG61" i="29" s="1"/>
  <c r="AS63" i="27"/>
  <c r="AS63" i="28" s="1"/>
  <c r="AS63" i="29" s="1"/>
  <c r="AS65" i="27"/>
  <c r="AS65" i="28" s="1"/>
  <c r="AS65" i="29" s="1"/>
  <c r="U68" i="27"/>
  <c r="U68" i="28" s="1"/>
  <c r="U68" i="29" s="1"/>
  <c r="AG70" i="27"/>
  <c r="AG70" i="28" s="1"/>
  <c r="AG70" i="29" s="1"/>
  <c r="I73" i="27"/>
  <c r="U74" i="27"/>
  <c r="U74" i="28" s="1"/>
  <c r="U74" i="29" s="1"/>
  <c r="I76" i="27"/>
  <c r="AS77" i="27"/>
  <c r="AG79" i="27"/>
  <c r="U81" i="27"/>
  <c r="V55" i="28"/>
  <c r="V55" i="29" s="1"/>
  <c r="V79" i="26"/>
  <c r="W44" i="28"/>
  <c r="W44" i="29" s="1"/>
  <c r="W68" i="26"/>
  <c r="AQ57" i="28"/>
  <c r="AQ57" i="29" s="1"/>
  <c r="AQ81" i="26"/>
  <c r="J59" i="27"/>
  <c r="J61" i="27"/>
  <c r="AB48" i="28"/>
  <c r="AB48" i="29" s="1"/>
  <c r="AB72" i="26"/>
  <c r="AU59" i="27"/>
  <c r="AU59" i="28" s="1"/>
  <c r="AU59" i="29" s="1"/>
  <c r="AU61" i="27"/>
  <c r="AU61" i="28" s="1"/>
  <c r="AU61" i="29" s="1"/>
  <c r="AI63" i="27"/>
  <c r="AI63" i="28" s="1"/>
  <c r="AI63" i="29" s="1"/>
  <c r="AI65" i="27"/>
  <c r="AI65" i="28" s="1"/>
  <c r="AI65" i="29" s="1"/>
  <c r="AI67" i="27"/>
  <c r="AI67" i="28" s="1"/>
  <c r="AI67" i="29" s="1"/>
  <c r="AI68" i="27"/>
  <c r="W70" i="27"/>
  <c r="W70" i="28" s="1"/>
  <c r="W70" i="29" s="1"/>
  <c r="W71" i="27"/>
  <c r="W71" i="28" s="1"/>
  <c r="W71" i="29" s="1"/>
  <c r="AI72" i="27"/>
  <c r="AI72" i="28" s="1"/>
  <c r="AI72" i="29" s="1"/>
  <c r="W74" i="27"/>
  <c r="W74" i="28" s="1"/>
  <c r="W74" i="29" s="1"/>
  <c r="W75" i="27"/>
  <c r="W75" i="28" s="1"/>
  <c r="W75" i="29" s="1"/>
  <c r="K76" i="27"/>
  <c r="K77" i="27"/>
  <c r="K78" i="27"/>
  <c r="K79" i="27"/>
  <c r="K80" i="27"/>
  <c r="W81" i="27"/>
  <c r="W81" i="28" s="1"/>
  <c r="W81" i="29" s="1"/>
  <c r="X52" i="28"/>
  <c r="X52" i="29" s="1"/>
  <c r="X76" i="26"/>
  <c r="K51" i="28"/>
  <c r="K75" i="26"/>
  <c r="G35" i="29"/>
  <c r="G59" i="26"/>
  <c r="W27" i="28"/>
  <c r="W27" i="29" s="1"/>
  <c r="K27" i="29"/>
  <c r="J26" i="29"/>
  <c r="W15" i="28"/>
  <c r="W15" i="29" s="1"/>
  <c r="J14" i="29"/>
  <c r="W3" i="28"/>
  <c r="W3" i="29" s="1"/>
  <c r="K3" i="29"/>
  <c r="J2" i="29"/>
  <c r="AN54" i="28"/>
  <c r="AN54" i="29" s="1"/>
  <c r="AN78" i="26"/>
  <c r="AE51" i="28"/>
  <c r="AE51" i="29" s="1"/>
  <c r="AE75" i="26"/>
  <c r="Z40" i="28"/>
  <c r="Z40" i="29" s="1"/>
  <c r="Z64" i="26"/>
  <c r="AI31" i="28"/>
  <c r="AI31" i="29" s="1"/>
  <c r="AJ26" i="28"/>
  <c r="AJ26" i="29" s="1"/>
  <c r="AJ14" i="28"/>
  <c r="AJ14" i="29" s="1"/>
  <c r="AU57" i="28"/>
  <c r="AU57" i="29" s="1"/>
  <c r="AU81" i="26"/>
  <c r="AU81" i="28" s="1"/>
  <c r="AU81" i="29" s="1"/>
  <c r="AQ37" i="28"/>
  <c r="AQ37" i="29" s="1"/>
  <c r="AQ61" i="26"/>
  <c r="AU33" i="28"/>
  <c r="AU33" i="29" s="1"/>
  <c r="AV26" i="28"/>
  <c r="AV26" i="29" s="1"/>
  <c r="AV14" i="28"/>
  <c r="AV14" i="29" s="1"/>
  <c r="AU9" i="28"/>
  <c r="AU9" i="29" s="1"/>
  <c r="AV2" i="28"/>
  <c r="AV2" i="29" s="1"/>
  <c r="F58" i="27"/>
  <c r="R58" i="27"/>
  <c r="AD58" i="27"/>
  <c r="AD58" i="28" s="1"/>
  <c r="AD58" i="29" s="1"/>
  <c r="AP58" i="27"/>
  <c r="AP58" i="28" s="1"/>
  <c r="AP58" i="29" s="1"/>
  <c r="F59" i="27"/>
  <c r="R59" i="27"/>
  <c r="AD59" i="27"/>
  <c r="AD59" i="28" s="1"/>
  <c r="AD59" i="29" s="1"/>
  <c r="AP59" i="27"/>
  <c r="AP59" i="28" s="1"/>
  <c r="AP59" i="29" s="1"/>
  <c r="F60" i="27"/>
  <c r="R60" i="27"/>
  <c r="AD60" i="27"/>
  <c r="AD60" i="28" s="1"/>
  <c r="AD60" i="29" s="1"/>
  <c r="AP60" i="27"/>
  <c r="AP60" i="28" s="1"/>
  <c r="AP60" i="29" s="1"/>
  <c r="AJ28" i="28"/>
  <c r="AJ28" i="29" s="1"/>
  <c r="AJ16" i="28"/>
  <c r="AJ16" i="29" s="1"/>
  <c r="AJ4" i="28"/>
  <c r="AJ4" i="29" s="1"/>
  <c r="AV55" i="28"/>
  <c r="AV55" i="29" s="1"/>
  <c r="AV79" i="26"/>
  <c r="AQ54" i="28"/>
  <c r="AQ54" i="29" s="1"/>
  <c r="AQ78" i="26"/>
  <c r="AS52" i="28"/>
  <c r="AS52" i="29" s="1"/>
  <c r="AS76" i="26"/>
  <c r="AV43" i="28"/>
  <c r="AV43" i="29" s="1"/>
  <c r="AV67" i="26"/>
  <c r="AT33" i="28"/>
  <c r="AT33" i="29" s="1"/>
  <c r="AV31" i="28"/>
  <c r="AV31" i="29" s="1"/>
  <c r="AV19" i="28"/>
  <c r="AV19" i="29" s="1"/>
  <c r="AV7" i="28"/>
  <c r="AV7" i="29" s="1"/>
  <c r="G9" i="29"/>
  <c r="G58" i="27"/>
  <c r="S58" i="27"/>
  <c r="AE58" i="27"/>
  <c r="AE58" i="28" s="1"/>
  <c r="AE58" i="29" s="1"/>
  <c r="AQ58" i="27"/>
  <c r="AQ58" i="28" s="1"/>
  <c r="AQ58" i="29" s="1"/>
  <c r="G59" i="27"/>
  <c r="S59" i="27"/>
  <c r="AE59" i="27"/>
  <c r="AE59" i="28" s="1"/>
  <c r="AE59" i="29" s="1"/>
  <c r="AQ59" i="27"/>
  <c r="AQ59" i="28" s="1"/>
  <c r="AQ59" i="29" s="1"/>
  <c r="G60" i="27"/>
  <c r="S60" i="27"/>
  <c r="AE60" i="27"/>
  <c r="AE60" i="28" s="1"/>
  <c r="AE60" i="29" s="1"/>
  <c r="AQ60" i="27"/>
  <c r="G61" i="27"/>
  <c r="S61" i="27"/>
  <c r="AE61" i="27"/>
  <c r="AE61" i="28" s="1"/>
  <c r="AE61" i="29" s="1"/>
  <c r="AQ61" i="27"/>
  <c r="G62" i="27"/>
  <c r="S62" i="27"/>
  <c r="AE62" i="27"/>
  <c r="AE62" i="28" s="1"/>
  <c r="AE62" i="29" s="1"/>
  <c r="AQ62" i="27"/>
  <c r="AQ62" i="28" s="1"/>
  <c r="AQ62" i="29" s="1"/>
  <c r="G63" i="27"/>
  <c r="S63" i="27"/>
  <c r="AE63" i="27"/>
  <c r="AE63" i="28" s="1"/>
  <c r="AE63" i="29" s="1"/>
  <c r="AQ63" i="27"/>
  <c r="AQ63" i="28" s="1"/>
  <c r="AQ63" i="29" s="1"/>
  <c r="G64" i="27"/>
  <c r="S64" i="27"/>
  <c r="AE64" i="27"/>
  <c r="AQ64" i="27"/>
  <c r="G65" i="27"/>
  <c r="S65" i="27"/>
  <c r="AE65" i="27"/>
  <c r="AQ65" i="27"/>
  <c r="AQ65" i="28" s="1"/>
  <c r="AQ65" i="29" s="1"/>
  <c r="G66" i="27"/>
  <c r="S66" i="27"/>
  <c r="AE66" i="27"/>
  <c r="AQ66" i="27"/>
  <c r="AQ66" i="28" s="1"/>
  <c r="AQ66" i="29" s="1"/>
  <c r="G67" i="27"/>
  <c r="S67" i="27"/>
  <c r="AE67" i="27"/>
  <c r="AQ67" i="27"/>
  <c r="G68" i="27"/>
  <c r="S68" i="27"/>
  <c r="AE68" i="27"/>
  <c r="AE68" i="28" s="1"/>
  <c r="AE68" i="29" s="1"/>
  <c r="AQ68" i="27"/>
  <c r="AQ68" i="28" s="1"/>
  <c r="AQ68" i="29" s="1"/>
  <c r="G69" i="27"/>
  <c r="S69" i="27"/>
  <c r="AE69" i="27"/>
  <c r="AE69" i="28" s="1"/>
  <c r="AE69" i="29" s="1"/>
  <c r="AQ69" i="27"/>
  <c r="AQ69" i="28" s="1"/>
  <c r="AQ69" i="29" s="1"/>
  <c r="G70" i="27"/>
  <c r="S70" i="27"/>
  <c r="AE70" i="27"/>
  <c r="AE70" i="28" s="1"/>
  <c r="AE70" i="29" s="1"/>
  <c r="AQ70" i="27"/>
  <c r="AQ70" i="28" s="1"/>
  <c r="AQ70" i="29" s="1"/>
  <c r="G71" i="27"/>
  <c r="S71" i="27"/>
  <c r="AE71" i="27"/>
  <c r="AE71" i="28" s="1"/>
  <c r="AE71" i="29" s="1"/>
  <c r="AQ71" i="27"/>
  <c r="AQ71" i="28" s="1"/>
  <c r="AQ71" i="29" s="1"/>
  <c r="G72" i="27"/>
  <c r="AV60" i="27"/>
  <c r="L61" i="27"/>
  <c r="X61" i="27"/>
  <c r="X61" i="28" s="1"/>
  <c r="X61" i="29" s="1"/>
  <c r="AJ61" i="27"/>
  <c r="AJ61" i="28" s="1"/>
  <c r="AJ61" i="29" s="1"/>
  <c r="AV61" i="27"/>
  <c r="AV61" i="28" s="1"/>
  <c r="AV61" i="29" s="1"/>
  <c r="L62" i="27"/>
  <c r="X62" i="27"/>
  <c r="X62" i="28" s="1"/>
  <c r="X62" i="29" s="1"/>
  <c r="AJ62" i="27"/>
  <c r="AJ62" i="28" s="1"/>
  <c r="AJ62" i="29" s="1"/>
  <c r="AV62" i="27"/>
  <c r="AV62" i="28" s="1"/>
  <c r="AV62" i="29" s="1"/>
  <c r="L63" i="27"/>
  <c r="X63" i="27"/>
  <c r="X63" i="28" s="1"/>
  <c r="X63" i="29" s="1"/>
  <c r="AJ63" i="27"/>
  <c r="AJ63" i="28" s="1"/>
  <c r="AJ63" i="29" s="1"/>
  <c r="AV63" i="27"/>
  <c r="AV63" i="28" s="1"/>
  <c r="AV63" i="29" s="1"/>
  <c r="L64" i="27"/>
  <c r="X64" i="27"/>
  <c r="X64" i="28" s="1"/>
  <c r="X64" i="29" s="1"/>
  <c r="AJ64" i="27"/>
  <c r="AV64" i="27"/>
  <c r="AV64" i="28" s="1"/>
  <c r="AV64" i="29" s="1"/>
  <c r="L65" i="27"/>
  <c r="X65" i="27"/>
  <c r="X65" i="28" s="1"/>
  <c r="X65" i="29" s="1"/>
  <c r="AJ65" i="27"/>
  <c r="AJ65" i="28" s="1"/>
  <c r="AJ65" i="29" s="1"/>
  <c r="AV65" i="27"/>
  <c r="AV65" i="28" s="1"/>
  <c r="AV65" i="29" s="1"/>
  <c r="L66" i="27"/>
  <c r="X66" i="27"/>
  <c r="X66" i="28" s="1"/>
  <c r="X66" i="29" s="1"/>
  <c r="AJ66" i="27"/>
  <c r="AV66" i="27"/>
  <c r="L67" i="27"/>
  <c r="X67" i="27"/>
  <c r="X67" i="28" s="1"/>
  <c r="X67" i="29" s="1"/>
  <c r="AJ67" i="27"/>
  <c r="AJ67" i="28" s="1"/>
  <c r="AJ67" i="29" s="1"/>
  <c r="AV67" i="27"/>
  <c r="L68" i="27"/>
  <c r="X68" i="27"/>
  <c r="X68" i="28" s="1"/>
  <c r="X68" i="29" s="1"/>
  <c r="AJ68" i="27"/>
  <c r="AJ68" i="28" s="1"/>
  <c r="AJ68" i="29" s="1"/>
  <c r="AV68" i="27"/>
  <c r="AV68" i="28" s="1"/>
  <c r="AV68" i="29" s="1"/>
  <c r="L69" i="27"/>
  <c r="X69" i="27"/>
  <c r="AJ69" i="27"/>
  <c r="AJ69" i="28" s="1"/>
  <c r="AJ69" i="29" s="1"/>
  <c r="AV69" i="27"/>
  <c r="AV69" i="28" s="1"/>
  <c r="AV69" i="29" s="1"/>
  <c r="L70" i="27"/>
  <c r="X70" i="27"/>
  <c r="AJ70" i="27"/>
  <c r="AJ70" i="28" s="1"/>
  <c r="AJ70" i="29" s="1"/>
  <c r="AV70" i="27"/>
  <c r="AV70" i="28" s="1"/>
  <c r="AV70" i="29" s="1"/>
  <c r="L71" i="27"/>
  <c r="X71" i="27"/>
  <c r="X71" i="28" s="1"/>
  <c r="X71" i="29" s="1"/>
  <c r="AJ71" i="27"/>
  <c r="AV71" i="27"/>
  <c r="AV71" i="28" s="1"/>
  <c r="AV71" i="29" s="1"/>
  <c r="L72" i="27"/>
  <c r="X72" i="27"/>
  <c r="X72" i="28" s="1"/>
  <c r="X72" i="29" s="1"/>
  <c r="AJ72" i="27"/>
  <c r="AJ72" i="28" s="1"/>
  <c r="AJ72" i="29" s="1"/>
  <c r="AV72" i="27"/>
  <c r="L73" i="27"/>
  <c r="X73" i="27"/>
  <c r="X73" i="28" s="1"/>
  <c r="X73" i="29" s="1"/>
  <c r="AJ73" i="27"/>
  <c r="AV73" i="27"/>
  <c r="AV73" i="28" s="1"/>
  <c r="AV73" i="29" s="1"/>
  <c r="L74" i="27"/>
  <c r="X74" i="27"/>
  <c r="X74" i="28" s="1"/>
  <c r="X74" i="29" s="1"/>
  <c r="AJ74" i="27"/>
  <c r="AJ74" i="28" s="1"/>
  <c r="AJ74" i="29" s="1"/>
  <c r="AV74" i="27"/>
  <c r="AV74" i="28" s="1"/>
  <c r="AV74" i="29" s="1"/>
  <c r="L75" i="27"/>
  <c r="X75" i="27"/>
  <c r="X75" i="28" s="1"/>
  <c r="X75" i="29" s="1"/>
  <c r="AJ75" i="27"/>
  <c r="AV75" i="27"/>
  <c r="AV75" i="28" s="1"/>
  <c r="AV75" i="29" s="1"/>
  <c r="L76" i="27"/>
  <c r="X76" i="27"/>
  <c r="AJ76" i="27"/>
  <c r="AJ76" i="28" s="1"/>
  <c r="AJ76" i="29" s="1"/>
  <c r="AV76" i="27"/>
  <c r="AV76" i="28" s="1"/>
  <c r="AV76" i="29" s="1"/>
  <c r="L77" i="27"/>
  <c r="X77" i="27"/>
  <c r="AJ77" i="27"/>
  <c r="AJ77" i="28" s="1"/>
  <c r="AJ77" i="29" s="1"/>
  <c r="AV77" i="27"/>
  <c r="L78" i="27"/>
  <c r="X78" i="27"/>
  <c r="AJ78" i="27"/>
  <c r="AV78" i="27"/>
  <c r="AV78" i="28" s="1"/>
  <c r="AV78" i="29" s="1"/>
  <c r="L79" i="27"/>
  <c r="X79" i="27"/>
  <c r="X79" i="28" s="1"/>
  <c r="X79" i="29" s="1"/>
  <c r="AJ79" i="27"/>
  <c r="AJ79" i="28" s="1"/>
  <c r="AJ79" i="29" s="1"/>
  <c r="AV79" i="27"/>
  <c r="L80" i="27"/>
  <c r="X80" i="27"/>
  <c r="X80" i="28" s="1"/>
  <c r="X80" i="29" s="1"/>
  <c r="AJ80" i="27"/>
  <c r="AV80" i="27"/>
  <c r="AV80" i="28" s="1"/>
  <c r="AV80" i="29" s="1"/>
  <c r="L81" i="27"/>
  <c r="X81" i="27"/>
  <c r="AJ81" i="27"/>
  <c r="AJ81" i="28" s="1"/>
  <c r="AJ81" i="29" s="1"/>
  <c r="AV81" i="27"/>
  <c r="AV13" i="28"/>
  <c r="AV13" i="29" s="1"/>
  <c r="M2" i="29"/>
  <c r="Y6" i="28"/>
  <c r="Y6" i="29" s="1"/>
  <c r="Y11" i="28"/>
  <c r="Y11" i="29" s="1"/>
  <c r="M12" i="29"/>
  <c r="M15" i="28"/>
  <c r="M17" i="29"/>
  <c r="M58" i="27"/>
  <c r="Y58" i="27"/>
  <c r="Y58" i="28" s="1"/>
  <c r="Y58" i="29" s="1"/>
  <c r="AK58" i="27"/>
  <c r="AK58" i="28" s="1"/>
  <c r="AK58" i="29" s="1"/>
  <c r="M59" i="27"/>
  <c r="Y59" i="27"/>
  <c r="Y59" i="28" s="1"/>
  <c r="Y59" i="29" s="1"/>
  <c r="AK59" i="27"/>
  <c r="AK59" i="28" s="1"/>
  <c r="AK59" i="29" s="1"/>
  <c r="M60" i="27"/>
  <c r="Y60" i="27"/>
  <c r="Y60" i="28" s="1"/>
  <c r="Y60" i="29" s="1"/>
  <c r="AK60" i="27"/>
  <c r="AK60" i="28" s="1"/>
  <c r="AK60" i="29" s="1"/>
  <c r="M61" i="27"/>
  <c r="Y61" i="27"/>
  <c r="Y61" i="28" s="1"/>
  <c r="Y61" i="29" s="1"/>
  <c r="AK61" i="27"/>
  <c r="AK61" i="28" s="1"/>
  <c r="AK61" i="29" s="1"/>
  <c r="M62" i="27"/>
  <c r="Y62" i="27"/>
  <c r="Y62" i="28" s="1"/>
  <c r="Y62" i="29" s="1"/>
  <c r="AK62" i="27"/>
  <c r="AK62" i="28" s="1"/>
  <c r="AK62" i="29" s="1"/>
  <c r="M63" i="27"/>
  <c r="Y63" i="27"/>
  <c r="Y63" i="28" s="1"/>
  <c r="Y63" i="29" s="1"/>
  <c r="AK63" i="27"/>
  <c r="AK63" i="28" s="1"/>
  <c r="AK63" i="29" s="1"/>
  <c r="M64" i="27"/>
  <c r="Y64" i="27"/>
  <c r="Y64" i="28" s="1"/>
  <c r="Y64" i="29" s="1"/>
  <c r="AK64" i="27"/>
  <c r="AK64" i="28" s="1"/>
  <c r="AK64" i="29" s="1"/>
  <c r="M65" i="27"/>
  <c r="Y65" i="27"/>
  <c r="Y65" i="28" s="1"/>
  <c r="Y65" i="29" s="1"/>
  <c r="AK65" i="27"/>
  <c r="AK65" i="28" s="1"/>
  <c r="AK65" i="29" s="1"/>
  <c r="M66" i="27"/>
  <c r="Y42" i="28"/>
  <c r="Y42" i="29" s="1"/>
  <c r="Y66" i="27"/>
  <c r="Y66" i="28" s="1"/>
  <c r="Y66" i="29" s="1"/>
  <c r="AK66" i="27"/>
  <c r="M67" i="27"/>
  <c r="Y67" i="27"/>
  <c r="Y67" i="28" s="1"/>
  <c r="Y67" i="29" s="1"/>
  <c r="AK67" i="27"/>
  <c r="AK67" i="28" s="1"/>
  <c r="AK67" i="29" s="1"/>
  <c r="M68" i="27"/>
  <c r="Y68" i="27"/>
  <c r="Y68" i="28" s="1"/>
  <c r="Y68" i="29" s="1"/>
  <c r="AK68" i="27"/>
  <c r="AK68" i="28" s="1"/>
  <c r="AK68" i="29" s="1"/>
  <c r="M69" i="27"/>
  <c r="Y69" i="27"/>
  <c r="Y69" i="28" s="1"/>
  <c r="Y69" i="29" s="1"/>
  <c r="AK69" i="27"/>
  <c r="AK69" i="28" s="1"/>
  <c r="AK69" i="29" s="1"/>
  <c r="M70" i="27"/>
  <c r="Y70" i="27"/>
  <c r="Y70" i="28" s="1"/>
  <c r="Y70" i="29" s="1"/>
  <c r="AK70" i="27"/>
  <c r="AK70" i="28" s="1"/>
  <c r="AK70" i="29" s="1"/>
  <c r="M71" i="27"/>
  <c r="Y71" i="27"/>
  <c r="Y71" i="28" s="1"/>
  <c r="Y71" i="29" s="1"/>
  <c r="AK71" i="27"/>
  <c r="AK71" i="28" s="1"/>
  <c r="AK71" i="29" s="1"/>
  <c r="M72" i="27"/>
  <c r="Y72" i="27"/>
  <c r="Y72" i="28" s="1"/>
  <c r="Y72" i="29" s="1"/>
  <c r="AK72" i="27"/>
  <c r="M73" i="27"/>
  <c r="Y73" i="27"/>
  <c r="Y73" i="28" s="1"/>
  <c r="Y73" i="29" s="1"/>
  <c r="AK73" i="27"/>
  <c r="AK73" i="28" s="1"/>
  <c r="AK73" i="29" s="1"/>
  <c r="M74" i="27"/>
  <c r="Y74" i="27"/>
  <c r="Y74" i="28" s="1"/>
  <c r="Y74" i="29" s="1"/>
  <c r="AK74" i="27"/>
  <c r="AK74" i="28" s="1"/>
  <c r="AK74" i="29" s="1"/>
  <c r="M75" i="27"/>
  <c r="Y75" i="27"/>
  <c r="AK75" i="27"/>
  <c r="AK75" i="28" s="1"/>
  <c r="AK75" i="29" s="1"/>
  <c r="M76" i="27"/>
  <c r="Y76" i="27"/>
  <c r="Y76" i="28" s="1"/>
  <c r="Y76" i="29" s="1"/>
  <c r="AK76" i="27"/>
  <c r="AK76" i="28" s="1"/>
  <c r="AK76" i="29" s="1"/>
  <c r="M77" i="27"/>
  <c r="Y77" i="27"/>
  <c r="Y77" i="28" s="1"/>
  <c r="Y77" i="29" s="1"/>
  <c r="AK77" i="27"/>
  <c r="AK77" i="28" s="1"/>
  <c r="AK77" i="29" s="1"/>
  <c r="M78" i="27"/>
  <c r="Y78" i="27"/>
  <c r="Y78" i="28" s="1"/>
  <c r="Y78" i="29" s="1"/>
  <c r="AK78" i="27"/>
  <c r="AK78" i="28" s="1"/>
  <c r="AK78" i="29" s="1"/>
  <c r="M79" i="27"/>
  <c r="Y79" i="27"/>
  <c r="Y79" i="28" s="1"/>
  <c r="Y79" i="29" s="1"/>
  <c r="AK79" i="27"/>
  <c r="AK79" i="28" s="1"/>
  <c r="AK79" i="29" s="1"/>
  <c r="M80" i="27"/>
  <c r="Y80" i="27"/>
  <c r="Y80" i="28" s="1"/>
  <c r="Y80" i="29" s="1"/>
  <c r="AK80" i="27"/>
  <c r="AK80" i="28" s="1"/>
  <c r="AK80" i="29" s="1"/>
  <c r="M81" i="27"/>
  <c r="Y81" i="27"/>
  <c r="Y81" i="28" s="1"/>
  <c r="Y81" i="29" s="1"/>
  <c r="AK81" i="27"/>
  <c r="AK81" i="28" s="1"/>
  <c r="AK81" i="29" s="1"/>
  <c r="AJ29" i="28"/>
  <c r="AJ29" i="29" s="1"/>
  <c r="AH27" i="28"/>
  <c r="AH27" i="29" s="1"/>
  <c r="AI22" i="28"/>
  <c r="AI22" i="29" s="1"/>
  <c r="AJ17" i="28"/>
  <c r="AJ17" i="29" s="1"/>
  <c r="AH15" i="28"/>
  <c r="AH15" i="29" s="1"/>
  <c r="AI10" i="28"/>
  <c r="AI10" i="29" s="1"/>
  <c r="AH3" i="28"/>
  <c r="AH3" i="29" s="1"/>
  <c r="AS51" i="28"/>
  <c r="AS51" i="29" s="1"/>
  <c r="AS75" i="26"/>
  <c r="AV42" i="28"/>
  <c r="AV42" i="29" s="1"/>
  <c r="AV66" i="26"/>
  <c r="AV30" i="28"/>
  <c r="AV30" i="29" s="1"/>
  <c r="AV18" i="28"/>
  <c r="AV18" i="29" s="1"/>
  <c r="N4" i="28"/>
  <c r="Z5" i="28"/>
  <c r="Z5" i="29" s="1"/>
  <c r="Z8" i="28"/>
  <c r="Z8" i="29" s="1"/>
  <c r="N11" i="29"/>
  <c r="AL13" i="28"/>
  <c r="AL13" i="29" s="1"/>
  <c r="B16" i="28"/>
  <c r="B58" i="27"/>
  <c r="N58" i="27"/>
  <c r="Z58" i="27"/>
  <c r="Z58" i="28" s="1"/>
  <c r="Z58" i="29" s="1"/>
  <c r="AL58" i="27"/>
  <c r="AL58" i="28" s="1"/>
  <c r="AL58" i="29" s="1"/>
  <c r="B59" i="27"/>
  <c r="N59" i="27"/>
  <c r="Z59" i="27"/>
  <c r="Z59" i="28" s="1"/>
  <c r="Z59" i="29" s="1"/>
  <c r="AL59" i="27"/>
  <c r="AL59" i="28" s="1"/>
  <c r="AL59" i="29" s="1"/>
  <c r="B60" i="27"/>
  <c r="N60" i="27"/>
  <c r="Z60" i="27"/>
  <c r="Z60" i="28" s="1"/>
  <c r="Z60" i="29" s="1"/>
  <c r="AI29" i="28"/>
  <c r="AI29" i="29" s="1"/>
  <c r="AJ24" i="28"/>
  <c r="AJ24" i="29" s="1"/>
  <c r="AI17" i="28"/>
  <c r="AI17" i="29" s="1"/>
  <c r="AJ12" i="28"/>
  <c r="AJ12" i="29" s="1"/>
  <c r="AI5" i="28"/>
  <c r="AI5" i="29" s="1"/>
  <c r="AP53" i="28"/>
  <c r="AP53" i="29" s="1"/>
  <c r="AP77" i="26"/>
  <c r="AR51" i="28"/>
  <c r="AR51" i="29" s="1"/>
  <c r="AR75" i="26"/>
  <c r="AU42" i="28"/>
  <c r="AU42" i="29" s="1"/>
  <c r="AU66" i="26"/>
  <c r="AU66" i="28" s="1"/>
  <c r="AU66" i="29" s="1"/>
  <c r="AV35" i="28"/>
  <c r="AV35" i="29" s="1"/>
  <c r="AV59" i="26"/>
  <c r="AV23" i="28"/>
  <c r="AV23" i="29" s="1"/>
  <c r="AV11" i="28"/>
  <c r="AV11" i="29" s="1"/>
  <c r="O9" i="29"/>
  <c r="AA15" i="28"/>
  <c r="AA15" i="29" s="1"/>
  <c r="C58" i="27"/>
  <c r="O58" i="27"/>
  <c r="AA58" i="27"/>
  <c r="AA58" i="28" s="1"/>
  <c r="AA58" i="29" s="1"/>
  <c r="AM58" i="27"/>
  <c r="AM58" i="28" s="1"/>
  <c r="AM58" i="29" s="1"/>
  <c r="C59" i="27"/>
  <c r="O59" i="27"/>
  <c r="AA59" i="27"/>
  <c r="AA59" i="28" s="1"/>
  <c r="AA59" i="29" s="1"/>
  <c r="AM59" i="27"/>
  <c r="AM59" i="28" s="1"/>
  <c r="AM59" i="29" s="1"/>
  <c r="C60" i="27"/>
  <c r="O60" i="27"/>
  <c r="AA60" i="27"/>
  <c r="AA60" i="28" s="1"/>
  <c r="AA60" i="29" s="1"/>
  <c r="AM60" i="27"/>
  <c r="AM60" i="28" s="1"/>
  <c r="AM60" i="29" s="1"/>
  <c r="C61" i="27"/>
  <c r="O61" i="27"/>
  <c r="AA61" i="27"/>
  <c r="AM61" i="27"/>
  <c r="C62" i="27"/>
  <c r="O62" i="27"/>
  <c r="AA62" i="27"/>
  <c r="AA62" i="28" s="1"/>
  <c r="AA62" i="29" s="1"/>
  <c r="AM62" i="27"/>
  <c r="AM62" i="28" s="1"/>
  <c r="AM62" i="29" s="1"/>
  <c r="C63" i="27"/>
  <c r="O63" i="27"/>
  <c r="AA63" i="27"/>
  <c r="AA63" i="28" s="1"/>
  <c r="AA63" i="29" s="1"/>
  <c r="AM63" i="27"/>
  <c r="AM63" i="28" s="1"/>
  <c r="AM63" i="29" s="1"/>
  <c r="C64" i="27"/>
  <c r="O64" i="27"/>
  <c r="AA64" i="27"/>
  <c r="AA64" i="28" s="1"/>
  <c r="AA64" i="29" s="1"/>
  <c r="AM64" i="27"/>
  <c r="AM64" i="28" s="1"/>
  <c r="AM64" i="29" s="1"/>
  <c r="C65" i="27"/>
  <c r="O65" i="27"/>
  <c r="AA65" i="27"/>
  <c r="AA65" i="28" s="1"/>
  <c r="AA65" i="29" s="1"/>
  <c r="AM65" i="27"/>
  <c r="AM65" i="28" s="1"/>
  <c r="AM65" i="29" s="1"/>
  <c r="C66" i="27"/>
  <c r="O66" i="27"/>
  <c r="AA66" i="27"/>
  <c r="AA66" i="28" s="1"/>
  <c r="AA66" i="29" s="1"/>
  <c r="AM66" i="27"/>
  <c r="AM66" i="28" s="1"/>
  <c r="AM66" i="29" s="1"/>
  <c r="C67" i="27"/>
  <c r="O67" i="27"/>
  <c r="AA67" i="27"/>
  <c r="AM67" i="27"/>
  <c r="AM67" i="28" s="1"/>
  <c r="AM67" i="29" s="1"/>
  <c r="C68" i="27"/>
  <c r="O68" i="27"/>
  <c r="AA68" i="27"/>
  <c r="AM68" i="27"/>
  <c r="C69" i="27"/>
  <c r="O69" i="27"/>
  <c r="AA69" i="27"/>
  <c r="AM69" i="27"/>
  <c r="C70" i="27"/>
  <c r="O70" i="27"/>
  <c r="AA70" i="27"/>
  <c r="AM70" i="27"/>
  <c r="C71" i="27"/>
  <c r="O71" i="27"/>
  <c r="AA71" i="27"/>
  <c r="AA71" i="28" s="1"/>
  <c r="AA71" i="29" s="1"/>
  <c r="D18" i="29"/>
  <c r="P30" i="29"/>
  <c r="D58" i="27"/>
  <c r="P58" i="27"/>
  <c r="AB58" i="27"/>
  <c r="AB58" i="28" s="1"/>
  <c r="AB58" i="29" s="1"/>
  <c r="AN58" i="27"/>
  <c r="AN58" i="28" s="1"/>
  <c r="AN58" i="29" s="1"/>
  <c r="D59" i="27"/>
  <c r="P59" i="27"/>
  <c r="AV57" i="28"/>
  <c r="AV57" i="29" s="1"/>
  <c r="AV81" i="26"/>
  <c r="AV81" i="28" s="1"/>
  <c r="AV81" i="29" s="1"/>
  <c r="AP51" i="28"/>
  <c r="AP51" i="29" s="1"/>
  <c r="AP75" i="26"/>
  <c r="AO7" i="28"/>
  <c r="AO7" i="29" s="1"/>
  <c r="E9" i="28"/>
  <c r="Q19" i="29"/>
  <c r="E58" i="27"/>
  <c r="Q58" i="27"/>
  <c r="AC58" i="27"/>
  <c r="AC58" i="28" s="1"/>
  <c r="AC58" i="29" s="1"/>
  <c r="AO58" i="27"/>
  <c r="AO58" i="28" s="1"/>
  <c r="AO58" i="29" s="1"/>
  <c r="E59" i="27"/>
  <c r="Q59" i="27"/>
  <c r="AC59" i="27"/>
  <c r="AC59" i="28" s="1"/>
  <c r="AC59" i="29" s="1"/>
  <c r="AO59" i="27"/>
  <c r="AO59" i="28" s="1"/>
  <c r="AO59" i="29" s="1"/>
  <c r="E60" i="27"/>
  <c r="Q60" i="27"/>
  <c r="AC60" i="27"/>
  <c r="AC60" i="28" s="1"/>
  <c r="AC60" i="29" s="1"/>
  <c r="AO60" i="27"/>
  <c r="AO60" i="28" s="1"/>
  <c r="AO60" i="29" s="1"/>
  <c r="E61" i="27"/>
  <c r="Q61" i="27"/>
  <c r="AC61" i="27"/>
  <c r="AC61" i="28" s="1"/>
  <c r="AC61" i="29" s="1"/>
  <c r="AO61" i="27"/>
  <c r="AO61" i="28" s="1"/>
  <c r="AO61" i="29" s="1"/>
  <c r="E62" i="27"/>
  <c r="Q62" i="27"/>
  <c r="AC62" i="27"/>
  <c r="AC62" i="28" s="1"/>
  <c r="AC62" i="29" s="1"/>
  <c r="J63" i="27"/>
  <c r="V63" i="27"/>
  <c r="V63" i="28" s="1"/>
  <c r="V63" i="29" s="1"/>
  <c r="AH63" i="27"/>
  <c r="AH63" i="28" s="1"/>
  <c r="AH63" i="29" s="1"/>
  <c r="AT63" i="27"/>
  <c r="AT63" i="28" s="1"/>
  <c r="AT63" i="29" s="1"/>
  <c r="J64" i="27"/>
  <c r="V64" i="27"/>
  <c r="V64" i="28" s="1"/>
  <c r="V64" i="29" s="1"/>
  <c r="AH64" i="27"/>
  <c r="AH64" i="28" s="1"/>
  <c r="AH64" i="29" s="1"/>
  <c r="AT64" i="27"/>
  <c r="J65" i="27"/>
  <c r="V65" i="27"/>
  <c r="V65" i="28" s="1"/>
  <c r="V65" i="29" s="1"/>
  <c r="AH65" i="27"/>
  <c r="AH65" i="28" s="1"/>
  <c r="AH65" i="29" s="1"/>
  <c r="AT65" i="27"/>
  <c r="AT65" i="28" s="1"/>
  <c r="AT65" i="29" s="1"/>
  <c r="J66" i="27"/>
  <c r="V66" i="27"/>
  <c r="V66" i="28" s="1"/>
  <c r="V66" i="29" s="1"/>
  <c r="AH66" i="27"/>
  <c r="AH66" i="28" s="1"/>
  <c r="AH66" i="29" s="1"/>
  <c r="AT66" i="27"/>
  <c r="AT66" i="28" s="1"/>
  <c r="AT66" i="29" s="1"/>
  <c r="J67" i="27"/>
  <c r="V67" i="27"/>
  <c r="V67" i="28" s="1"/>
  <c r="V67" i="29" s="1"/>
  <c r="AH67" i="27"/>
  <c r="AH67" i="28" s="1"/>
  <c r="AH67" i="29" s="1"/>
  <c r="AT67" i="27"/>
  <c r="J68" i="27"/>
  <c r="V68" i="27"/>
  <c r="V68" i="28" s="1"/>
  <c r="V68" i="29" s="1"/>
  <c r="AH68" i="27"/>
  <c r="AH68" i="28" s="1"/>
  <c r="AH68" i="29" s="1"/>
  <c r="AT68" i="27"/>
  <c r="AT68" i="28" s="1"/>
  <c r="AT68" i="29" s="1"/>
  <c r="J69" i="27"/>
  <c r="V69" i="27"/>
  <c r="V69" i="28" s="1"/>
  <c r="V69" i="29" s="1"/>
  <c r="AH69" i="27"/>
  <c r="AH69" i="28" s="1"/>
  <c r="AH69" i="29" s="1"/>
  <c r="AT69" i="27"/>
  <c r="AT69" i="28" s="1"/>
  <c r="AT69" i="29" s="1"/>
  <c r="J70" i="27"/>
  <c r="V70" i="27"/>
  <c r="V70" i="28" s="1"/>
  <c r="V70" i="29" s="1"/>
  <c r="AH70" i="27"/>
  <c r="AH70" i="28" s="1"/>
  <c r="AH70" i="29" s="1"/>
  <c r="AT70" i="27"/>
  <c r="AT70" i="28" s="1"/>
  <c r="AT70" i="29" s="1"/>
  <c r="J71" i="27"/>
  <c r="V71" i="27"/>
  <c r="V71" i="28" s="1"/>
  <c r="V71" i="29" s="1"/>
  <c r="AH71" i="27"/>
  <c r="AT71" i="27"/>
  <c r="AT71" i="28" s="1"/>
  <c r="AT71" i="29" s="1"/>
  <c r="J72" i="27"/>
  <c r="V72" i="27"/>
  <c r="V72" i="28" s="1"/>
  <c r="V72" i="29" s="1"/>
  <c r="AH72" i="27"/>
  <c r="AH72" i="28" s="1"/>
  <c r="AH72" i="29" s="1"/>
  <c r="AT72" i="27"/>
  <c r="AT72" i="28" s="1"/>
  <c r="AT72" i="29" s="1"/>
  <c r="J73" i="27"/>
  <c r="V73" i="27"/>
  <c r="V73" i="28" s="1"/>
  <c r="V73" i="29" s="1"/>
  <c r="AH73" i="27"/>
  <c r="AH73" i="28" s="1"/>
  <c r="AH73" i="29" s="1"/>
  <c r="AT73" i="27"/>
  <c r="AT73" i="28" s="1"/>
  <c r="AT73" i="29" s="1"/>
  <c r="J74" i="27"/>
  <c r="V74" i="27"/>
  <c r="V74" i="28" s="1"/>
  <c r="V74" i="29" s="1"/>
  <c r="AH74" i="27"/>
  <c r="AH74" i="28" s="1"/>
  <c r="AH74" i="29" s="1"/>
  <c r="AT74" i="27"/>
  <c r="AT74" i="28" s="1"/>
  <c r="AT74" i="29" s="1"/>
  <c r="J75" i="27"/>
  <c r="V75" i="27"/>
  <c r="V75" i="28" s="1"/>
  <c r="V75" i="29" s="1"/>
  <c r="AH75" i="27"/>
  <c r="AH75" i="28" s="1"/>
  <c r="AH75" i="29" s="1"/>
  <c r="AT75" i="27"/>
  <c r="AT75" i="28" s="1"/>
  <c r="AT75" i="29" s="1"/>
  <c r="J76" i="27"/>
  <c r="V76" i="27"/>
  <c r="AH76" i="27"/>
  <c r="AH76" i="28" s="1"/>
  <c r="AH76" i="29" s="1"/>
  <c r="AT76" i="27"/>
  <c r="AT76" i="28" s="1"/>
  <c r="AT76" i="29" s="1"/>
  <c r="J77" i="27"/>
  <c r="V77" i="27"/>
  <c r="V77" i="28" s="1"/>
  <c r="V77" i="29" s="1"/>
  <c r="AH77" i="27"/>
  <c r="AH77" i="28" s="1"/>
  <c r="AH77" i="29" s="1"/>
  <c r="AT77" i="27"/>
  <c r="AT77" i="28" s="1"/>
  <c r="AT77" i="29" s="1"/>
  <c r="J78" i="27"/>
  <c r="V78" i="27"/>
  <c r="V78" i="28" s="1"/>
  <c r="V78" i="29" s="1"/>
  <c r="AH78" i="27"/>
  <c r="AH78" i="28" s="1"/>
  <c r="AH78" i="29" s="1"/>
  <c r="AT78" i="27"/>
  <c r="AT78" i="28" s="1"/>
  <c r="AT78" i="29" s="1"/>
  <c r="J79" i="27"/>
  <c r="V79" i="27"/>
  <c r="AH79" i="27"/>
  <c r="AH79" i="28" s="1"/>
  <c r="AH79" i="29" s="1"/>
  <c r="AT79" i="27"/>
  <c r="AT79" i="28" s="1"/>
  <c r="AT79" i="29" s="1"/>
  <c r="J80" i="27"/>
  <c r="V80" i="27"/>
  <c r="V80" i="28" s="1"/>
  <c r="V80" i="29" s="1"/>
  <c r="AH80" i="27"/>
  <c r="AH80" i="28" s="1"/>
  <c r="AH80" i="29" s="1"/>
  <c r="AT80" i="27"/>
  <c r="AT80" i="28" s="1"/>
  <c r="AT80" i="29" s="1"/>
  <c r="J81" i="27"/>
  <c r="V81" i="27"/>
  <c r="V81" i="28" s="1"/>
  <c r="V81" i="29" s="1"/>
  <c r="AH81" i="27"/>
  <c r="AT81" i="27"/>
  <c r="AT81" i="28" s="1"/>
  <c r="AT81" i="29" s="1"/>
  <c r="AL60" i="27"/>
  <c r="AL60" i="28" s="1"/>
  <c r="AL60" i="29" s="1"/>
  <c r="B61" i="27"/>
  <c r="N61" i="27"/>
  <c r="Z61" i="27"/>
  <c r="Z61" i="28" s="1"/>
  <c r="Z61" i="29" s="1"/>
  <c r="AL61" i="27"/>
  <c r="AL61" i="28" s="1"/>
  <c r="AL61" i="29" s="1"/>
  <c r="B62" i="27"/>
  <c r="N62" i="27"/>
  <c r="Z62" i="27"/>
  <c r="Z62" i="28" s="1"/>
  <c r="Z62" i="29" s="1"/>
  <c r="AL62" i="27"/>
  <c r="AL62" i="28" s="1"/>
  <c r="AL62" i="29" s="1"/>
  <c r="B63" i="27"/>
  <c r="N63" i="27"/>
  <c r="Z63" i="27"/>
  <c r="Z63" i="28" s="1"/>
  <c r="Z63" i="29" s="1"/>
  <c r="AL63" i="27"/>
  <c r="AL63" i="28" s="1"/>
  <c r="AL63" i="29" s="1"/>
  <c r="B64" i="27"/>
  <c r="N64" i="27"/>
  <c r="Z64" i="27"/>
  <c r="AL64" i="27"/>
  <c r="AL64" i="28" s="1"/>
  <c r="AL64" i="29" s="1"/>
  <c r="B65" i="27"/>
  <c r="N65" i="27"/>
  <c r="Z65" i="27"/>
  <c r="Z65" i="28" s="1"/>
  <c r="Z65" i="29" s="1"/>
  <c r="AL65" i="27"/>
  <c r="AL65" i="28" s="1"/>
  <c r="AL65" i="29" s="1"/>
  <c r="B66" i="27"/>
  <c r="N66" i="27"/>
  <c r="Z66" i="27"/>
  <c r="AL66" i="27"/>
  <c r="B67" i="27"/>
  <c r="N67" i="27"/>
  <c r="Z67" i="27"/>
  <c r="Z67" i="28" s="1"/>
  <c r="Z67" i="29" s="1"/>
  <c r="AL67" i="27"/>
  <c r="AL67" i="28" s="1"/>
  <c r="AL67" i="29" s="1"/>
  <c r="B68" i="27"/>
  <c r="N68" i="27"/>
  <c r="Z68" i="27"/>
  <c r="Z68" i="28" s="1"/>
  <c r="Z68" i="29" s="1"/>
  <c r="AL68" i="27"/>
  <c r="AL68" i="28" s="1"/>
  <c r="AL68" i="29" s="1"/>
  <c r="B69" i="27"/>
  <c r="N69" i="27"/>
  <c r="Z69" i="27"/>
  <c r="Z69" i="28" s="1"/>
  <c r="Z69" i="29" s="1"/>
  <c r="AL69" i="27"/>
  <c r="AL69" i="28" s="1"/>
  <c r="AL69" i="29" s="1"/>
  <c r="B70" i="27"/>
  <c r="N70" i="27"/>
  <c r="Z70" i="27"/>
  <c r="Z70" i="28" s="1"/>
  <c r="Z70" i="29" s="1"/>
  <c r="AL70" i="27"/>
  <c r="AL70" i="28" s="1"/>
  <c r="AL70" i="29" s="1"/>
  <c r="B71" i="27"/>
  <c r="N71" i="27"/>
  <c r="Z71" i="27"/>
  <c r="Z71" i="28" s="1"/>
  <c r="Z71" i="29" s="1"/>
  <c r="AL71" i="27"/>
  <c r="AL71" i="28" s="1"/>
  <c r="AL71" i="29" s="1"/>
  <c r="B72" i="27"/>
  <c r="N72" i="27"/>
  <c r="Z72" i="27"/>
  <c r="Z72" i="28" s="1"/>
  <c r="Z72" i="29" s="1"/>
  <c r="AL72" i="27"/>
  <c r="AL72" i="28" s="1"/>
  <c r="AL72" i="29" s="1"/>
  <c r="B73" i="27"/>
  <c r="N73" i="27"/>
  <c r="Z73" i="27"/>
  <c r="Z73" i="28" s="1"/>
  <c r="Z73" i="29" s="1"/>
  <c r="AL73" i="27"/>
  <c r="AL73" i="28" s="1"/>
  <c r="AL73" i="29" s="1"/>
  <c r="B74" i="27"/>
  <c r="N74" i="27"/>
  <c r="Z74" i="27"/>
  <c r="Z74" i="28" s="1"/>
  <c r="Z74" i="29" s="1"/>
  <c r="AL74" i="27"/>
  <c r="AL74" i="28" s="1"/>
  <c r="AL74" i="29" s="1"/>
  <c r="B75" i="27"/>
  <c r="N75" i="27"/>
  <c r="Z75" i="27"/>
  <c r="AL75" i="27"/>
  <c r="AL75" i="28" s="1"/>
  <c r="AL75" i="29" s="1"/>
  <c r="B76" i="27"/>
  <c r="N76" i="27"/>
  <c r="Z76" i="27"/>
  <c r="Z76" i="28" s="1"/>
  <c r="Z76" i="29" s="1"/>
  <c r="AL76" i="27"/>
  <c r="AL76" i="28" s="1"/>
  <c r="AL76" i="29" s="1"/>
  <c r="B77" i="27"/>
  <c r="N77" i="27"/>
  <c r="Z77" i="27"/>
  <c r="AL77" i="27"/>
  <c r="B78" i="27"/>
  <c r="N78" i="27"/>
  <c r="Z78" i="27"/>
  <c r="Z78" i="28" s="1"/>
  <c r="Z78" i="29" s="1"/>
  <c r="AL78" i="27"/>
  <c r="AL78" i="28" s="1"/>
  <c r="AL78" i="29" s="1"/>
  <c r="B79" i="27"/>
  <c r="N79" i="27"/>
  <c r="Z79" i="27"/>
  <c r="Z79" i="28" s="1"/>
  <c r="Z79" i="29" s="1"/>
  <c r="AL79" i="27"/>
  <c r="AL79" i="28" s="1"/>
  <c r="AL79" i="29" s="1"/>
  <c r="B80" i="27"/>
  <c r="N80" i="27"/>
  <c r="Z80" i="27"/>
  <c r="Z80" i="28" s="1"/>
  <c r="Z80" i="29" s="1"/>
  <c r="AL80" i="27"/>
  <c r="AL80" i="28" s="1"/>
  <c r="AL80" i="29" s="1"/>
  <c r="B81" i="27"/>
  <c r="N81" i="27"/>
  <c r="Z81" i="27"/>
  <c r="Z81" i="28" s="1"/>
  <c r="Z81" i="29" s="1"/>
  <c r="AL81" i="27"/>
  <c r="AL81" i="28" s="1"/>
  <c r="AL81" i="29" s="1"/>
  <c r="AM71" i="27"/>
  <c r="AM71" i="28" s="1"/>
  <c r="AM71" i="29" s="1"/>
  <c r="C72" i="27"/>
  <c r="O72" i="27"/>
  <c r="AA72" i="27"/>
  <c r="AM72" i="27"/>
  <c r="C73" i="27"/>
  <c r="O73" i="27"/>
  <c r="AA73" i="27"/>
  <c r="AA73" i="28" s="1"/>
  <c r="AA73" i="29" s="1"/>
  <c r="AM73" i="27"/>
  <c r="AM73" i="28" s="1"/>
  <c r="AM73" i="29" s="1"/>
  <c r="C74" i="27"/>
  <c r="O74" i="27"/>
  <c r="AA74" i="27"/>
  <c r="AA74" i="28" s="1"/>
  <c r="AA74" i="29" s="1"/>
  <c r="AM74" i="27"/>
  <c r="AM74" i="28" s="1"/>
  <c r="AM74" i="29" s="1"/>
  <c r="C75" i="27"/>
  <c r="O75" i="27"/>
  <c r="AA75" i="27"/>
  <c r="AM75" i="27"/>
  <c r="AM75" i="28" s="1"/>
  <c r="AM75" i="29" s="1"/>
  <c r="C76" i="27"/>
  <c r="O76" i="27"/>
  <c r="AA76" i="27"/>
  <c r="AA76" i="28" s="1"/>
  <c r="AA76" i="29" s="1"/>
  <c r="AM76" i="27"/>
  <c r="AM76" i="28" s="1"/>
  <c r="AM76" i="29" s="1"/>
  <c r="C77" i="27"/>
  <c r="O77" i="27"/>
  <c r="AA77" i="27"/>
  <c r="AM77" i="27"/>
  <c r="C78" i="27"/>
  <c r="O78" i="27"/>
  <c r="AA78" i="27"/>
  <c r="AA78" i="28" s="1"/>
  <c r="AA78" i="29" s="1"/>
  <c r="AM78" i="27"/>
  <c r="C79" i="27"/>
  <c r="O79" i="27"/>
  <c r="AA79" i="27"/>
  <c r="AM79" i="27"/>
  <c r="C80" i="27"/>
  <c r="O80" i="27"/>
  <c r="AA80" i="27"/>
  <c r="AA80" i="28" s="1"/>
  <c r="AA80" i="29" s="1"/>
  <c r="AM80" i="27"/>
  <c r="AM80" i="28" s="1"/>
  <c r="AM80" i="29" s="1"/>
  <c r="C81" i="27"/>
  <c r="O81" i="27"/>
  <c r="AA81" i="27"/>
  <c r="AM81" i="27"/>
  <c r="AB59" i="27"/>
  <c r="AB59" i="28" s="1"/>
  <c r="AB59" i="29" s="1"/>
  <c r="AN59" i="27"/>
  <c r="AN59" i="28" s="1"/>
  <c r="AN59" i="29" s="1"/>
  <c r="D60" i="27"/>
  <c r="P60" i="27"/>
  <c r="AB60" i="27"/>
  <c r="AB60" i="28" s="1"/>
  <c r="AB60" i="29" s="1"/>
  <c r="AN36" i="28"/>
  <c r="AN36" i="29" s="1"/>
  <c r="AN60" i="27"/>
  <c r="AN60" i="28" s="1"/>
  <c r="AN60" i="29" s="1"/>
  <c r="D61" i="27"/>
  <c r="P61" i="27"/>
  <c r="AB61" i="27"/>
  <c r="AB61" i="28" s="1"/>
  <c r="AB61" i="29" s="1"/>
  <c r="AN61" i="27"/>
  <c r="AN61" i="28" s="1"/>
  <c r="AN61" i="29" s="1"/>
  <c r="D62" i="27"/>
  <c r="P62" i="27"/>
  <c r="AB62" i="27"/>
  <c r="AN62" i="27"/>
  <c r="AN62" i="28" s="1"/>
  <c r="AN62" i="29" s="1"/>
  <c r="D63" i="27"/>
  <c r="P63" i="27"/>
  <c r="AB63" i="27"/>
  <c r="AN63" i="27"/>
  <c r="AN63" i="28" s="1"/>
  <c r="AN63" i="29" s="1"/>
  <c r="D64" i="27"/>
  <c r="P64" i="27"/>
  <c r="AB64" i="27"/>
  <c r="AB64" i="28" s="1"/>
  <c r="AB64" i="29" s="1"/>
  <c r="AN64" i="27"/>
  <c r="AN64" i="28" s="1"/>
  <c r="AN64" i="29" s="1"/>
  <c r="D65" i="27"/>
  <c r="P65" i="27"/>
  <c r="AB65" i="27"/>
  <c r="AB65" i="28" s="1"/>
  <c r="AB65" i="29" s="1"/>
  <c r="AN65" i="27"/>
  <c r="AN65" i="28" s="1"/>
  <c r="AN65" i="29" s="1"/>
  <c r="D66" i="27"/>
  <c r="P66" i="27"/>
  <c r="AB66" i="27"/>
  <c r="AB66" i="28" s="1"/>
  <c r="AB66" i="29" s="1"/>
  <c r="AN66" i="27"/>
  <c r="AN66" i="28" s="1"/>
  <c r="AN66" i="29" s="1"/>
  <c r="D67" i="27"/>
  <c r="P67" i="27"/>
  <c r="AB67" i="27"/>
  <c r="AB67" i="28" s="1"/>
  <c r="AB67" i="29" s="1"/>
  <c r="AN67" i="27"/>
  <c r="AN67" i="28" s="1"/>
  <c r="AN67" i="29" s="1"/>
  <c r="D68" i="27"/>
  <c r="P68" i="27"/>
  <c r="AB68" i="27"/>
  <c r="AN68" i="27"/>
  <c r="AN68" i="28" s="1"/>
  <c r="AN68" i="29" s="1"/>
  <c r="D69" i="27"/>
  <c r="P69" i="27"/>
  <c r="AB69" i="27"/>
  <c r="AB69" i="28" s="1"/>
  <c r="AB69" i="29" s="1"/>
  <c r="AN69" i="27"/>
  <c r="D70" i="27"/>
  <c r="P70" i="27"/>
  <c r="AB70" i="27"/>
  <c r="AB70" i="28" s="1"/>
  <c r="AB70" i="29" s="1"/>
  <c r="AN70" i="27"/>
  <c r="D71" i="27"/>
  <c r="P71" i="27"/>
  <c r="AB71" i="27"/>
  <c r="AB71" i="28" s="1"/>
  <c r="AB71" i="29" s="1"/>
  <c r="AN71" i="27"/>
  <c r="AN71" i="28" s="1"/>
  <c r="AN71" i="29" s="1"/>
  <c r="D72" i="27"/>
  <c r="P72" i="27"/>
  <c r="AB72" i="27"/>
  <c r="AN72" i="27"/>
  <c r="D73" i="27"/>
  <c r="P73" i="27"/>
  <c r="AB73" i="27"/>
  <c r="AB73" i="28" s="1"/>
  <c r="AB73" i="29" s="1"/>
  <c r="AN73" i="27"/>
  <c r="AN73" i="28" s="1"/>
  <c r="AN73" i="29" s="1"/>
  <c r="D74" i="27"/>
  <c r="P74" i="27"/>
  <c r="AB74" i="27"/>
  <c r="AN74" i="27"/>
  <c r="D75" i="27"/>
  <c r="P75" i="27"/>
  <c r="AB75" i="27"/>
  <c r="AN75" i="27"/>
  <c r="AN75" i="28" s="1"/>
  <c r="AN75" i="29" s="1"/>
  <c r="D76" i="27"/>
  <c r="P76" i="27"/>
  <c r="AB76" i="27"/>
  <c r="AN76" i="27"/>
  <c r="D77" i="27"/>
  <c r="P77" i="27"/>
  <c r="AB77" i="27"/>
  <c r="AN77" i="27"/>
  <c r="D78" i="27"/>
  <c r="P78" i="27"/>
  <c r="AB78" i="27"/>
  <c r="AB78" i="28" s="1"/>
  <c r="AB78" i="29" s="1"/>
  <c r="AN78" i="27"/>
  <c r="D79" i="27"/>
  <c r="P79" i="27"/>
  <c r="AB79" i="27"/>
  <c r="AN79" i="27"/>
  <c r="D80" i="27"/>
  <c r="P80" i="27"/>
  <c r="AB80" i="27"/>
  <c r="AB80" i="28" s="1"/>
  <c r="AB80" i="29" s="1"/>
  <c r="AN80" i="27"/>
  <c r="D81" i="27"/>
  <c r="P81" i="27"/>
  <c r="AB81" i="27"/>
  <c r="AN81" i="27"/>
  <c r="AN81" i="28" s="1"/>
  <c r="AN81" i="29" s="1"/>
  <c r="AO62" i="27"/>
  <c r="AO62" i="28" s="1"/>
  <c r="AO62" i="29" s="1"/>
  <c r="E63" i="27"/>
  <c r="Q63" i="27"/>
  <c r="AC63" i="27"/>
  <c r="AC63" i="28" s="1"/>
  <c r="AC63" i="29" s="1"/>
  <c r="AO63" i="27"/>
  <c r="AO63" i="28" s="1"/>
  <c r="AO63" i="29" s="1"/>
  <c r="E64" i="27"/>
  <c r="Q64" i="27"/>
  <c r="AC64" i="27"/>
  <c r="AC64" i="28" s="1"/>
  <c r="AC64" i="29" s="1"/>
  <c r="AO64" i="27"/>
  <c r="AO64" i="28" s="1"/>
  <c r="AO64" i="29" s="1"/>
  <c r="E65" i="27"/>
  <c r="Q65" i="27"/>
  <c r="AC65" i="27"/>
  <c r="AO65" i="27"/>
  <c r="E66" i="27"/>
  <c r="Q66" i="27"/>
  <c r="AC66" i="27"/>
  <c r="AC66" i="28" s="1"/>
  <c r="AC66" i="29" s="1"/>
  <c r="AO66" i="27"/>
  <c r="AO66" i="28" s="1"/>
  <c r="AO66" i="29" s="1"/>
  <c r="E67" i="27"/>
  <c r="Q67" i="27"/>
  <c r="AC67" i="27"/>
  <c r="AC67" i="28" s="1"/>
  <c r="AC67" i="29" s="1"/>
  <c r="AO67" i="27"/>
  <c r="AO67" i="28" s="1"/>
  <c r="AO67" i="29" s="1"/>
  <c r="E68" i="27"/>
  <c r="Q68" i="27"/>
  <c r="AC68" i="27"/>
  <c r="AC68" i="28" s="1"/>
  <c r="AC68" i="29" s="1"/>
  <c r="AO68" i="27"/>
  <c r="AO68" i="28" s="1"/>
  <c r="AO68" i="29" s="1"/>
  <c r="E69" i="27"/>
  <c r="Q69" i="27"/>
  <c r="AC69" i="27"/>
  <c r="AC69" i="28" s="1"/>
  <c r="AC69" i="29" s="1"/>
  <c r="AO69" i="27"/>
  <c r="E70" i="27"/>
  <c r="Q70" i="27"/>
  <c r="AC70" i="27"/>
  <c r="AC70" i="28" s="1"/>
  <c r="AC70" i="29" s="1"/>
  <c r="AO70" i="27"/>
  <c r="AO70" i="28" s="1"/>
  <c r="AO70" i="29" s="1"/>
  <c r="E71" i="27"/>
  <c r="Q71" i="27"/>
  <c r="AC71" i="27"/>
  <c r="AO71" i="27"/>
  <c r="E72" i="27"/>
  <c r="Q72" i="27"/>
  <c r="AC72" i="27"/>
  <c r="AC72" i="28" s="1"/>
  <c r="AC72" i="29" s="1"/>
  <c r="AO72" i="27"/>
  <c r="AO72" i="28" s="1"/>
  <c r="AO72" i="29" s="1"/>
  <c r="E73" i="27"/>
  <c r="Q73" i="27"/>
  <c r="AC73" i="27"/>
  <c r="AC73" i="28" s="1"/>
  <c r="AC73" i="29" s="1"/>
  <c r="AO73" i="27"/>
  <c r="AO73" i="28" s="1"/>
  <c r="AO73" i="29" s="1"/>
  <c r="E74" i="27"/>
  <c r="Q74" i="27"/>
  <c r="AC74" i="27"/>
  <c r="AO74" i="27"/>
  <c r="E75" i="27"/>
  <c r="Q75" i="27"/>
  <c r="AC75" i="27"/>
  <c r="AC75" i="28" s="1"/>
  <c r="AC75" i="29" s="1"/>
  <c r="AO75" i="27"/>
  <c r="E76" i="27"/>
  <c r="Q76" i="27"/>
  <c r="AC76" i="27"/>
  <c r="AO76" i="27"/>
  <c r="AO76" i="28" s="1"/>
  <c r="AO76" i="29" s="1"/>
  <c r="E77" i="27"/>
  <c r="Q77" i="27"/>
  <c r="AC77" i="27"/>
  <c r="AC77" i="28" s="1"/>
  <c r="AC77" i="29" s="1"/>
  <c r="AO77" i="27"/>
  <c r="AO77" i="28" s="1"/>
  <c r="AO77" i="29" s="1"/>
  <c r="E78" i="27"/>
  <c r="Q78" i="27"/>
  <c r="AC78" i="27"/>
  <c r="AC78" i="28" s="1"/>
  <c r="AC78" i="29" s="1"/>
  <c r="AO78" i="27"/>
  <c r="AO78" i="28" s="1"/>
  <c r="AO78" i="29" s="1"/>
  <c r="E79" i="27"/>
  <c r="Q79" i="27"/>
  <c r="AC79" i="27"/>
  <c r="AO79" i="27"/>
  <c r="E80" i="27"/>
  <c r="Q80" i="27"/>
  <c r="AC80" i="27"/>
  <c r="AO80" i="27"/>
  <c r="AO80" i="28" s="1"/>
  <c r="AO80" i="29" s="1"/>
  <c r="E81" i="27"/>
  <c r="Q81" i="27"/>
  <c r="AC81" i="27"/>
  <c r="AC81" i="28" s="1"/>
  <c r="AC81" i="29" s="1"/>
  <c r="AO81" i="27"/>
  <c r="AO81" i="28" s="1"/>
  <c r="AO81" i="29" s="1"/>
  <c r="F61" i="27"/>
  <c r="R61" i="27"/>
  <c r="AD61" i="27"/>
  <c r="AD61" i="28" s="1"/>
  <c r="AD61" i="29" s="1"/>
  <c r="AP61" i="27"/>
  <c r="AP61" i="28" s="1"/>
  <c r="AP61" i="29" s="1"/>
  <c r="F62" i="27"/>
  <c r="R62" i="27"/>
  <c r="AD62" i="27"/>
  <c r="AP62" i="27"/>
  <c r="AP62" i="28" s="1"/>
  <c r="AP62" i="29" s="1"/>
  <c r="F63" i="27"/>
  <c r="R63" i="27"/>
  <c r="AD63" i="27"/>
  <c r="AD63" i="28" s="1"/>
  <c r="AD63" i="29" s="1"/>
  <c r="AP63" i="27"/>
  <c r="AP63" i="28" s="1"/>
  <c r="AP63" i="29" s="1"/>
  <c r="F64" i="27"/>
  <c r="R64" i="27"/>
  <c r="AD64" i="27"/>
  <c r="AD64" i="28" s="1"/>
  <c r="AD64" i="29" s="1"/>
  <c r="AP64" i="27"/>
  <c r="AP64" i="28" s="1"/>
  <c r="AP64" i="29" s="1"/>
  <c r="F65" i="27"/>
  <c r="R65" i="27"/>
  <c r="AD65" i="27"/>
  <c r="AP65" i="27"/>
  <c r="AP65" i="28" s="1"/>
  <c r="AP65" i="29" s="1"/>
  <c r="F66" i="27"/>
  <c r="R66" i="27"/>
  <c r="AD66" i="27"/>
  <c r="AP66" i="27"/>
  <c r="F67" i="27"/>
  <c r="R67" i="27"/>
  <c r="AD67" i="27"/>
  <c r="AP67" i="27"/>
  <c r="AP67" i="28" s="1"/>
  <c r="AP67" i="29" s="1"/>
  <c r="F68" i="27"/>
  <c r="R68" i="27"/>
  <c r="AD68" i="27"/>
  <c r="AD68" i="28" s="1"/>
  <c r="AD68" i="29" s="1"/>
  <c r="AP68" i="27"/>
  <c r="F69" i="27"/>
  <c r="R69" i="27"/>
  <c r="AD69" i="27"/>
  <c r="AD69" i="28" s="1"/>
  <c r="AD69" i="29" s="1"/>
  <c r="AP69" i="27"/>
  <c r="AP69" i="28" s="1"/>
  <c r="AP69" i="29" s="1"/>
  <c r="F70" i="27"/>
  <c r="R70" i="27"/>
  <c r="AD70" i="27"/>
  <c r="AD70" i="28" s="1"/>
  <c r="AD70" i="29" s="1"/>
  <c r="AP70" i="27"/>
  <c r="AP70" i="28" s="1"/>
  <c r="AP70" i="29" s="1"/>
  <c r="F71" i="27"/>
  <c r="R71" i="27"/>
  <c r="AD71" i="27"/>
  <c r="AD71" i="28" s="1"/>
  <c r="AD71" i="29" s="1"/>
  <c r="AP71" i="27"/>
  <c r="AP71" i="28" s="1"/>
  <c r="AP71" i="29" s="1"/>
  <c r="F72" i="27"/>
  <c r="R72" i="27"/>
  <c r="AD72" i="27"/>
  <c r="AD72" i="28" s="1"/>
  <c r="AD72" i="29" s="1"/>
  <c r="AP72" i="27"/>
  <c r="AP72" i="28" s="1"/>
  <c r="AP72" i="29" s="1"/>
  <c r="F73" i="27"/>
  <c r="R73" i="27"/>
  <c r="AD73" i="27"/>
  <c r="AP73" i="27"/>
  <c r="AP73" i="28" s="1"/>
  <c r="AP73" i="29" s="1"/>
  <c r="F74" i="27"/>
  <c r="R74" i="27"/>
  <c r="AD74" i="27"/>
  <c r="AD74" i="28" s="1"/>
  <c r="AD74" i="29" s="1"/>
  <c r="AP74" i="27"/>
  <c r="F75" i="27"/>
  <c r="R75" i="27"/>
  <c r="AD75" i="27"/>
  <c r="AP75" i="27"/>
  <c r="F76" i="27"/>
  <c r="R76" i="27"/>
  <c r="AD76" i="27"/>
  <c r="AP76" i="27"/>
  <c r="F77" i="27"/>
  <c r="R77" i="27"/>
  <c r="AD77" i="27"/>
  <c r="AD77" i="28" s="1"/>
  <c r="AD77" i="29" s="1"/>
  <c r="AP77" i="27"/>
  <c r="F78" i="27"/>
  <c r="R78" i="27"/>
  <c r="AD78" i="27"/>
  <c r="AP78" i="27"/>
  <c r="F79" i="27"/>
  <c r="R79" i="27"/>
  <c r="AD79" i="27"/>
  <c r="AP79" i="27"/>
  <c r="AP79" i="28" s="1"/>
  <c r="AP79" i="29" s="1"/>
  <c r="F80" i="27"/>
  <c r="R80" i="27"/>
  <c r="AD80" i="27"/>
  <c r="AD80" i="28" s="1"/>
  <c r="AD80" i="29" s="1"/>
  <c r="AP80" i="27"/>
  <c r="AP80" i="28" s="1"/>
  <c r="AP80" i="29" s="1"/>
  <c r="F81" i="27"/>
  <c r="R81" i="27"/>
  <c r="AD81" i="27"/>
  <c r="AP81" i="27"/>
  <c r="AP81" i="28" s="1"/>
  <c r="AP81" i="29" s="1"/>
  <c r="S72" i="27"/>
  <c r="AE72" i="27"/>
  <c r="AE72" i="28" s="1"/>
  <c r="AE72" i="29" s="1"/>
  <c r="AQ72" i="27"/>
  <c r="AQ72" i="28" s="1"/>
  <c r="AQ72" i="29" s="1"/>
  <c r="G73" i="27"/>
  <c r="S73" i="27"/>
  <c r="AE73" i="27"/>
  <c r="AQ73" i="27"/>
  <c r="AQ73" i="28" s="1"/>
  <c r="AQ73" i="29" s="1"/>
  <c r="G74" i="27"/>
  <c r="S74" i="27"/>
  <c r="AE74" i="27"/>
  <c r="AE74" i="28" s="1"/>
  <c r="AE74" i="29" s="1"/>
  <c r="AQ74" i="27"/>
  <c r="G75" i="27"/>
  <c r="S75" i="27"/>
  <c r="AE75" i="27"/>
  <c r="AQ75" i="27"/>
  <c r="G76" i="27"/>
  <c r="S76" i="27"/>
  <c r="AE76" i="27"/>
  <c r="AQ76" i="27"/>
  <c r="G77" i="27"/>
  <c r="S77" i="27"/>
  <c r="AE77" i="27"/>
  <c r="AE77" i="28" s="1"/>
  <c r="AE77" i="29" s="1"/>
  <c r="AQ77" i="27"/>
  <c r="AQ77" i="28" s="1"/>
  <c r="AQ77" i="29" s="1"/>
  <c r="G78" i="27"/>
  <c r="S78" i="27"/>
  <c r="AE78" i="27"/>
  <c r="AE78" i="28" s="1"/>
  <c r="AE78" i="29" s="1"/>
  <c r="AQ78" i="27"/>
  <c r="G79" i="27"/>
  <c r="S79" i="27"/>
  <c r="AE79" i="27"/>
  <c r="AE79" i="28" s="1"/>
  <c r="AE79" i="29" s="1"/>
  <c r="AQ79" i="27"/>
  <c r="AQ79" i="28" s="1"/>
  <c r="AQ79" i="29" s="1"/>
  <c r="G80" i="27"/>
  <c r="S80" i="27"/>
  <c r="AE80" i="27"/>
  <c r="AE80" i="28" s="1"/>
  <c r="AE80" i="29" s="1"/>
  <c r="AQ80" i="27"/>
  <c r="AQ80" i="28" s="1"/>
  <c r="AQ80" i="29" s="1"/>
  <c r="G81" i="27"/>
  <c r="S81" i="27"/>
  <c r="AE81" i="27"/>
  <c r="AQ81" i="27"/>
  <c r="T64" i="27"/>
  <c r="AF64" i="27"/>
  <c r="AF64" i="28" s="1"/>
  <c r="AF64" i="29" s="1"/>
  <c r="AR64" i="27"/>
  <c r="AR64" i="28" s="1"/>
  <c r="AR64" i="29" s="1"/>
  <c r="H65" i="27"/>
  <c r="T65" i="27"/>
  <c r="AF65" i="27"/>
  <c r="AF65" i="28" s="1"/>
  <c r="AF65" i="29" s="1"/>
  <c r="AR65" i="27"/>
  <c r="AR65" i="28" s="1"/>
  <c r="AR65" i="29" s="1"/>
  <c r="H66" i="27"/>
  <c r="T66" i="27"/>
  <c r="AF66" i="27"/>
  <c r="AF66" i="28" s="1"/>
  <c r="AF66" i="29" s="1"/>
  <c r="AR66" i="27"/>
  <c r="H67" i="27"/>
  <c r="T67" i="27"/>
  <c r="AF67" i="27"/>
  <c r="AF67" i="28" s="1"/>
  <c r="AF67" i="29" s="1"/>
  <c r="AR67" i="27"/>
  <c r="AR67" i="28" s="1"/>
  <c r="AR67" i="29" s="1"/>
  <c r="H68" i="27"/>
  <c r="T68" i="27"/>
  <c r="AF68" i="27"/>
  <c r="AR68" i="27"/>
  <c r="H69" i="27"/>
  <c r="T69" i="27"/>
  <c r="AF69" i="27"/>
  <c r="AF69" i="28" s="1"/>
  <c r="AF69" i="29" s="1"/>
  <c r="AR69" i="27"/>
  <c r="AR69" i="28" s="1"/>
  <c r="AR69" i="29" s="1"/>
  <c r="H70" i="27"/>
  <c r="T70" i="27"/>
  <c r="AF70" i="27"/>
  <c r="AF70" i="28" s="1"/>
  <c r="AF70" i="29" s="1"/>
  <c r="AR70" i="27"/>
  <c r="AR70" i="28" s="1"/>
  <c r="AR70" i="29" s="1"/>
  <c r="H71" i="27"/>
  <c r="T71" i="27"/>
  <c r="AF71" i="27"/>
  <c r="AR71" i="27"/>
  <c r="AR71" i="28" s="1"/>
  <c r="AR71" i="29" s="1"/>
  <c r="H72" i="27"/>
  <c r="T72" i="27"/>
  <c r="AF72" i="27"/>
  <c r="AR72" i="27"/>
  <c r="H73" i="27"/>
  <c r="T73" i="27"/>
  <c r="AF73" i="27"/>
  <c r="AF73" i="28" s="1"/>
  <c r="AF73" i="29" s="1"/>
  <c r="AR73" i="27"/>
  <c r="AR73" i="28" s="1"/>
  <c r="AR73" i="29" s="1"/>
  <c r="H74" i="27"/>
  <c r="T74" i="27"/>
  <c r="AF74" i="27"/>
  <c r="AF74" i="28" s="1"/>
  <c r="AF74" i="29" s="1"/>
  <c r="AR74" i="27"/>
  <c r="AR74" i="28" s="1"/>
  <c r="AR74" i="29" s="1"/>
  <c r="H75" i="27"/>
  <c r="T75" i="27"/>
  <c r="AF75" i="27"/>
  <c r="AF75" i="28" s="1"/>
  <c r="AF75" i="29" s="1"/>
  <c r="AR75" i="27"/>
  <c r="H76" i="27"/>
  <c r="T76" i="27"/>
  <c r="AF76" i="27"/>
  <c r="AR76" i="27"/>
  <c r="H77" i="27"/>
  <c r="T77" i="27"/>
  <c r="AF77" i="27"/>
  <c r="AF77" i="28" s="1"/>
  <c r="AF77" i="29" s="1"/>
  <c r="AR77" i="27"/>
  <c r="AR77" i="28" s="1"/>
  <c r="AR77" i="29" s="1"/>
  <c r="H78" i="27"/>
  <c r="T78" i="27"/>
  <c r="AF78" i="27"/>
  <c r="AF78" i="28" s="1"/>
  <c r="AF78" i="29" s="1"/>
  <c r="AR78" i="27"/>
  <c r="AR78" i="28" s="1"/>
  <c r="AR78" i="29" s="1"/>
  <c r="H79" i="27"/>
  <c r="T79" i="27"/>
  <c r="AF79" i="27"/>
  <c r="AF79" i="28" s="1"/>
  <c r="AF79" i="29" s="1"/>
  <c r="AR79" i="27"/>
  <c r="AR79" i="28" s="1"/>
  <c r="AR79" i="29" s="1"/>
  <c r="H80" i="27"/>
  <c r="T80" i="27"/>
  <c r="AF80" i="27"/>
  <c r="AR80" i="27"/>
  <c r="AR80" i="28" s="1"/>
  <c r="AR80" i="29" s="1"/>
  <c r="H81" i="27"/>
  <c r="T81" i="27"/>
  <c r="AF81" i="27"/>
  <c r="AF81" i="28" s="1"/>
  <c r="AF81" i="29" s="1"/>
  <c r="AR81" i="27"/>
  <c r="AR81" i="28" s="1"/>
  <c r="AR81" i="29" s="1"/>
  <c r="E31" i="28"/>
  <c r="N53" i="29"/>
  <c r="E25" i="28"/>
  <c r="Q13" i="28"/>
  <c r="E13" i="28"/>
  <c r="AC32" i="28"/>
  <c r="AC32" i="29" s="1"/>
  <c r="AB25" i="28"/>
  <c r="AB25" i="29" s="1"/>
  <c r="AO20" i="28"/>
  <c r="AO20" i="29" s="1"/>
  <c r="AC20" i="28"/>
  <c r="AC20" i="29" s="1"/>
  <c r="AN13" i="28"/>
  <c r="AN13" i="29" s="1"/>
  <c r="AB13" i="28"/>
  <c r="AB13" i="29" s="1"/>
  <c r="AO8" i="28"/>
  <c r="AO8" i="29" s="1"/>
  <c r="AC8" i="28"/>
  <c r="AC8" i="29" s="1"/>
  <c r="N47" i="29"/>
  <c r="P30" i="28"/>
  <c r="AK56" i="28"/>
  <c r="AK56" i="29" s="1"/>
  <c r="Y56" i="28"/>
  <c r="Y56" i="29" s="1"/>
  <c r="AK44" i="28"/>
  <c r="AK44" i="29" s="1"/>
  <c r="Y44" i="28"/>
  <c r="Y44" i="29" s="1"/>
  <c r="AN32" i="28"/>
  <c r="AN32" i="29" s="1"/>
  <c r="AB32" i="28"/>
  <c r="AB32" i="29" s="1"/>
  <c r="AO27" i="28"/>
  <c r="AO27" i="29" s="1"/>
  <c r="AC27" i="28"/>
  <c r="AC27" i="29" s="1"/>
  <c r="AN20" i="28"/>
  <c r="AN20" i="29" s="1"/>
  <c r="AB20" i="28"/>
  <c r="AB20" i="29" s="1"/>
  <c r="AO15" i="28"/>
  <c r="AO15" i="29" s="1"/>
  <c r="AC15" i="28"/>
  <c r="AC15" i="29" s="1"/>
  <c r="AN8" i="28"/>
  <c r="AN8" i="29" s="1"/>
  <c r="AB8" i="28"/>
  <c r="AB8" i="29" s="1"/>
  <c r="AO3" i="28"/>
  <c r="AO3" i="29" s="1"/>
  <c r="AC3" i="28"/>
  <c r="AC3" i="29" s="1"/>
  <c r="AK46" i="28"/>
  <c r="AK46" i="29" s="1"/>
  <c r="AN10" i="28"/>
  <c r="AN10" i="29" s="1"/>
  <c r="P15" i="29"/>
  <c r="D3" i="28"/>
  <c r="AB22" i="28"/>
  <c r="AB22" i="29" s="1"/>
  <c r="Y46" i="28"/>
  <c r="Y46" i="29" s="1"/>
  <c r="AN22" i="28"/>
  <c r="AN22" i="29" s="1"/>
  <c r="AB10" i="28"/>
  <c r="AB10" i="29" s="1"/>
  <c r="B47" i="28"/>
  <c r="Q31" i="28"/>
  <c r="P11" i="29"/>
  <c r="AK54" i="28"/>
  <c r="AK54" i="29" s="1"/>
  <c r="Y54" i="28"/>
  <c r="Y54" i="29" s="1"/>
  <c r="AN30" i="28"/>
  <c r="AN30" i="29" s="1"/>
  <c r="AB30" i="28"/>
  <c r="AB30" i="29" s="1"/>
  <c r="AO25" i="28"/>
  <c r="AO25" i="29" s="1"/>
  <c r="AC25" i="28"/>
  <c r="AC25" i="29" s="1"/>
  <c r="AN18" i="28"/>
  <c r="AN18" i="29" s="1"/>
  <c r="AB18" i="28"/>
  <c r="AB18" i="29" s="1"/>
  <c r="AO13" i="28"/>
  <c r="AO13" i="29" s="1"/>
  <c r="AC13" i="28"/>
  <c r="AC13" i="29" s="1"/>
  <c r="AN6" i="28"/>
  <c r="AN6" i="29" s="1"/>
  <c r="M42" i="29"/>
  <c r="C32" i="29"/>
  <c r="N31" i="29"/>
  <c r="B31" i="29"/>
  <c r="M30" i="29"/>
  <c r="D21" i="29"/>
  <c r="O20" i="29"/>
  <c r="N19" i="29"/>
  <c r="B19" i="29"/>
  <c r="M18" i="29"/>
  <c r="E10" i="28"/>
  <c r="O8" i="29"/>
  <c r="C8" i="29"/>
  <c r="N7" i="29"/>
  <c r="B7" i="29"/>
  <c r="M6" i="29"/>
  <c r="AH55" i="28"/>
  <c r="AH55" i="29" s="1"/>
  <c r="Y52" i="28"/>
  <c r="Y52" i="29" s="1"/>
  <c r="AM33" i="28"/>
  <c r="AM33" i="29" s="1"/>
  <c r="AA33" i="28"/>
  <c r="AA33" i="29" s="1"/>
  <c r="AK31" i="28"/>
  <c r="AK31" i="29" s="1"/>
  <c r="Y31" i="28"/>
  <c r="Y31" i="29" s="1"/>
  <c r="AN28" i="28"/>
  <c r="AN28" i="29" s="1"/>
  <c r="AB28" i="28"/>
  <c r="AB28" i="29" s="1"/>
  <c r="AL26" i="28"/>
  <c r="AL26" i="29" s="1"/>
  <c r="Z26" i="28"/>
  <c r="Z26" i="29" s="1"/>
  <c r="AO23" i="28"/>
  <c r="AO23" i="29" s="1"/>
  <c r="AC23" i="28"/>
  <c r="AC23" i="29" s="1"/>
  <c r="AM21" i="28"/>
  <c r="AM21" i="29" s="1"/>
  <c r="AA21" i="28"/>
  <c r="AA21" i="29" s="1"/>
  <c r="AK19" i="28"/>
  <c r="AK19" i="29" s="1"/>
  <c r="Y19" i="28"/>
  <c r="Y19" i="29" s="1"/>
  <c r="AN16" i="28"/>
  <c r="AN16" i="29" s="1"/>
  <c r="AB16" i="28"/>
  <c r="AB16" i="29" s="1"/>
  <c r="AL14" i="28"/>
  <c r="AL14" i="29" s="1"/>
  <c r="Z14" i="28"/>
  <c r="Z14" i="29" s="1"/>
  <c r="AO11" i="28"/>
  <c r="AO11" i="29" s="1"/>
  <c r="AC11" i="28"/>
  <c r="AC11" i="29" s="1"/>
  <c r="AM9" i="28"/>
  <c r="AM9" i="29" s="1"/>
  <c r="AA9" i="28"/>
  <c r="AA9" i="29" s="1"/>
  <c r="AK7" i="28"/>
  <c r="AK7" i="29" s="1"/>
  <c r="Y7" i="28"/>
  <c r="Y7" i="29" s="1"/>
  <c r="AN4" i="28"/>
  <c r="AN4" i="29" s="1"/>
  <c r="AB4" i="28"/>
  <c r="AB4" i="29" s="1"/>
  <c r="AL2" i="28"/>
  <c r="AL2" i="29" s="1"/>
  <c r="Z2" i="28"/>
  <c r="Z2" i="29" s="1"/>
  <c r="AT49" i="28"/>
  <c r="AT49" i="29" s="1"/>
  <c r="AV47" i="28"/>
  <c r="AV47" i="29" s="1"/>
  <c r="M43" i="28"/>
  <c r="Q23" i="29"/>
  <c r="P22" i="28"/>
  <c r="O21" i="29"/>
  <c r="D10" i="28"/>
  <c r="O9" i="28"/>
  <c r="N8" i="29"/>
  <c r="AI57" i="28"/>
  <c r="AI57" i="29" s="1"/>
  <c r="AL54" i="28"/>
  <c r="AL54" i="29" s="1"/>
  <c r="Z54" i="28"/>
  <c r="Z54" i="29" s="1"/>
  <c r="AK47" i="28"/>
  <c r="AK47" i="29" s="1"/>
  <c r="AA40" i="28"/>
  <c r="AA40" i="29" s="1"/>
  <c r="AB35" i="28"/>
  <c r="AB35" i="29" s="1"/>
  <c r="AL33" i="28"/>
  <c r="AL33" i="29" s="1"/>
  <c r="Z33" i="28"/>
  <c r="Z33" i="29" s="1"/>
  <c r="AO30" i="28"/>
  <c r="AO30" i="29" s="1"/>
  <c r="AC30" i="28"/>
  <c r="AC30" i="29" s="1"/>
  <c r="AM28" i="28"/>
  <c r="AM28" i="29" s="1"/>
  <c r="AA28" i="28"/>
  <c r="AA28" i="29" s="1"/>
  <c r="AK26" i="28"/>
  <c r="AK26" i="29" s="1"/>
  <c r="Y26" i="28"/>
  <c r="Y26" i="29" s="1"/>
  <c r="AN23" i="28"/>
  <c r="AN23" i="29" s="1"/>
  <c r="AB23" i="28"/>
  <c r="AB23" i="29" s="1"/>
  <c r="AL21" i="28"/>
  <c r="AL21" i="29" s="1"/>
  <c r="Z21" i="28"/>
  <c r="Z21" i="29" s="1"/>
  <c r="AO18" i="28"/>
  <c r="AO18" i="29" s="1"/>
  <c r="AC18" i="28"/>
  <c r="AC18" i="29" s="1"/>
  <c r="AM16" i="28"/>
  <c r="AM16" i="29" s="1"/>
  <c r="AA16" i="28"/>
  <c r="AA16" i="29" s="1"/>
  <c r="AK14" i="28"/>
  <c r="AK14" i="29" s="1"/>
  <c r="Y14" i="28"/>
  <c r="Y14" i="29" s="1"/>
  <c r="AN11" i="28"/>
  <c r="AN11" i="29" s="1"/>
  <c r="AB11" i="28"/>
  <c r="AB11" i="29" s="1"/>
  <c r="AL9" i="28"/>
  <c r="AL9" i="29" s="1"/>
  <c r="Z9" i="28"/>
  <c r="Z9" i="29" s="1"/>
  <c r="AO6" i="28"/>
  <c r="AO6" i="29" s="1"/>
  <c r="AC6" i="28"/>
  <c r="AC6" i="29" s="1"/>
  <c r="AM4" i="28"/>
  <c r="AM4" i="29" s="1"/>
  <c r="AA4" i="28"/>
  <c r="AA4" i="29" s="1"/>
  <c r="AK2" i="28"/>
  <c r="AK2" i="29" s="1"/>
  <c r="Y2" i="28"/>
  <c r="Y2" i="29" s="1"/>
  <c r="X55" i="28"/>
  <c r="X55" i="29" s="1"/>
  <c r="B45" i="28"/>
  <c r="O15" i="29"/>
  <c r="M13" i="29"/>
  <c r="C3" i="28"/>
  <c r="N2" i="29"/>
  <c r="AK53" i="28"/>
  <c r="AK53" i="29" s="1"/>
  <c r="AJ46" i="28"/>
  <c r="AJ46" i="29" s="1"/>
  <c r="AN41" i="28"/>
  <c r="AN41" i="29" s="1"/>
  <c r="AB41" i="28"/>
  <c r="AB41" i="29" s="1"/>
  <c r="AL39" i="28"/>
  <c r="AL39" i="29" s="1"/>
  <c r="Z39" i="28"/>
  <c r="Z39" i="29" s="1"/>
  <c r="AC36" i="28"/>
  <c r="AC36" i="29" s="1"/>
  <c r="AK32" i="28"/>
  <c r="AK32" i="29" s="1"/>
  <c r="Y32" i="28"/>
  <c r="Y32" i="29" s="1"/>
  <c r="AN29" i="28"/>
  <c r="AN29" i="29" s="1"/>
  <c r="AB29" i="28"/>
  <c r="AB29" i="29" s="1"/>
  <c r="AL27" i="28"/>
  <c r="AL27" i="29" s="1"/>
  <c r="Z27" i="28"/>
  <c r="Z27" i="29" s="1"/>
  <c r="AO24" i="28"/>
  <c r="AO24" i="29" s="1"/>
  <c r="AC24" i="28"/>
  <c r="AC24" i="29" s="1"/>
  <c r="AM22" i="28"/>
  <c r="AM22" i="29" s="1"/>
  <c r="AA22" i="28"/>
  <c r="AA22" i="29" s="1"/>
  <c r="Y20" i="28"/>
  <c r="Y20" i="29" s="1"/>
  <c r="AN17" i="28"/>
  <c r="AN17" i="29" s="1"/>
  <c r="AB17" i="28"/>
  <c r="AB17" i="29" s="1"/>
  <c r="AL15" i="28"/>
  <c r="AL15" i="29" s="1"/>
  <c r="Z15" i="28"/>
  <c r="Z15" i="29" s="1"/>
  <c r="AO12" i="28"/>
  <c r="AO12" i="29" s="1"/>
  <c r="AC12" i="28"/>
  <c r="AC12" i="29" s="1"/>
  <c r="AM10" i="28"/>
  <c r="AM10" i="29" s="1"/>
  <c r="AA10" i="28"/>
  <c r="AA10" i="29" s="1"/>
  <c r="AN5" i="28"/>
  <c r="AN5" i="29" s="1"/>
  <c r="AB5" i="28"/>
  <c r="AB5" i="29" s="1"/>
  <c r="AL3" i="28"/>
  <c r="AL3" i="29" s="1"/>
  <c r="Z3" i="28"/>
  <c r="Z3" i="29" s="1"/>
  <c r="AU53" i="28"/>
  <c r="AU53" i="29" s="1"/>
  <c r="AV46" i="28"/>
  <c r="AV46" i="29" s="1"/>
  <c r="V54" i="28"/>
  <c r="V54" i="29" s="1"/>
  <c r="X44" i="28"/>
  <c r="X44" i="29" s="1"/>
  <c r="P29" i="29"/>
  <c r="O28" i="29"/>
  <c r="N27" i="29"/>
  <c r="E18" i="28"/>
  <c r="N15" i="28"/>
  <c r="M14" i="29"/>
  <c r="P5" i="28"/>
  <c r="C4" i="28"/>
  <c r="M2" i="28"/>
  <c r="AC43" i="28"/>
  <c r="AC43" i="29" s="1"/>
  <c r="AO31" i="28"/>
  <c r="AO31" i="29" s="1"/>
  <c r="AC31" i="28"/>
  <c r="AC31" i="29" s="1"/>
  <c r="Y27" i="28"/>
  <c r="Y27" i="29" s="1"/>
  <c r="AN24" i="28"/>
  <c r="AN24" i="29" s="1"/>
  <c r="AB24" i="28"/>
  <c r="AB24" i="29" s="1"/>
  <c r="Z22" i="28"/>
  <c r="Z22" i="29" s="1"/>
  <c r="AO19" i="28"/>
  <c r="AO19" i="29" s="1"/>
  <c r="AC19" i="28"/>
  <c r="AC19" i="29" s="1"/>
  <c r="AN12" i="28"/>
  <c r="AN12" i="29" s="1"/>
  <c r="AB12" i="28"/>
  <c r="AB12" i="29" s="1"/>
  <c r="AC7" i="28"/>
  <c r="AC7" i="29" s="1"/>
  <c r="Y3" i="28"/>
  <c r="Y3" i="29" s="1"/>
  <c r="Q19" i="28"/>
  <c r="E19" i="28"/>
  <c r="P18" i="29"/>
  <c r="D18" i="28"/>
  <c r="O17" i="29"/>
  <c r="C17" i="29"/>
  <c r="B16" i="29"/>
  <c r="M15" i="29"/>
  <c r="Q7" i="29"/>
  <c r="P6" i="28"/>
  <c r="D6" i="28"/>
  <c r="C5" i="29"/>
  <c r="N4" i="29"/>
  <c r="AK55" i="28"/>
  <c r="AK55" i="29" s="1"/>
  <c r="Y55" i="28"/>
  <c r="Y55" i="29" s="1"/>
  <c r="AI53" i="28"/>
  <c r="AI53" i="29" s="1"/>
  <c r="AL50" i="28"/>
  <c r="AL50" i="29" s="1"/>
  <c r="Z50" i="28"/>
  <c r="Z50" i="29" s="1"/>
  <c r="AJ48" i="28"/>
  <c r="AJ48" i="29" s="1"/>
  <c r="AN43" i="28"/>
  <c r="AN43" i="29" s="1"/>
  <c r="AB43" i="28"/>
  <c r="AB43" i="29" s="1"/>
  <c r="AN31" i="28"/>
  <c r="AN31" i="29" s="1"/>
  <c r="AB31" i="28"/>
  <c r="AB31" i="29" s="1"/>
  <c r="AO26" i="28"/>
  <c r="AO26" i="29" s="1"/>
  <c r="AC26" i="28"/>
  <c r="AC26" i="29" s="1"/>
  <c r="AN19" i="28"/>
  <c r="AN19" i="29" s="1"/>
  <c r="AB19" i="28"/>
  <c r="AB19" i="29" s="1"/>
  <c r="AO14" i="28"/>
  <c r="AO14" i="29" s="1"/>
  <c r="AC14" i="28"/>
  <c r="AC14" i="29" s="1"/>
  <c r="AB7" i="28"/>
  <c r="AB7" i="29" s="1"/>
  <c r="AL5" i="28"/>
  <c r="AL5" i="29" s="1"/>
  <c r="AC2" i="28"/>
  <c r="AC2" i="29" s="1"/>
  <c r="W45" i="28"/>
  <c r="W45" i="29" s="1"/>
  <c r="J44" i="29"/>
  <c r="O30" i="28"/>
  <c r="N29" i="28"/>
  <c r="E20" i="28"/>
  <c r="O18" i="29"/>
  <c r="P7" i="29"/>
  <c r="D7" i="29"/>
  <c r="O6" i="29"/>
  <c r="B5" i="29"/>
  <c r="M4" i="29"/>
  <c r="AJ55" i="28"/>
  <c r="AJ55" i="29" s="1"/>
  <c r="AI48" i="28"/>
  <c r="AI48" i="29" s="1"/>
  <c r="AO33" i="28"/>
  <c r="AO33" i="29" s="1"/>
  <c r="AC33" i="28"/>
  <c r="AC33" i="29" s="1"/>
  <c r="AM31" i="28"/>
  <c r="AM31" i="29" s="1"/>
  <c r="AA31" i="28"/>
  <c r="AA31" i="29" s="1"/>
  <c r="AK29" i="28"/>
  <c r="AK29" i="29" s="1"/>
  <c r="Y29" i="28"/>
  <c r="Y29" i="29" s="1"/>
  <c r="AN26" i="28"/>
  <c r="AN26" i="29" s="1"/>
  <c r="AB26" i="28"/>
  <c r="AB26" i="29" s="1"/>
  <c r="AL24" i="28"/>
  <c r="AL24" i="29" s="1"/>
  <c r="Z24" i="28"/>
  <c r="Z24" i="29" s="1"/>
  <c r="AO21" i="28"/>
  <c r="AO21" i="29" s="1"/>
  <c r="AC21" i="28"/>
  <c r="AC21" i="29" s="1"/>
  <c r="AM19" i="28"/>
  <c r="AM19" i="29" s="1"/>
  <c r="AA19" i="28"/>
  <c r="AA19" i="29" s="1"/>
  <c r="AK17" i="28"/>
  <c r="AK17" i="29" s="1"/>
  <c r="Y17" i="28"/>
  <c r="Y17" i="29" s="1"/>
  <c r="AN14" i="28"/>
  <c r="AN14" i="29" s="1"/>
  <c r="AB14" i="28"/>
  <c r="AB14" i="29" s="1"/>
  <c r="AL12" i="28"/>
  <c r="AL12" i="29" s="1"/>
  <c r="AO9" i="28"/>
  <c r="AO9" i="29" s="1"/>
  <c r="AC9" i="28"/>
  <c r="AC9" i="29" s="1"/>
  <c r="AA7" i="28"/>
  <c r="AA7" i="29" s="1"/>
  <c r="AK5" i="28"/>
  <c r="AK5" i="29" s="1"/>
  <c r="AB2" i="28"/>
  <c r="AB2" i="29" s="1"/>
  <c r="AU56" i="28"/>
  <c r="AU56" i="29" s="1"/>
  <c r="AV49" i="28"/>
  <c r="AV49" i="29" s="1"/>
  <c r="X47" i="28"/>
  <c r="X47" i="29" s="1"/>
  <c r="J45" i="29"/>
  <c r="B18" i="28"/>
  <c r="M17" i="28"/>
  <c r="E9" i="29"/>
  <c r="C7" i="29"/>
  <c r="N6" i="29"/>
  <c r="AK36" i="28"/>
  <c r="AK36" i="29" s="1"/>
  <c r="AN33" i="28"/>
  <c r="AN33" i="29" s="1"/>
  <c r="AB33" i="28"/>
  <c r="AB33" i="29" s="1"/>
  <c r="AL31" i="28"/>
  <c r="AL31" i="29" s="1"/>
  <c r="Z31" i="28"/>
  <c r="Z31" i="29" s="1"/>
  <c r="AO28" i="28"/>
  <c r="AO28" i="29" s="1"/>
  <c r="AC28" i="28"/>
  <c r="AC28" i="29" s="1"/>
  <c r="AM26" i="28"/>
  <c r="AM26" i="29" s="1"/>
  <c r="AA26" i="28"/>
  <c r="AA26" i="29" s="1"/>
  <c r="AK24" i="28"/>
  <c r="AK24" i="29" s="1"/>
  <c r="Y24" i="28"/>
  <c r="Y24" i="29" s="1"/>
  <c r="AN21" i="28"/>
  <c r="AN21" i="29" s="1"/>
  <c r="AB21" i="28"/>
  <c r="AB21" i="29" s="1"/>
  <c r="AL19" i="28"/>
  <c r="AL19" i="29" s="1"/>
  <c r="AO16" i="28"/>
  <c r="AO16" i="29" s="1"/>
  <c r="AC16" i="28"/>
  <c r="AC16" i="29" s="1"/>
  <c r="AA14" i="28"/>
  <c r="AA14" i="29" s="1"/>
  <c r="AK12" i="28"/>
  <c r="AK12" i="29" s="1"/>
  <c r="AN9" i="28"/>
  <c r="AN9" i="29" s="1"/>
  <c r="AB9" i="28"/>
  <c r="AB9" i="29" s="1"/>
  <c r="Z7" i="28"/>
  <c r="Z7" i="29" s="1"/>
  <c r="AO4" i="28"/>
  <c r="AO4" i="29" s="1"/>
  <c r="AC4" i="28"/>
  <c r="AC4" i="29" s="1"/>
  <c r="AM2" i="28"/>
  <c r="AM2" i="29" s="1"/>
  <c r="AA2" i="28"/>
  <c r="AA2" i="29" s="1"/>
  <c r="AT56" i="28"/>
  <c r="AT56" i="29" s="1"/>
  <c r="AU49" i="28"/>
  <c r="AU49" i="29" s="1"/>
  <c r="H43" i="28"/>
  <c r="U32" i="28"/>
  <c r="U32" i="29" s="1"/>
  <c r="I32" i="28"/>
  <c r="T19" i="29"/>
  <c r="H19" i="28"/>
  <c r="I8" i="29"/>
  <c r="T7" i="29"/>
  <c r="H7" i="29"/>
  <c r="AO50" i="28"/>
  <c r="AO50" i="29" s="1"/>
  <c r="AC50" i="28"/>
  <c r="AC50" i="29" s="1"/>
  <c r="AD45" i="28"/>
  <c r="AD45" i="29" s="1"/>
  <c r="AF38" i="28"/>
  <c r="AF38" i="29" s="1"/>
  <c r="AG33" i="28"/>
  <c r="AG33" i="29" s="1"/>
  <c r="AF26" i="28"/>
  <c r="AF26" i="29" s="1"/>
  <c r="Q48" i="28"/>
  <c r="J34" i="29"/>
  <c r="U33" i="28"/>
  <c r="U33" i="29" s="1"/>
  <c r="J22" i="29"/>
  <c r="U21" i="28"/>
  <c r="U21" i="29" s="1"/>
  <c r="J10" i="29"/>
  <c r="I9" i="29"/>
  <c r="T8" i="29"/>
  <c r="AE47" i="28"/>
  <c r="AE47" i="29" s="1"/>
  <c r="AF33" i="28"/>
  <c r="AF33" i="29" s="1"/>
  <c r="AG28" i="28"/>
  <c r="AG28" i="29" s="1"/>
  <c r="AF21" i="28"/>
  <c r="AF21" i="29" s="1"/>
  <c r="AQ45" i="28"/>
  <c r="AQ45" i="29" s="1"/>
  <c r="AS35" i="28"/>
  <c r="AS35" i="29" s="1"/>
  <c r="AR30" i="28"/>
  <c r="AR30" i="29" s="1"/>
  <c r="AT28" i="28"/>
  <c r="AT28" i="29" s="1"/>
  <c r="AS23" i="28"/>
  <c r="AS23" i="29" s="1"/>
  <c r="AR18" i="28"/>
  <c r="AR18" i="29" s="1"/>
  <c r="AT16" i="28"/>
  <c r="AT16" i="29" s="1"/>
  <c r="AR6" i="28"/>
  <c r="AR6" i="29" s="1"/>
  <c r="AT4" i="28"/>
  <c r="AT4" i="29" s="1"/>
  <c r="F20" i="28"/>
  <c r="AF30" i="28"/>
  <c r="AF30" i="29" s="1"/>
  <c r="AF18" i="28"/>
  <c r="AF18" i="29" s="1"/>
  <c r="I25" i="29"/>
  <c r="AS43" i="28"/>
  <c r="AS43" i="29" s="1"/>
  <c r="AS31" i="28"/>
  <c r="AS31" i="29" s="1"/>
  <c r="AR26" i="28"/>
  <c r="AR26" i="29" s="1"/>
  <c r="AS19" i="28"/>
  <c r="AS19" i="29" s="1"/>
  <c r="J39" i="29"/>
  <c r="T37" i="29"/>
  <c r="J27" i="29"/>
  <c r="U26" i="28"/>
  <c r="U26" i="29" s="1"/>
  <c r="J15" i="29"/>
  <c r="I14" i="29"/>
  <c r="T13" i="29"/>
  <c r="H13" i="29"/>
  <c r="J3" i="29"/>
  <c r="I2" i="29"/>
  <c r="AF32" i="28"/>
  <c r="AF32" i="29" s="1"/>
  <c r="AG27" i="28"/>
  <c r="AG27" i="29" s="1"/>
  <c r="AH22" i="28"/>
  <c r="AH22" i="29" s="1"/>
  <c r="AG15" i="28"/>
  <c r="AG15" i="29" s="1"/>
  <c r="AH10" i="28"/>
  <c r="AH10" i="29" s="1"/>
  <c r="AF8" i="28"/>
  <c r="AF8" i="29" s="1"/>
  <c r="AG3" i="28"/>
  <c r="AG3" i="29" s="1"/>
  <c r="AS24" i="28"/>
  <c r="AS24" i="29" s="1"/>
  <c r="K35" i="29"/>
  <c r="T11" i="29"/>
  <c r="I34" i="28"/>
  <c r="AS36" i="28"/>
  <c r="AS36" i="29" s="1"/>
  <c r="I13" i="29"/>
  <c r="AF13" i="28"/>
  <c r="AF13" i="29" s="1"/>
  <c r="H38" i="29"/>
  <c r="V28" i="28"/>
  <c r="V28" i="29" s="1"/>
  <c r="J28" i="29"/>
  <c r="U27" i="28"/>
  <c r="U27" i="29" s="1"/>
  <c r="T26" i="29"/>
  <c r="V16" i="28"/>
  <c r="V16" i="29" s="1"/>
  <c r="U15" i="28"/>
  <c r="U15" i="29" s="1"/>
  <c r="V4" i="28"/>
  <c r="V4" i="29" s="1"/>
  <c r="J4" i="28"/>
  <c r="U3" i="28"/>
  <c r="U3" i="29" s="1"/>
  <c r="I3" i="29"/>
  <c r="T2" i="29"/>
  <c r="AC51" i="28"/>
  <c r="AC51" i="29" s="1"/>
  <c r="AH29" i="28"/>
  <c r="AH29" i="29" s="1"/>
  <c r="AF27" i="28"/>
  <c r="AF27" i="29" s="1"/>
  <c r="AD25" i="28"/>
  <c r="AD25" i="29" s="1"/>
  <c r="AG22" i="28"/>
  <c r="AG22" i="29" s="1"/>
  <c r="AD44" i="28"/>
  <c r="AD44" i="29" s="1"/>
  <c r="AG8" i="28"/>
  <c r="AG8" i="29" s="1"/>
  <c r="V41" i="28"/>
  <c r="V41" i="29" s="1"/>
  <c r="V29" i="28"/>
  <c r="V29" i="29" s="1"/>
  <c r="U28" i="28"/>
  <c r="U28" i="29" s="1"/>
  <c r="V17" i="28"/>
  <c r="V17" i="29" s="1"/>
  <c r="U16" i="28"/>
  <c r="U16" i="29" s="1"/>
  <c r="R13" i="29"/>
  <c r="F13" i="29"/>
  <c r="V5" i="28"/>
  <c r="V5" i="29" s="1"/>
  <c r="U4" i="28"/>
  <c r="U4" i="29" s="1"/>
  <c r="AD32" i="28"/>
  <c r="AD32" i="29" s="1"/>
  <c r="AG29" i="28"/>
  <c r="AG29" i="29" s="1"/>
  <c r="AH24" i="28"/>
  <c r="AH24" i="29" s="1"/>
  <c r="AF22" i="28"/>
  <c r="AF22" i="29" s="1"/>
  <c r="AR33" i="28"/>
  <c r="AR33" i="29" s="1"/>
  <c r="U25" i="28"/>
  <c r="U25" i="29" s="1"/>
  <c r="I41" i="29"/>
  <c r="V30" i="28"/>
  <c r="V30" i="29" s="1"/>
  <c r="U29" i="28"/>
  <c r="U29" i="29" s="1"/>
  <c r="V18" i="28"/>
  <c r="V18" i="29" s="1"/>
  <c r="U17" i="28"/>
  <c r="U17" i="29" s="1"/>
  <c r="R14" i="29"/>
  <c r="F14" i="29"/>
  <c r="W7" i="28"/>
  <c r="W7" i="29" s="1"/>
  <c r="K7" i="28"/>
  <c r="V6" i="28"/>
  <c r="V6" i="29" s="1"/>
  <c r="U5" i="28"/>
  <c r="U5" i="29" s="1"/>
  <c r="H4" i="28"/>
  <c r="R2" i="29"/>
  <c r="F2" i="29"/>
  <c r="T12" i="29"/>
  <c r="J35" i="29"/>
  <c r="G47" i="28"/>
  <c r="V43" i="28"/>
  <c r="V43" i="29" s="1"/>
  <c r="T41" i="29"/>
  <c r="V31" i="28"/>
  <c r="V31" i="29" s="1"/>
  <c r="U30" i="28"/>
  <c r="U30" i="29" s="1"/>
  <c r="V19" i="28"/>
  <c r="V19" i="29" s="1"/>
  <c r="U18" i="28"/>
  <c r="U18" i="29" s="1"/>
  <c r="T17" i="29"/>
  <c r="H17" i="29"/>
  <c r="R15" i="29"/>
  <c r="F15" i="29"/>
  <c r="V7" i="28"/>
  <c r="V7" i="29" s="1"/>
  <c r="J7" i="28"/>
  <c r="U6" i="28"/>
  <c r="U6" i="29" s="1"/>
  <c r="T5" i="29"/>
  <c r="H5" i="29"/>
  <c r="R3" i="29"/>
  <c r="F3" i="29"/>
  <c r="AE50" i="28"/>
  <c r="AE50" i="29" s="1"/>
  <c r="AG43" i="28"/>
  <c r="AG43" i="29" s="1"/>
  <c r="H35" i="29"/>
  <c r="H11" i="29"/>
  <c r="AR21" i="28"/>
  <c r="AR21" i="29" s="1"/>
  <c r="AS2" i="28"/>
  <c r="AS2" i="29" s="1"/>
  <c r="H12" i="29"/>
  <c r="AG32" i="28"/>
  <c r="AG32" i="29" s="1"/>
  <c r="AF25" i="28"/>
  <c r="AF25" i="29" s="1"/>
  <c r="V32" i="28"/>
  <c r="V32" i="29" s="1"/>
  <c r="J32" i="28"/>
  <c r="U31" i="28"/>
  <c r="U31" i="29" s="1"/>
  <c r="T30" i="29"/>
  <c r="V20" i="28"/>
  <c r="V20" i="29" s="1"/>
  <c r="U19" i="28"/>
  <c r="U19" i="29" s="1"/>
  <c r="T18" i="29"/>
  <c r="H18" i="29"/>
  <c r="R16" i="29"/>
  <c r="F16" i="29"/>
  <c r="V8" i="28"/>
  <c r="V8" i="29" s="1"/>
  <c r="I7" i="29"/>
  <c r="T6" i="29"/>
  <c r="H6" i="29"/>
  <c r="R4" i="29"/>
  <c r="F4" i="29"/>
  <c r="AD50" i="28"/>
  <c r="AD50" i="29" s="1"/>
  <c r="AE45" i="28"/>
  <c r="AE45" i="29" s="1"/>
  <c r="AF31" i="28"/>
  <c r="AF31" i="29" s="1"/>
  <c r="AS28" i="28"/>
  <c r="AS28" i="29" s="1"/>
  <c r="AU26" i="28"/>
  <c r="AU26" i="29" s="1"/>
  <c r="AR23" i="28"/>
  <c r="AR23" i="29" s="1"/>
  <c r="AT21" i="28"/>
  <c r="AT21" i="29" s="1"/>
  <c r="AS16" i="28"/>
  <c r="AS16" i="29" s="1"/>
  <c r="AU14" i="28"/>
  <c r="AU14" i="29" s="1"/>
  <c r="AS4" i="28"/>
  <c r="AS4" i="29" s="1"/>
  <c r="AU2" i="28"/>
  <c r="AU2" i="29" s="1"/>
  <c r="G41" i="29"/>
  <c r="AH17" i="28"/>
  <c r="AH17" i="29" s="1"/>
  <c r="AI12" i="28"/>
  <c r="AI12" i="29" s="1"/>
  <c r="AG10" i="28"/>
  <c r="AG10" i="29" s="1"/>
  <c r="AH5" i="28"/>
  <c r="AH5" i="29" s="1"/>
  <c r="AS41" i="28"/>
  <c r="AS41" i="29" s="1"/>
  <c r="AS29" i="28"/>
  <c r="AS29" i="29" s="1"/>
  <c r="AU27" i="28"/>
  <c r="AU27" i="29" s="1"/>
  <c r="AP26" i="28"/>
  <c r="AP26" i="29" s="1"/>
  <c r="AQ19" i="28"/>
  <c r="AQ19" i="29" s="1"/>
  <c r="AU15" i="28"/>
  <c r="AU15" i="29" s="1"/>
  <c r="AU3" i="28"/>
  <c r="AU3" i="29" s="1"/>
  <c r="AD20" i="28"/>
  <c r="AD20" i="29" s="1"/>
  <c r="AI19" i="28"/>
  <c r="AI19" i="29" s="1"/>
  <c r="AH12" i="28"/>
  <c r="AH12" i="29" s="1"/>
  <c r="AI7" i="28"/>
  <c r="AI7" i="29" s="1"/>
  <c r="AQ44" i="28"/>
  <c r="AQ44" i="29" s="1"/>
  <c r="AR41" i="28"/>
  <c r="AR41" i="29" s="1"/>
  <c r="AU32" i="28"/>
  <c r="AU32" i="29" s="1"/>
  <c r="AR29" i="28"/>
  <c r="AR29" i="29" s="1"/>
  <c r="AP19" i="28"/>
  <c r="AP19" i="29" s="1"/>
  <c r="AU8" i="28"/>
  <c r="AU8" i="29" s="1"/>
  <c r="AR5" i="28"/>
  <c r="AR5" i="29" s="1"/>
  <c r="AI26" i="28"/>
  <c r="AI26" i="29" s="1"/>
  <c r="AI14" i="28"/>
  <c r="AI14" i="29" s="1"/>
  <c r="AI2" i="28"/>
  <c r="AI2" i="29" s="1"/>
  <c r="AS27" i="28"/>
  <c r="AS27" i="29" s="1"/>
  <c r="AU25" i="28"/>
  <c r="AU25" i="29" s="1"/>
  <c r="AR22" i="28"/>
  <c r="AR22" i="29" s="1"/>
  <c r="AU13" i="28"/>
  <c r="AU13" i="29" s="1"/>
  <c r="AT8" i="28"/>
  <c r="AT8" i="29" s="1"/>
  <c r="AD34" i="28"/>
  <c r="AD34" i="29" s="1"/>
  <c r="AI33" i="28"/>
  <c r="AI33" i="29" s="1"/>
  <c r="AG31" i="28"/>
  <c r="AG31" i="29" s="1"/>
  <c r="AF24" i="28"/>
  <c r="AF24" i="29" s="1"/>
  <c r="AD22" i="28"/>
  <c r="AD22" i="29" s="1"/>
  <c r="AI21" i="28"/>
  <c r="AI21" i="29" s="1"/>
  <c r="AG19" i="28"/>
  <c r="AG19" i="29" s="1"/>
  <c r="AI9" i="28"/>
  <c r="AI9" i="29" s="1"/>
  <c r="AP49" i="28"/>
  <c r="AP49" i="29" s="1"/>
  <c r="AP41" i="28"/>
  <c r="AP41" i="29" s="1"/>
  <c r="AS32" i="28"/>
  <c r="AS32" i="29" s="1"/>
  <c r="AU30" i="28"/>
  <c r="AU30" i="29" s="1"/>
  <c r="AP29" i="28"/>
  <c r="AP29" i="29" s="1"/>
  <c r="AR27" i="28"/>
  <c r="AR27" i="29" s="1"/>
  <c r="AQ22" i="28"/>
  <c r="AQ22" i="29" s="1"/>
  <c r="AS20" i="28"/>
  <c r="AS20" i="29" s="1"/>
  <c r="AU6" i="28"/>
  <c r="AU6" i="29" s="1"/>
  <c r="AD29" i="28"/>
  <c r="AD29" i="29" s="1"/>
  <c r="AI28" i="28"/>
  <c r="AI28" i="29" s="1"/>
  <c r="AG26" i="28"/>
  <c r="AG26" i="29" s="1"/>
  <c r="AF19" i="28"/>
  <c r="AF19" i="29" s="1"/>
  <c r="AI16" i="28"/>
  <c r="AI16" i="29" s="1"/>
  <c r="AI4" i="28"/>
  <c r="AI4" i="29" s="1"/>
  <c r="AQ47" i="28"/>
  <c r="AQ47" i="29" s="1"/>
  <c r="AU35" i="28"/>
  <c r="AU35" i="29" s="1"/>
  <c r="AU23" i="28"/>
  <c r="AU23" i="29" s="1"/>
  <c r="AU11" i="28"/>
  <c r="AU11" i="29" s="1"/>
  <c r="AI23" i="28"/>
  <c r="AI23" i="29" s="1"/>
  <c r="AG21" i="28"/>
  <c r="AG21" i="29" s="1"/>
  <c r="AI11" i="28"/>
  <c r="AI11" i="29" s="1"/>
  <c r="AP47" i="28"/>
  <c r="AP47" i="29" s="1"/>
  <c r="AU28" i="28"/>
  <c r="AU28" i="29" s="1"/>
  <c r="AU16" i="28"/>
  <c r="AU16" i="29" s="1"/>
  <c r="AU4" i="28"/>
  <c r="AU4" i="29" s="1"/>
  <c r="AO38" i="28"/>
  <c r="AO38" i="29" s="1"/>
  <c r="N44" i="29"/>
  <c r="Y53" i="28"/>
  <c r="Y53" i="29" s="1"/>
  <c r="T52" i="29"/>
  <c r="B2" i="29"/>
  <c r="O24" i="29"/>
  <c r="G2" i="29"/>
  <c r="W5" i="28"/>
  <c r="W5" i="29" s="1"/>
  <c r="AU18" i="28"/>
  <c r="AU18" i="29" s="1"/>
  <c r="AU21" i="28"/>
  <c r="AU21" i="29" s="1"/>
  <c r="D6" i="29"/>
  <c r="L11" i="29"/>
  <c r="H22" i="29"/>
  <c r="R27" i="29"/>
  <c r="E13" i="29"/>
  <c r="AJ13" i="28"/>
  <c r="AJ13" i="29" s="1"/>
  <c r="L14" i="28"/>
  <c r="X26" i="28"/>
  <c r="X26" i="29" s="1"/>
  <c r="L6" i="29"/>
  <c r="M11" i="29"/>
  <c r="F40" i="29"/>
  <c r="T49" i="29"/>
  <c r="AA35" i="28"/>
  <c r="AA35" i="29" s="1"/>
  <c r="AP10" i="28"/>
  <c r="AP10" i="29" s="1"/>
  <c r="AP17" i="28"/>
  <c r="AP17" i="29" s="1"/>
  <c r="O13" i="29"/>
  <c r="E25" i="29"/>
  <c r="I32" i="29"/>
  <c r="C37" i="29"/>
  <c r="AQ3" i="28"/>
  <c r="AQ3" i="29" s="1"/>
  <c r="AQ5" i="28"/>
  <c r="AQ5" i="29" s="1"/>
  <c r="G9" i="28"/>
  <c r="AE14" i="28"/>
  <c r="AE14" i="29" s="1"/>
  <c r="G17" i="28"/>
  <c r="AE17" i="28"/>
  <c r="AE17" i="29" s="1"/>
  <c r="AE19" i="28"/>
  <c r="AE19" i="29" s="1"/>
  <c r="G21" i="28"/>
  <c r="S21" i="28"/>
  <c r="AQ32" i="28"/>
  <c r="AQ32" i="29" s="1"/>
  <c r="Q13" i="29"/>
  <c r="J32" i="29"/>
  <c r="C25" i="29"/>
  <c r="H43" i="29"/>
  <c r="K17" i="28"/>
  <c r="D10" i="29"/>
  <c r="K32" i="29"/>
  <c r="H46" i="29"/>
  <c r="U2" i="28"/>
  <c r="U2" i="29" s="1"/>
  <c r="AG2" i="28"/>
  <c r="AG2" i="29" s="1"/>
  <c r="I3" i="28"/>
  <c r="AS3" i="28"/>
  <c r="AS3" i="29" s="1"/>
  <c r="AG6" i="28"/>
  <c r="AG6" i="29" s="1"/>
  <c r="AS11" i="28"/>
  <c r="AS11" i="29" s="1"/>
  <c r="AS15" i="28"/>
  <c r="AS15" i="29" s="1"/>
  <c r="AG16" i="28"/>
  <c r="AG16" i="29" s="1"/>
  <c r="U23" i="28"/>
  <c r="U23" i="29" s="1"/>
  <c r="AG38" i="28"/>
  <c r="AG38" i="29" s="1"/>
  <c r="U49" i="28"/>
  <c r="U49" i="29" s="1"/>
  <c r="AS55" i="28"/>
  <c r="AS55" i="29" s="1"/>
  <c r="B19" i="28"/>
  <c r="P5" i="29"/>
  <c r="F27" i="29"/>
  <c r="C45" i="29"/>
  <c r="J3" i="28"/>
  <c r="V3" i="28"/>
  <c r="V3" i="29" s="1"/>
  <c r="AT3" i="28"/>
  <c r="AT3" i="29" s="1"/>
  <c r="AH4" i="28"/>
  <c r="AH4" i="29" s="1"/>
  <c r="AH6" i="28"/>
  <c r="AH6" i="29" s="1"/>
  <c r="AT6" i="28"/>
  <c r="AT6" i="29" s="1"/>
  <c r="V9" i="28"/>
  <c r="V9" i="29" s="1"/>
  <c r="AT9" i="28"/>
  <c r="AT9" i="29" s="1"/>
  <c r="AT10" i="28"/>
  <c r="AT10" i="29" s="1"/>
  <c r="AT11" i="28"/>
  <c r="AT11" i="29" s="1"/>
  <c r="V12" i="28"/>
  <c r="V12" i="29" s="1"/>
  <c r="V15" i="28"/>
  <c r="V15" i="29" s="1"/>
  <c r="AT15" i="28"/>
  <c r="AT15" i="29" s="1"/>
  <c r="AT23" i="28"/>
  <c r="AT23" i="29" s="1"/>
  <c r="AH26" i="28"/>
  <c r="AH26" i="29" s="1"/>
  <c r="J28" i="28"/>
  <c r="AH31" i="28"/>
  <c r="AH31" i="29" s="1"/>
  <c r="AH38" i="28"/>
  <c r="AH38" i="29" s="1"/>
  <c r="V40" i="28"/>
  <c r="V40" i="29" s="1"/>
  <c r="J49" i="28"/>
  <c r="AT50" i="28"/>
  <c r="AT50" i="29" s="1"/>
  <c r="V51" i="28"/>
  <c r="V51" i="29" s="1"/>
  <c r="B11" i="29"/>
  <c r="Q27" i="29"/>
  <c r="K33" i="29"/>
  <c r="U55" i="28"/>
  <c r="U55" i="29" s="1"/>
  <c r="S53" i="28"/>
  <c r="S53" i="29"/>
  <c r="Q51" i="28"/>
  <c r="Q51" i="29"/>
  <c r="C49" i="28"/>
  <c r="C49" i="29"/>
  <c r="L46" i="28"/>
  <c r="L46" i="29"/>
  <c r="K45" i="28"/>
  <c r="K45" i="29"/>
  <c r="P43" i="28"/>
  <c r="P43" i="29"/>
  <c r="C42" i="28"/>
  <c r="C42" i="29"/>
  <c r="M40" i="28"/>
  <c r="M40" i="29"/>
  <c r="W38" i="28"/>
  <c r="W38" i="29" s="1"/>
  <c r="J37" i="29"/>
  <c r="I36" i="28"/>
  <c r="I36" i="29"/>
  <c r="G34" i="28"/>
  <c r="G34" i="29"/>
  <c r="F33" i="28"/>
  <c r="F33" i="29"/>
  <c r="Q32" i="28"/>
  <c r="Q32" i="29"/>
  <c r="D31" i="28"/>
  <c r="D31" i="29"/>
  <c r="B29" i="28"/>
  <c r="B29" i="29"/>
  <c r="L27" i="28"/>
  <c r="L27" i="29"/>
  <c r="I24" i="28"/>
  <c r="I24" i="29"/>
  <c r="R21" i="28"/>
  <c r="R21" i="29"/>
  <c r="D19" i="28"/>
  <c r="D19" i="29"/>
  <c r="N5" i="28"/>
  <c r="N5" i="29"/>
  <c r="K2" i="28"/>
  <c r="K2" i="29"/>
  <c r="AF51" i="28"/>
  <c r="AF51" i="29" s="1"/>
  <c r="AB47" i="28"/>
  <c r="AB47" i="29" s="1"/>
  <c r="AL36" i="28"/>
  <c r="AL36" i="29" s="1"/>
  <c r="AU44" i="28"/>
  <c r="AU44" i="29" s="1"/>
  <c r="AU36" i="28"/>
  <c r="AU36" i="29" s="1"/>
  <c r="J57" i="29"/>
  <c r="G54" i="28"/>
  <c r="G54" i="29"/>
  <c r="P51" i="28"/>
  <c r="P51" i="29"/>
  <c r="B49" i="28"/>
  <c r="B49" i="29"/>
  <c r="U44" i="28"/>
  <c r="U44" i="29" s="1"/>
  <c r="H36" i="28"/>
  <c r="H36" i="29"/>
  <c r="P32" i="28"/>
  <c r="P32" i="29"/>
  <c r="C31" i="28"/>
  <c r="C31" i="29"/>
  <c r="L28" i="28"/>
  <c r="L28" i="29"/>
  <c r="G23" i="28"/>
  <c r="G23" i="29"/>
  <c r="O19" i="28"/>
  <c r="O19" i="29"/>
  <c r="L4" i="28"/>
  <c r="L4" i="29"/>
  <c r="AP48" i="28"/>
  <c r="AP48" i="29" s="1"/>
  <c r="AR38" i="28"/>
  <c r="AR38" i="29" s="1"/>
  <c r="L41" i="28"/>
  <c r="L41" i="29"/>
  <c r="N57" i="28"/>
  <c r="N57" i="29"/>
  <c r="B57" i="28"/>
  <c r="B57" i="29"/>
  <c r="M56" i="28"/>
  <c r="M56" i="29"/>
  <c r="L55" i="28"/>
  <c r="L55" i="29"/>
  <c r="W54" i="28"/>
  <c r="W54" i="29" s="1"/>
  <c r="K54" i="28"/>
  <c r="K54" i="29"/>
  <c r="V53" i="28"/>
  <c r="V53" i="29" s="1"/>
  <c r="J53" i="28"/>
  <c r="J53" i="29"/>
  <c r="U52" i="28"/>
  <c r="U52" i="29" s="1"/>
  <c r="I52" i="28"/>
  <c r="I52" i="29"/>
  <c r="T51" i="28"/>
  <c r="T51" i="29"/>
  <c r="H51" i="28"/>
  <c r="H51" i="29"/>
  <c r="S50" i="28"/>
  <c r="S50" i="29"/>
  <c r="G50" i="28"/>
  <c r="G50" i="29"/>
  <c r="R49" i="28"/>
  <c r="R49" i="29"/>
  <c r="F49" i="28"/>
  <c r="F49" i="29"/>
  <c r="E48" i="28"/>
  <c r="E48" i="29"/>
  <c r="P47" i="28"/>
  <c r="P47" i="29"/>
  <c r="D47" i="28"/>
  <c r="D47" i="29"/>
  <c r="O46" i="28"/>
  <c r="O46" i="29"/>
  <c r="C46" i="28"/>
  <c r="C46" i="29"/>
  <c r="N45" i="28"/>
  <c r="N45" i="29"/>
  <c r="M44" i="28"/>
  <c r="M44" i="29"/>
  <c r="S43" i="28"/>
  <c r="S43" i="29"/>
  <c r="G43" i="28"/>
  <c r="G43" i="29"/>
  <c r="R42" i="28"/>
  <c r="R42" i="29"/>
  <c r="F42" i="28"/>
  <c r="F42" i="29"/>
  <c r="Q41" i="28"/>
  <c r="Q41" i="29"/>
  <c r="E41" i="28"/>
  <c r="E41" i="29"/>
  <c r="P40" i="28"/>
  <c r="P40" i="29"/>
  <c r="D40" i="28"/>
  <c r="D40" i="29"/>
  <c r="O39" i="28"/>
  <c r="O39" i="29"/>
  <c r="C39" i="28"/>
  <c r="C39" i="29"/>
  <c r="N38" i="28"/>
  <c r="N38" i="29"/>
  <c r="B38" i="28"/>
  <c r="M37" i="28"/>
  <c r="M37" i="29"/>
  <c r="X36" i="28"/>
  <c r="X36" i="29" s="1"/>
  <c r="L36" i="28"/>
  <c r="L36" i="29"/>
  <c r="W35" i="28"/>
  <c r="W35" i="29" s="1"/>
  <c r="K35" i="28"/>
  <c r="I33" i="28"/>
  <c r="I33" i="29"/>
  <c r="T32" i="28"/>
  <c r="T32" i="29"/>
  <c r="H32" i="28"/>
  <c r="H32" i="29"/>
  <c r="S31" i="28"/>
  <c r="S31" i="29"/>
  <c r="G31" i="28"/>
  <c r="G31" i="29"/>
  <c r="R30" i="28"/>
  <c r="R30" i="29"/>
  <c r="F30" i="28"/>
  <c r="F30" i="29"/>
  <c r="Q29" i="28"/>
  <c r="Q29" i="29"/>
  <c r="E29" i="28"/>
  <c r="E29" i="29"/>
  <c r="P28" i="28"/>
  <c r="P28" i="29"/>
  <c r="D28" i="28"/>
  <c r="D28" i="29"/>
  <c r="O27" i="28"/>
  <c r="O27" i="29"/>
  <c r="C27" i="28"/>
  <c r="C27" i="29"/>
  <c r="N26" i="28"/>
  <c r="N26" i="29"/>
  <c r="B26" i="28"/>
  <c r="B26" i="29"/>
  <c r="M25" i="28"/>
  <c r="M25" i="29"/>
  <c r="L24" i="28"/>
  <c r="L24" i="29"/>
  <c r="K23" i="28"/>
  <c r="K23" i="29"/>
  <c r="I21" i="28"/>
  <c r="I21" i="29"/>
  <c r="T20" i="28"/>
  <c r="T20" i="29"/>
  <c r="H20" i="28"/>
  <c r="H20" i="29"/>
  <c r="G19" i="28"/>
  <c r="G19" i="29"/>
  <c r="F18" i="28"/>
  <c r="F18" i="29"/>
  <c r="Q17" i="28"/>
  <c r="Q17" i="29"/>
  <c r="E17" i="28"/>
  <c r="E17" i="29"/>
  <c r="P16" i="28"/>
  <c r="P16" i="29"/>
  <c r="D16" i="28"/>
  <c r="D16" i="29"/>
  <c r="C15" i="28"/>
  <c r="C15" i="29"/>
  <c r="N14" i="29"/>
  <c r="N14" i="28"/>
  <c r="B14" i="28"/>
  <c r="B14" i="29"/>
  <c r="L12" i="28"/>
  <c r="L12" i="29"/>
  <c r="K11" i="28"/>
  <c r="K11" i="29"/>
  <c r="H8" i="29"/>
  <c r="H8" i="28"/>
  <c r="Q5" i="28"/>
  <c r="Q5" i="29"/>
  <c r="E5" i="28"/>
  <c r="E5" i="29"/>
  <c r="P4" i="28"/>
  <c r="P4" i="29"/>
  <c r="D4" i="28"/>
  <c r="D4" i="29"/>
  <c r="O3" i="28"/>
  <c r="O3" i="29"/>
  <c r="M6" i="28"/>
  <c r="I25" i="28"/>
  <c r="M57" i="28"/>
  <c r="M57" i="29"/>
  <c r="X56" i="28"/>
  <c r="X56" i="29" s="1"/>
  <c r="L56" i="28"/>
  <c r="L56" i="29"/>
  <c r="W55" i="28"/>
  <c r="W55" i="29" s="1"/>
  <c r="K55" i="28"/>
  <c r="K55" i="29"/>
  <c r="J54" i="28"/>
  <c r="J54" i="29"/>
  <c r="U53" i="28"/>
  <c r="U53" i="29" s="1"/>
  <c r="I53" i="28"/>
  <c r="I53" i="29"/>
  <c r="T52" i="28"/>
  <c r="H52" i="28"/>
  <c r="H52" i="29"/>
  <c r="S51" i="28"/>
  <c r="S51" i="29"/>
  <c r="G51" i="28"/>
  <c r="G51" i="29"/>
  <c r="R50" i="28"/>
  <c r="R50" i="29"/>
  <c r="F50" i="28"/>
  <c r="F50" i="29"/>
  <c r="Q49" i="28"/>
  <c r="Q49" i="29"/>
  <c r="E49" i="28"/>
  <c r="E49" i="29"/>
  <c r="P48" i="28"/>
  <c r="D48" i="28"/>
  <c r="D48" i="29"/>
  <c r="O47" i="28"/>
  <c r="O47" i="29"/>
  <c r="C47" i="28"/>
  <c r="C47" i="29"/>
  <c r="N46" i="28"/>
  <c r="N46" i="29"/>
  <c r="B46" i="28"/>
  <c r="B46" i="29"/>
  <c r="M45" i="28"/>
  <c r="M45" i="29"/>
  <c r="L44" i="28"/>
  <c r="L44" i="29"/>
  <c r="R43" i="28"/>
  <c r="R43" i="29"/>
  <c r="F43" i="29"/>
  <c r="Q42" i="29"/>
  <c r="Q42" i="28"/>
  <c r="E42" i="28"/>
  <c r="E42" i="29"/>
  <c r="P41" i="28"/>
  <c r="P41" i="29"/>
  <c r="D41" i="28"/>
  <c r="D41" i="29"/>
  <c r="O40" i="28"/>
  <c r="O40" i="29"/>
  <c r="C40" i="28"/>
  <c r="C40" i="29"/>
  <c r="N39" i="28"/>
  <c r="N39" i="29"/>
  <c r="B39" i="28"/>
  <c r="B39" i="29"/>
  <c r="M38" i="28"/>
  <c r="M38" i="29"/>
  <c r="X37" i="28"/>
  <c r="X37" i="29" s="1"/>
  <c r="L37" i="28"/>
  <c r="L37" i="29"/>
  <c r="W36" i="28"/>
  <c r="W36" i="29" s="1"/>
  <c r="K36" i="28"/>
  <c r="K36" i="29"/>
  <c r="U34" i="28"/>
  <c r="U34" i="29" s="1"/>
  <c r="T33" i="28"/>
  <c r="T33" i="29"/>
  <c r="H33" i="28"/>
  <c r="H33" i="29"/>
  <c r="S32" i="28"/>
  <c r="S32" i="29"/>
  <c r="G32" i="28"/>
  <c r="G32" i="29"/>
  <c r="R31" i="28"/>
  <c r="R31" i="29"/>
  <c r="F31" i="28"/>
  <c r="F31" i="29"/>
  <c r="Q30" i="28"/>
  <c r="Q30" i="29"/>
  <c r="E30" i="28"/>
  <c r="E30" i="29"/>
  <c r="D29" i="28"/>
  <c r="D29" i="29"/>
  <c r="C28" i="28"/>
  <c r="C28" i="29"/>
  <c r="B27" i="28"/>
  <c r="B27" i="29"/>
  <c r="M26" i="28"/>
  <c r="M26" i="29"/>
  <c r="L25" i="28"/>
  <c r="L25" i="29"/>
  <c r="K24" i="28"/>
  <c r="K24" i="29"/>
  <c r="I22" i="28"/>
  <c r="I22" i="29"/>
  <c r="H21" i="28"/>
  <c r="H21" i="29"/>
  <c r="S20" i="28"/>
  <c r="G20" i="28"/>
  <c r="R19" i="28"/>
  <c r="R19" i="29"/>
  <c r="F19" i="28"/>
  <c r="F19" i="29"/>
  <c r="Q18" i="29"/>
  <c r="Q18" i="28"/>
  <c r="P17" i="28"/>
  <c r="P17" i="29"/>
  <c r="D17" i="28"/>
  <c r="D17" i="29"/>
  <c r="O16" i="28"/>
  <c r="O16" i="29"/>
  <c r="C16" i="28"/>
  <c r="C16" i="29"/>
  <c r="B15" i="28"/>
  <c r="B15" i="29"/>
  <c r="L13" i="28"/>
  <c r="L13" i="29"/>
  <c r="K12" i="28"/>
  <c r="K12" i="29"/>
  <c r="Q6" i="28"/>
  <c r="Q6" i="29"/>
  <c r="E6" i="28"/>
  <c r="E6" i="29"/>
  <c r="D5" i="28"/>
  <c r="D5" i="29"/>
  <c r="O4" i="28"/>
  <c r="O4" i="29"/>
  <c r="N3" i="28"/>
  <c r="N3" i="29"/>
  <c r="B3" i="28"/>
  <c r="B3" i="29"/>
  <c r="AN57" i="28"/>
  <c r="AN57" i="29" s="1"/>
  <c r="AB57" i="28"/>
  <c r="AB57" i="29" s="1"/>
  <c r="AL55" i="28"/>
  <c r="AL55" i="29" s="1"/>
  <c r="Z55" i="28"/>
  <c r="Z55" i="29" s="1"/>
  <c r="AE54" i="28"/>
  <c r="AE54" i="29" s="1"/>
  <c r="AJ53" i="28"/>
  <c r="AJ53" i="29" s="1"/>
  <c r="AO52" i="28"/>
  <c r="AO52" i="29" s="1"/>
  <c r="AC52" i="28"/>
  <c r="AC52" i="29" s="1"/>
  <c r="AM50" i="28"/>
  <c r="AM50" i="29" s="1"/>
  <c r="AA50" i="28"/>
  <c r="AA50" i="29" s="1"/>
  <c r="AF49" i="28"/>
  <c r="AF49" i="29" s="1"/>
  <c r="AK48" i="28"/>
  <c r="AK48" i="29" s="1"/>
  <c r="Y48" i="28"/>
  <c r="Y48" i="29" s="1"/>
  <c r="AD47" i="28"/>
  <c r="AD47" i="29" s="1"/>
  <c r="AI46" i="28"/>
  <c r="AI46" i="29" s="1"/>
  <c r="AB45" i="28"/>
  <c r="AB45" i="29" s="1"/>
  <c r="AG44" i="28"/>
  <c r="AG44" i="29" s="1"/>
  <c r="AO43" i="28"/>
  <c r="AO43" i="29" s="1"/>
  <c r="AF40" i="28"/>
  <c r="AF40" i="29" s="1"/>
  <c r="AI37" i="28"/>
  <c r="AI37" i="29" s="1"/>
  <c r="AB36" i="28"/>
  <c r="AB36" i="29" s="1"/>
  <c r="AP57" i="28"/>
  <c r="AP57" i="29" s="1"/>
  <c r="AR55" i="28"/>
  <c r="AR55" i="29" s="1"/>
  <c r="AS48" i="28"/>
  <c r="AS48" i="29" s="1"/>
  <c r="AU46" i="28"/>
  <c r="AU46" i="29" s="1"/>
  <c r="AQ42" i="28"/>
  <c r="AQ42" i="29" s="1"/>
  <c r="AS40" i="28"/>
  <c r="AS40" i="29" s="1"/>
  <c r="AU38" i="28"/>
  <c r="AU38" i="29" s="1"/>
  <c r="AP37" i="28"/>
  <c r="AP37" i="29" s="1"/>
  <c r="AR35" i="28"/>
  <c r="AR35" i="29" s="1"/>
  <c r="G8" i="28"/>
  <c r="S10" i="28"/>
  <c r="S11" i="28"/>
  <c r="AQ12" i="28"/>
  <c r="AQ12" i="29" s="1"/>
  <c r="G13" i="28"/>
  <c r="AQ14" i="28"/>
  <c r="AQ14" i="29" s="1"/>
  <c r="S23" i="28"/>
  <c r="K5" i="29"/>
  <c r="S20" i="29"/>
  <c r="O30" i="29"/>
  <c r="I56" i="28"/>
  <c r="I56" i="29"/>
  <c r="F53" i="28"/>
  <c r="F53" i="29"/>
  <c r="O50" i="28"/>
  <c r="O50" i="29"/>
  <c r="M48" i="28"/>
  <c r="M48" i="29"/>
  <c r="K46" i="28"/>
  <c r="K46" i="29"/>
  <c r="M41" i="28"/>
  <c r="M41" i="29"/>
  <c r="K39" i="28"/>
  <c r="K39" i="29"/>
  <c r="J38" i="28"/>
  <c r="J38" i="29"/>
  <c r="S35" i="28"/>
  <c r="S35" i="29"/>
  <c r="R34" i="28"/>
  <c r="R34" i="29"/>
  <c r="D32" i="28"/>
  <c r="D32" i="29"/>
  <c r="B30" i="28"/>
  <c r="B30" i="29"/>
  <c r="E21" i="28"/>
  <c r="E21" i="29"/>
  <c r="N18" i="28"/>
  <c r="N18" i="29"/>
  <c r="K15" i="28"/>
  <c r="K15" i="29"/>
  <c r="O7" i="28"/>
  <c r="O7" i="29"/>
  <c r="AB54" i="28"/>
  <c r="AB54" i="29" s="1"/>
  <c r="Z43" i="28"/>
  <c r="Z43" i="29" s="1"/>
  <c r="AM38" i="28"/>
  <c r="AM38" i="29" s="1"/>
  <c r="Y36" i="28"/>
  <c r="Y36" i="29" s="1"/>
  <c r="AT36" i="28"/>
  <c r="AT36" i="29" s="1"/>
  <c r="J13" i="28"/>
  <c r="F54" i="28"/>
  <c r="F54" i="29"/>
  <c r="T57" i="28"/>
  <c r="T57" i="29"/>
  <c r="H57" i="28"/>
  <c r="H57" i="29"/>
  <c r="G56" i="28"/>
  <c r="G56" i="29"/>
  <c r="R55" i="28"/>
  <c r="R55" i="29"/>
  <c r="F55" i="28"/>
  <c r="F55" i="29"/>
  <c r="Q54" i="28"/>
  <c r="Q54" i="29"/>
  <c r="E54" i="28"/>
  <c r="E54" i="29"/>
  <c r="P53" i="28"/>
  <c r="P53" i="29"/>
  <c r="D53" i="28"/>
  <c r="D53" i="29"/>
  <c r="O52" i="28"/>
  <c r="O52" i="29"/>
  <c r="C52" i="28"/>
  <c r="C52" i="29"/>
  <c r="N51" i="28"/>
  <c r="N51" i="29"/>
  <c r="B51" i="28"/>
  <c r="B51" i="29"/>
  <c r="M50" i="28"/>
  <c r="M50" i="29"/>
  <c r="X49" i="28"/>
  <c r="X49" i="29" s="1"/>
  <c r="L49" i="28"/>
  <c r="L49" i="29"/>
  <c r="W48" i="28"/>
  <c r="W48" i="29" s="1"/>
  <c r="K48" i="28"/>
  <c r="K48" i="29"/>
  <c r="J47" i="29"/>
  <c r="U46" i="28"/>
  <c r="U46" i="29" s="1"/>
  <c r="I46" i="28"/>
  <c r="I46" i="29"/>
  <c r="T45" i="28"/>
  <c r="T45" i="29"/>
  <c r="H45" i="28"/>
  <c r="H45" i="29"/>
  <c r="S44" i="28"/>
  <c r="S44" i="29"/>
  <c r="G44" i="28"/>
  <c r="G44" i="29"/>
  <c r="J40" i="28"/>
  <c r="J40" i="29"/>
  <c r="U39" i="28"/>
  <c r="U39" i="29" s="1"/>
  <c r="I39" i="28"/>
  <c r="I39" i="29"/>
  <c r="T38" i="28"/>
  <c r="T38" i="29"/>
  <c r="H38" i="28"/>
  <c r="S37" i="28"/>
  <c r="S37" i="29"/>
  <c r="G37" i="28"/>
  <c r="G37" i="29"/>
  <c r="R36" i="28"/>
  <c r="R36" i="29"/>
  <c r="F36" i="28"/>
  <c r="F36" i="29"/>
  <c r="Q35" i="28"/>
  <c r="Q35" i="29"/>
  <c r="E35" i="28"/>
  <c r="E35" i="29"/>
  <c r="P34" i="28"/>
  <c r="P34" i="29"/>
  <c r="D34" i="28"/>
  <c r="D34" i="29"/>
  <c r="O33" i="28"/>
  <c r="O33" i="29"/>
  <c r="C33" i="28"/>
  <c r="C33" i="29"/>
  <c r="N32" i="28"/>
  <c r="N32" i="29"/>
  <c r="B32" i="28"/>
  <c r="B32" i="29"/>
  <c r="M31" i="28"/>
  <c r="M31" i="29"/>
  <c r="L30" i="28"/>
  <c r="L30" i="29"/>
  <c r="K29" i="29"/>
  <c r="K29" i="28"/>
  <c r="I27" i="28"/>
  <c r="I27" i="29"/>
  <c r="H26" i="28"/>
  <c r="H26" i="29"/>
  <c r="S25" i="28"/>
  <c r="S25" i="29"/>
  <c r="G25" i="28"/>
  <c r="G25" i="29"/>
  <c r="R24" i="28"/>
  <c r="R24" i="29"/>
  <c r="F24" i="28"/>
  <c r="F24" i="29"/>
  <c r="E23" i="28"/>
  <c r="E23" i="29"/>
  <c r="D22" i="28"/>
  <c r="D22" i="29"/>
  <c r="C21" i="28"/>
  <c r="C21" i="29"/>
  <c r="N20" i="28"/>
  <c r="N20" i="29"/>
  <c r="B20" i="29"/>
  <c r="M19" i="28"/>
  <c r="M19" i="29"/>
  <c r="L18" i="28"/>
  <c r="L18" i="29"/>
  <c r="J16" i="28"/>
  <c r="J16" i="29"/>
  <c r="I15" i="28"/>
  <c r="I15" i="29"/>
  <c r="T14" i="28"/>
  <c r="T14" i="29"/>
  <c r="H14" i="28"/>
  <c r="H14" i="29"/>
  <c r="S13" i="28"/>
  <c r="S13" i="29"/>
  <c r="R12" i="28"/>
  <c r="R12" i="29"/>
  <c r="F12" i="28"/>
  <c r="F12" i="29"/>
  <c r="Q11" i="28"/>
  <c r="Q11" i="29"/>
  <c r="E11" i="28"/>
  <c r="E11" i="29"/>
  <c r="P10" i="28"/>
  <c r="P10" i="29"/>
  <c r="C9" i="28"/>
  <c r="C9" i="29"/>
  <c r="B8" i="28"/>
  <c r="B8" i="29"/>
  <c r="M7" i="28"/>
  <c r="M7" i="29"/>
  <c r="H2" i="28"/>
  <c r="H2" i="29"/>
  <c r="AB56" i="28"/>
  <c r="AB56" i="29" s="1"/>
  <c r="AE53" i="28"/>
  <c r="AE53" i="29" s="1"/>
  <c r="AJ52" i="28"/>
  <c r="AJ52" i="29" s="1"/>
  <c r="AH50" i="28"/>
  <c r="AH50" i="29" s="1"/>
  <c r="AM49" i="28"/>
  <c r="AM49" i="29" s="1"/>
  <c r="AA49" i="28"/>
  <c r="AA49" i="29" s="1"/>
  <c r="Y47" i="28"/>
  <c r="Y47" i="29" s="1"/>
  <c r="AD46" i="28"/>
  <c r="AD46" i="29" s="1"/>
  <c r="AI45" i="28"/>
  <c r="AI45" i="29" s="1"/>
  <c r="AJ43" i="28"/>
  <c r="AJ43" i="29" s="1"/>
  <c r="AO42" i="28"/>
  <c r="AO42" i="29" s="1"/>
  <c r="AC42" i="28"/>
  <c r="AC42" i="29" s="1"/>
  <c r="AH41" i="28"/>
  <c r="AH41" i="29" s="1"/>
  <c r="AM40" i="28"/>
  <c r="AM40" i="29" s="1"/>
  <c r="AF39" i="28"/>
  <c r="AF39" i="29" s="1"/>
  <c r="AK38" i="28"/>
  <c r="AK38" i="29" s="1"/>
  <c r="Y38" i="28"/>
  <c r="Y38" i="29" s="1"/>
  <c r="AD37" i="28"/>
  <c r="AD37" i="29" s="1"/>
  <c r="AI36" i="28"/>
  <c r="AI36" i="29" s="1"/>
  <c r="AN35" i="28"/>
  <c r="AN35" i="29" s="1"/>
  <c r="AG34" i="28"/>
  <c r="AG34" i="29" s="1"/>
  <c r="AR56" i="28"/>
  <c r="AR56" i="29" s="1"/>
  <c r="AT54" i="28"/>
  <c r="AT54" i="29" s="1"/>
  <c r="AV52" i="28"/>
  <c r="AV52" i="29" s="1"/>
  <c r="AU47" i="28"/>
  <c r="AU47" i="29" s="1"/>
  <c r="AP46" i="28"/>
  <c r="AP46" i="29" s="1"/>
  <c r="AU39" i="28"/>
  <c r="AU39" i="29" s="1"/>
  <c r="AP38" i="28"/>
  <c r="AP38" i="29" s="1"/>
  <c r="AR36" i="28"/>
  <c r="AR36" i="29" s="1"/>
  <c r="AQ31" i="28"/>
  <c r="AQ31" i="29" s="1"/>
  <c r="AV20" i="28"/>
  <c r="AV20" i="29" s="1"/>
  <c r="AJ2" i="28"/>
  <c r="AJ2" i="29" s="1"/>
  <c r="X3" i="28"/>
  <c r="X3" i="29" s="1"/>
  <c r="X5" i="28"/>
  <c r="X5" i="29" s="1"/>
  <c r="AJ5" i="28"/>
  <c r="AJ5" i="29" s="1"/>
  <c r="AJ7" i="28"/>
  <c r="AJ7" i="29" s="1"/>
  <c r="X12" i="28"/>
  <c r="X12" i="29" s="1"/>
  <c r="X30" i="28"/>
  <c r="X30" i="29" s="1"/>
  <c r="L42" i="28"/>
  <c r="K3" i="28"/>
  <c r="S19" i="28"/>
  <c r="O22" i="29"/>
  <c r="P48" i="29"/>
  <c r="G53" i="28"/>
  <c r="G53" i="29"/>
  <c r="AK41" i="28"/>
  <c r="AK41" i="29" s="1"/>
  <c r="G55" i="28"/>
  <c r="G55" i="29"/>
  <c r="O51" i="29"/>
  <c r="O51" i="28"/>
  <c r="L48" i="28"/>
  <c r="L48" i="29"/>
  <c r="T44" i="28"/>
  <c r="T44" i="29"/>
  <c r="I38" i="28"/>
  <c r="I38" i="29"/>
  <c r="M4" i="28"/>
  <c r="Y5" i="28"/>
  <c r="Y5" i="29" s="1"/>
  <c r="M8" i="28"/>
  <c r="Y12" i="28"/>
  <c r="Y12" i="29" s="1"/>
  <c r="M14" i="28"/>
  <c r="Y15" i="28"/>
  <c r="Y15" i="29" s="1"/>
  <c r="L3" i="28"/>
  <c r="P11" i="28"/>
  <c r="AD40" i="28"/>
  <c r="AD40" i="29" s="1"/>
  <c r="E18" i="29"/>
  <c r="P22" i="29"/>
  <c r="Q48" i="29"/>
  <c r="K57" i="28"/>
  <c r="K57" i="29"/>
  <c r="H54" i="28"/>
  <c r="H54" i="29"/>
  <c r="D50" i="28"/>
  <c r="D50" i="29"/>
  <c r="O42" i="28"/>
  <c r="O42" i="29"/>
  <c r="X39" i="28"/>
  <c r="X39" i="29" s="1"/>
  <c r="U36" i="28"/>
  <c r="U36" i="29" s="1"/>
  <c r="R33" i="28"/>
  <c r="R33" i="29"/>
  <c r="C30" i="28"/>
  <c r="C30" i="29"/>
  <c r="F21" i="28"/>
  <c r="F21" i="29"/>
  <c r="B17" i="28"/>
  <c r="B17" i="29"/>
  <c r="K14" i="29"/>
  <c r="K14" i="28"/>
  <c r="E8" i="29"/>
  <c r="E8" i="28"/>
  <c r="C6" i="28"/>
  <c r="C6" i="29"/>
  <c r="AL57" i="28"/>
  <c r="AL57" i="29" s="1"/>
  <c r="AC54" i="28"/>
  <c r="AC54" i="29" s="1"/>
  <c r="AN47" i="28"/>
  <c r="AN47" i="29" s="1"/>
  <c r="AE44" i="28"/>
  <c r="AE44" i="29" s="1"/>
  <c r="AF42" i="28"/>
  <c r="AF42" i="29" s="1"/>
  <c r="AI39" i="28"/>
  <c r="AI39" i="29" s="1"/>
  <c r="AG37" i="28"/>
  <c r="AG37" i="29" s="1"/>
  <c r="AJ34" i="28"/>
  <c r="AJ34" i="29" s="1"/>
  <c r="AR53" i="28"/>
  <c r="AR53" i="29" s="1"/>
  <c r="AS38" i="28"/>
  <c r="AS38" i="29" s="1"/>
  <c r="AP35" i="28"/>
  <c r="AP35" i="29" s="1"/>
  <c r="S54" i="28"/>
  <c r="S54" i="29"/>
  <c r="E52" i="28"/>
  <c r="E52" i="29"/>
  <c r="N49" i="28"/>
  <c r="N49" i="29"/>
  <c r="W46" i="28"/>
  <c r="W46" i="29" s="1"/>
  <c r="N42" i="28"/>
  <c r="N42" i="29"/>
  <c r="L40" i="28"/>
  <c r="L40" i="29"/>
  <c r="I37" i="28"/>
  <c r="I37" i="29"/>
  <c r="F34" i="28"/>
  <c r="F34" i="29"/>
  <c r="N30" i="28"/>
  <c r="N30" i="29"/>
  <c r="R22" i="28"/>
  <c r="R22" i="29"/>
  <c r="Q9" i="28"/>
  <c r="Q9" i="29"/>
  <c r="B6" i="28"/>
  <c r="B6" i="29"/>
  <c r="AC40" i="28"/>
  <c r="AC40" i="29" s="1"/>
  <c r="V2" i="28"/>
  <c r="V2" i="29" s="1"/>
  <c r="U57" i="28"/>
  <c r="U57" i="29" s="1"/>
  <c r="Q53" i="28"/>
  <c r="Q53" i="29"/>
  <c r="B50" i="28"/>
  <c r="B50" i="29"/>
  <c r="U45" i="28"/>
  <c r="U45" i="29" s="1"/>
  <c r="U38" i="28"/>
  <c r="U38" i="29" s="1"/>
  <c r="S36" i="28"/>
  <c r="S36" i="29"/>
  <c r="R35" i="28"/>
  <c r="R35" i="29"/>
  <c r="E34" i="28"/>
  <c r="E34" i="29"/>
  <c r="O32" i="28"/>
  <c r="O32" i="29"/>
  <c r="L29" i="28"/>
  <c r="L29" i="29"/>
  <c r="H25" i="28"/>
  <c r="H25" i="29"/>
  <c r="G24" i="28"/>
  <c r="G24" i="29"/>
  <c r="Q22" i="28"/>
  <c r="Q22" i="29"/>
  <c r="C20" i="29"/>
  <c r="L17" i="28"/>
  <c r="L17" i="29"/>
  <c r="D9" i="28"/>
  <c r="D9" i="29"/>
  <c r="AO56" i="28"/>
  <c r="AO56" i="29" s="1"/>
  <c r="AC56" i="28"/>
  <c r="AC56" i="29" s="1"/>
  <c r="AA54" i="28"/>
  <c r="AA54" i="29" s="1"/>
  <c r="AK52" i="28"/>
  <c r="AK52" i="29" s="1"/>
  <c r="AI50" i="28"/>
  <c r="AI50" i="29" s="1"/>
  <c r="AL47" i="28"/>
  <c r="AL47" i="29" s="1"/>
  <c r="AE46" i="28"/>
  <c r="AE46" i="29" s="1"/>
  <c r="AC44" i="28"/>
  <c r="AC44" i="29" s="1"/>
  <c r="AI41" i="28"/>
  <c r="AI41" i="29" s="1"/>
  <c r="Z38" i="28"/>
  <c r="Z38" i="29" s="1"/>
  <c r="AU54" i="28"/>
  <c r="AU54" i="29" s="1"/>
  <c r="K28" i="28"/>
  <c r="W40" i="28"/>
  <c r="W40" i="29" s="1"/>
  <c r="E10" i="29"/>
  <c r="K41" i="28"/>
  <c r="K41" i="29"/>
  <c r="P54" i="28"/>
  <c r="P54" i="29"/>
  <c r="T46" i="28"/>
  <c r="T46" i="29"/>
  <c r="R44" i="28"/>
  <c r="R44" i="29"/>
  <c r="X43" i="28"/>
  <c r="X43" i="29" s="1"/>
  <c r="K42" i="28"/>
  <c r="K42" i="29"/>
  <c r="U40" i="28"/>
  <c r="U40" i="29" s="1"/>
  <c r="S38" i="28"/>
  <c r="S38" i="29"/>
  <c r="E36" i="28"/>
  <c r="E36" i="29"/>
  <c r="C34" i="29"/>
  <c r="K30" i="28"/>
  <c r="K30" i="29"/>
  <c r="I28" i="28"/>
  <c r="I28" i="29"/>
  <c r="G26" i="28"/>
  <c r="G26" i="29"/>
  <c r="Q24" i="28"/>
  <c r="Q24" i="29"/>
  <c r="P23" i="28"/>
  <c r="P23" i="29"/>
  <c r="C22" i="28"/>
  <c r="C22" i="29"/>
  <c r="M20" i="28"/>
  <c r="S14" i="28"/>
  <c r="S14" i="29"/>
  <c r="Q12" i="28"/>
  <c r="Q12" i="29"/>
  <c r="O10" i="28"/>
  <c r="O10" i="29"/>
  <c r="K6" i="28"/>
  <c r="K6" i="29"/>
  <c r="I4" i="28"/>
  <c r="I4" i="29"/>
  <c r="S2" i="28"/>
  <c r="S2" i="29"/>
  <c r="AE48" i="28"/>
  <c r="AE48" i="29" s="1"/>
  <c r="AC46" i="28"/>
  <c r="AC46" i="29" s="1"/>
  <c r="AH45" i="28"/>
  <c r="AH45" i="29" s="1"/>
  <c r="AI43" i="28"/>
  <c r="AI43" i="29" s="1"/>
  <c r="AS54" i="28"/>
  <c r="AS54" i="29" s="1"/>
  <c r="AS34" i="28"/>
  <c r="AS34" i="29" s="1"/>
  <c r="AP31" i="28"/>
  <c r="AP31" i="29" s="1"/>
  <c r="F57" i="28"/>
  <c r="F57" i="29"/>
  <c r="E56" i="28"/>
  <c r="E56" i="29"/>
  <c r="D55" i="28"/>
  <c r="D55" i="29"/>
  <c r="C54" i="28"/>
  <c r="C54" i="29"/>
  <c r="B53" i="28"/>
  <c r="B53" i="29"/>
  <c r="L51" i="28"/>
  <c r="L51" i="29"/>
  <c r="I48" i="28"/>
  <c r="I48" i="29"/>
  <c r="H47" i="28"/>
  <c r="H47" i="29"/>
  <c r="G46" i="28"/>
  <c r="G46" i="29"/>
  <c r="R45" i="28"/>
  <c r="R45" i="29"/>
  <c r="Q44" i="28"/>
  <c r="Q44" i="29"/>
  <c r="E44" i="28"/>
  <c r="E44" i="29"/>
  <c r="W43" i="28"/>
  <c r="W43" i="29" s="1"/>
  <c r="V42" i="28"/>
  <c r="V42" i="29" s="1"/>
  <c r="U41" i="28"/>
  <c r="U41" i="29" s="1"/>
  <c r="T40" i="28"/>
  <c r="T40" i="29"/>
  <c r="S39" i="28"/>
  <c r="S39" i="29"/>
  <c r="R38" i="28"/>
  <c r="R38" i="29"/>
  <c r="Q37" i="28"/>
  <c r="Q37" i="29"/>
  <c r="P36" i="28"/>
  <c r="P36" i="29"/>
  <c r="O35" i="28"/>
  <c r="O35" i="29"/>
  <c r="N34" i="28"/>
  <c r="N34" i="29"/>
  <c r="B34" i="28"/>
  <c r="B34" i="29"/>
  <c r="K31" i="28"/>
  <c r="K31" i="29"/>
  <c r="T28" i="28"/>
  <c r="T28" i="29"/>
  <c r="S27" i="28"/>
  <c r="S27" i="29"/>
  <c r="G27" i="28"/>
  <c r="G27" i="29"/>
  <c r="F26" i="28"/>
  <c r="F26" i="29"/>
  <c r="Q25" i="28"/>
  <c r="Q25" i="29"/>
  <c r="P24" i="28"/>
  <c r="P24" i="29"/>
  <c r="O23" i="28"/>
  <c r="O23" i="29"/>
  <c r="B22" i="28"/>
  <c r="B22" i="29"/>
  <c r="J18" i="28"/>
  <c r="J18" i="29"/>
  <c r="I17" i="28"/>
  <c r="I17" i="29"/>
  <c r="H16" i="28"/>
  <c r="H16" i="29"/>
  <c r="D12" i="28"/>
  <c r="D12" i="29"/>
  <c r="C11" i="28"/>
  <c r="C11" i="29"/>
  <c r="B10" i="28"/>
  <c r="B10" i="29"/>
  <c r="M9" i="28"/>
  <c r="M9" i="29"/>
  <c r="J6" i="28"/>
  <c r="J6" i="29"/>
  <c r="I5" i="28"/>
  <c r="I5" i="29"/>
  <c r="T4" i="28"/>
  <c r="T4" i="29"/>
  <c r="AL56" i="28"/>
  <c r="AL56" i="29" s="1"/>
  <c r="Z56" i="28"/>
  <c r="Z56" i="29" s="1"/>
  <c r="AE55" i="28"/>
  <c r="AE55" i="29" s="1"/>
  <c r="AO53" i="28"/>
  <c r="AO53" i="29" s="1"/>
  <c r="AC53" i="28"/>
  <c r="AC53" i="29" s="1"/>
  <c r="AH52" i="28"/>
  <c r="AH52" i="29" s="1"/>
  <c r="AM51" i="28"/>
  <c r="AM51" i="29" s="1"/>
  <c r="AF50" i="28"/>
  <c r="AF50" i="29" s="1"/>
  <c r="AK49" i="28"/>
  <c r="AK49" i="29" s="1"/>
  <c r="Y49" i="28"/>
  <c r="Y49" i="29" s="1"/>
  <c r="AD48" i="28"/>
  <c r="AD48" i="29" s="1"/>
  <c r="AI47" i="28"/>
  <c r="AI47" i="29" s="1"/>
  <c r="AB46" i="28"/>
  <c r="AB46" i="29" s="1"/>
  <c r="AG45" i="28"/>
  <c r="AG45" i="29" s="1"/>
  <c r="AL44" i="28"/>
  <c r="AL44" i="29" s="1"/>
  <c r="Z44" i="28"/>
  <c r="Z44" i="29" s="1"/>
  <c r="AF41" i="28"/>
  <c r="AF41" i="29" s="1"/>
  <c r="AD39" i="28"/>
  <c r="AD39" i="29" s="1"/>
  <c r="AN37" i="28"/>
  <c r="AN37" i="29" s="1"/>
  <c r="AB37" i="28"/>
  <c r="AB37" i="29" s="1"/>
  <c r="AG36" i="28"/>
  <c r="AG36" i="29" s="1"/>
  <c r="AE34" i="28"/>
  <c r="AE34" i="29" s="1"/>
  <c r="AO32" i="28"/>
  <c r="AO32" i="29" s="1"/>
  <c r="AP56" i="28"/>
  <c r="AP56" i="29" s="1"/>
  <c r="AR54" i="28"/>
  <c r="AR54" i="29" s="1"/>
  <c r="AQ49" i="28"/>
  <c r="AQ49" i="29" s="1"/>
  <c r="AS47" i="28"/>
  <c r="AS47" i="29" s="1"/>
  <c r="AU45" i="28"/>
  <c r="AU45" i="29" s="1"/>
  <c r="AQ41" i="28"/>
  <c r="AQ41" i="29" s="1"/>
  <c r="AS39" i="28"/>
  <c r="AS39" i="29" s="1"/>
  <c r="AU37" i="28"/>
  <c r="AU37" i="29" s="1"/>
  <c r="AP36" i="28"/>
  <c r="AP36" i="29" s="1"/>
  <c r="AR34" i="28"/>
  <c r="AR34" i="29" s="1"/>
  <c r="AP24" i="28"/>
  <c r="AP24" i="29" s="1"/>
  <c r="B5" i="28"/>
  <c r="C4" i="29"/>
  <c r="K7" i="29"/>
  <c r="T54" i="28"/>
  <c r="T54" i="29"/>
  <c r="E51" i="28"/>
  <c r="E51" i="29"/>
  <c r="N48" i="28"/>
  <c r="N48" i="29"/>
  <c r="M47" i="29"/>
  <c r="M47" i="28"/>
  <c r="B41" i="28"/>
  <c r="B41" i="29"/>
  <c r="S34" i="28"/>
  <c r="S34" i="29"/>
  <c r="K26" i="28"/>
  <c r="K26" i="29"/>
  <c r="T23" i="28"/>
  <c r="T23" i="29"/>
  <c r="G22" i="28"/>
  <c r="G22" i="29"/>
  <c r="E20" i="29"/>
  <c r="N17" i="29"/>
  <c r="N17" i="28"/>
  <c r="L15" i="28"/>
  <c r="L15" i="29"/>
  <c r="AE56" i="28"/>
  <c r="AE56" i="29" s="1"/>
  <c r="AO54" i="28"/>
  <c r="AO54" i="29" s="1"/>
  <c r="AG46" i="28"/>
  <c r="AG46" i="29" s="1"/>
  <c r="AM43" i="28"/>
  <c r="AM43" i="29" s="1"/>
  <c r="AB38" i="28"/>
  <c r="AB38" i="29" s="1"/>
  <c r="AT51" i="28"/>
  <c r="AT51" i="29" s="1"/>
  <c r="AS46" i="28"/>
  <c r="AS46" i="29" s="1"/>
  <c r="U56" i="28"/>
  <c r="U56" i="29" s="1"/>
  <c r="R53" i="28"/>
  <c r="R53" i="29"/>
  <c r="O43" i="28"/>
  <c r="O43" i="29"/>
  <c r="X40" i="28"/>
  <c r="X40" i="29" s="1"/>
  <c r="U37" i="28"/>
  <c r="U37" i="29" s="1"/>
  <c r="Q33" i="28"/>
  <c r="Q33" i="29"/>
  <c r="T24" i="28"/>
  <c r="T24" i="29"/>
  <c r="Q21" i="28"/>
  <c r="Q21" i="29"/>
  <c r="P20" i="28"/>
  <c r="P20" i="29"/>
  <c r="C19" i="28"/>
  <c r="C19" i="29"/>
  <c r="L16" i="28"/>
  <c r="L16" i="29"/>
  <c r="M5" i="28"/>
  <c r="M5" i="29"/>
  <c r="AD56" i="28"/>
  <c r="AD56" i="29" s="1"/>
  <c r="AL43" i="28"/>
  <c r="AL43" i="29" s="1"/>
  <c r="AJ41" i="28"/>
  <c r="AJ41" i="29" s="1"/>
  <c r="AF37" i="28"/>
  <c r="AF37" i="29" s="1"/>
  <c r="AP40" i="28"/>
  <c r="AP40" i="29" s="1"/>
  <c r="AT12" i="28"/>
  <c r="AT12" i="29" s="1"/>
  <c r="I57" i="28"/>
  <c r="I57" i="29"/>
  <c r="S55" i="28"/>
  <c r="S55" i="29"/>
  <c r="R54" i="28"/>
  <c r="R54" i="29"/>
  <c r="E53" i="28"/>
  <c r="E53" i="29"/>
  <c r="D52" i="28"/>
  <c r="D52" i="29"/>
  <c r="N50" i="28"/>
  <c r="N50" i="29"/>
  <c r="M49" i="28"/>
  <c r="M49" i="29"/>
  <c r="W47" i="28"/>
  <c r="W47" i="29" s="1"/>
  <c r="K47" i="28"/>
  <c r="K47" i="29"/>
  <c r="I45" i="28"/>
  <c r="I45" i="29"/>
  <c r="H44" i="28"/>
  <c r="H44" i="29"/>
  <c r="N43" i="28"/>
  <c r="N43" i="29"/>
  <c r="X41" i="28"/>
  <c r="X41" i="29" s="1"/>
  <c r="K40" i="28"/>
  <c r="K40" i="29"/>
  <c r="T37" i="28"/>
  <c r="F35" i="28"/>
  <c r="F35" i="29"/>
  <c r="D33" i="28"/>
  <c r="D33" i="29"/>
  <c r="T25" i="28"/>
  <c r="T25" i="29"/>
  <c r="R23" i="28"/>
  <c r="R23" i="29"/>
  <c r="P21" i="28"/>
  <c r="P21" i="29"/>
  <c r="K16" i="28"/>
  <c r="K16" i="29"/>
  <c r="Q10" i="28"/>
  <c r="Q10" i="29"/>
  <c r="AF53" i="28"/>
  <c r="AF53" i="29" s="1"/>
  <c r="AN49" i="28"/>
  <c r="AN49" i="29" s="1"/>
  <c r="AJ45" i="28"/>
  <c r="AJ45" i="29" s="1"/>
  <c r="AG39" i="28"/>
  <c r="AG39" i="29" s="1"/>
  <c r="AE37" i="28"/>
  <c r="AE37" i="29" s="1"/>
  <c r="AC35" i="28"/>
  <c r="AC35" i="29" s="1"/>
  <c r="AQ46" i="28"/>
  <c r="AQ46" i="29" s="1"/>
  <c r="K27" i="28"/>
  <c r="AI55" i="28"/>
  <c r="AI55" i="29" s="1"/>
  <c r="B18" i="29"/>
  <c r="W41" i="28"/>
  <c r="W41" i="29" s="1"/>
  <c r="S57" i="28"/>
  <c r="S57" i="29"/>
  <c r="F56" i="28"/>
  <c r="F56" i="29"/>
  <c r="D54" i="28"/>
  <c r="N52" i="28"/>
  <c r="N52" i="29"/>
  <c r="X50" i="28"/>
  <c r="X50" i="29" s="1"/>
  <c r="W49" i="28"/>
  <c r="W49" i="29" s="1"/>
  <c r="U47" i="28"/>
  <c r="U47" i="29" s="1"/>
  <c r="I47" i="28"/>
  <c r="I47" i="29"/>
  <c r="S45" i="28"/>
  <c r="S45" i="29"/>
  <c r="F44" i="28"/>
  <c r="F44" i="29"/>
  <c r="W42" i="28"/>
  <c r="W42" i="29" s="1"/>
  <c r="I40" i="28"/>
  <c r="I40" i="29"/>
  <c r="F37" i="28"/>
  <c r="F37" i="29"/>
  <c r="P35" i="28"/>
  <c r="P35" i="29"/>
  <c r="O34" i="29"/>
  <c r="N33" i="28"/>
  <c r="N33" i="29"/>
  <c r="B33" i="28"/>
  <c r="B33" i="29"/>
  <c r="L31" i="28"/>
  <c r="L31" i="29"/>
  <c r="J29" i="28"/>
  <c r="J29" i="29"/>
  <c r="T27" i="28"/>
  <c r="T27" i="29"/>
  <c r="R25" i="28"/>
  <c r="R25" i="29"/>
  <c r="D23" i="28"/>
  <c r="D23" i="29"/>
  <c r="L19" i="28"/>
  <c r="L19" i="29"/>
  <c r="K18" i="28"/>
  <c r="K18" i="29"/>
  <c r="I16" i="28"/>
  <c r="I16" i="29"/>
  <c r="G14" i="28"/>
  <c r="G14" i="29"/>
  <c r="C10" i="28"/>
  <c r="C10" i="29"/>
  <c r="J5" i="28"/>
  <c r="J5" i="29"/>
  <c r="T3" i="28"/>
  <c r="T3" i="29"/>
  <c r="H3" i="28"/>
  <c r="H3" i="29"/>
  <c r="AM56" i="28"/>
  <c r="AM56" i="29" s="1"/>
  <c r="AA56" i="28"/>
  <c r="AA56" i="29" s="1"/>
  <c r="AD53" i="28"/>
  <c r="AD53" i="29" s="1"/>
  <c r="AN42" i="28"/>
  <c r="AN42" i="29" s="1"/>
  <c r="AG41" i="28"/>
  <c r="AG41" i="29" s="1"/>
  <c r="AL40" i="28"/>
  <c r="AL40" i="29" s="1"/>
  <c r="AJ38" i="28"/>
  <c r="AJ38" i="29" s="1"/>
  <c r="AH36" i="28"/>
  <c r="AH36" i="29" s="1"/>
  <c r="AR49" i="28"/>
  <c r="AR49" i="29" s="1"/>
  <c r="AV45" i="28"/>
  <c r="AV45" i="29" s="1"/>
  <c r="AS22" i="28"/>
  <c r="AS22" i="29" s="1"/>
  <c r="AU20" i="28"/>
  <c r="AU20" i="29" s="1"/>
  <c r="R57" i="28"/>
  <c r="R57" i="29"/>
  <c r="Q56" i="28"/>
  <c r="Q56" i="29"/>
  <c r="P55" i="28"/>
  <c r="P55" i="29"/>
  <c r="O54" i="28"/>
  <c r="O54" i="29"/>
  <c r="N53" i="28"/>
  <c r="M52" i="28"/>
  <c r="M52" i="29"/>
  <c r="X51" i="28"/>
  <c r="X51" i="29" s="1"/>
  <c r="W50" i="28"/>
  <c r="W50" i="29" s="1"/>
  <c r="K50" i="28"/>
  <c r="K50" i="29"/>
  <c r="V49" i="28"/>
  <c r="V49" i="29" s="1"/>
  <c r="U48" i="28"/>
  <c r="U48" i="29" s="1"/>
  <c r="T47" i="28"/>
  <c r="T47" i="29"/>
  <c r="S46" i="28"/>
  <c r="S46" i="29"/>
  <c r="F45" i="28"/>
  <c r="F45" i="29"/>
  <c r="K43" i="28"/>
  <c r="K43" i="29"/>
  <c r="J42" i="28"/>
  <c r="J42" i="29"/>
  <c r="I41" i="28"/>
  <c r="H40" i="28"/>
  <c r="H40" i="29"/>
  <c r="G39" i="28"/>
  <c r="G39" i="29"/>
  <c r="F38" i="28"/>
  <c r="F38" i="29"/>
  <c r="E37" i="28"/>
  <c r="E37" i="29"/>
  <c r="D36" i="28"/>
  <c r="D36" i="29"/>
  <c r="C35" i="28"/>
  <c r="C35" i="29"/>
  <c r="L32" i="28"/>
  <c r="L32" i="29"/>
  <c r="J30" i="28"/>
  <c r="J30" i="29"/>
  <c r="I29" i="28"/>
  <c r="I29" i="29"/>
  <c r="H28" i="28"/>
  <c r="H28" i="29"/>
  <c r="R26" i="28"/>
  <c r="R26" i="29"/>
  <c r="D24" i="28"/>
  <c r="D24" i="29"/>
  <c r="C23" i="28"/>
  <c r="C23" i="29"/>
  <c r="M21" i="28"/>
  <c r="M21" i="29"/>
  <c r="X20" i="28"/>
  <c r="X20" i="29" s="1"/>
  <c r="L20" i="28"/>
  <c r="L20" i="29"/>
  <c r="K19" i="28"/>
  <c r="K19" i="29"/>
  <c r="T16" i="28"/>
  <c r="T16" i="29"/>
  <c r="P12" i="28"/>
  <c r="P12" i="29"/>
  <c r="O11" i="28"/>
  <c r="O11" i="29"/>
  <c r="N10" i="28"/>
  <c r="N10" i="29"/>
  <c r="L8" i="28"/>
  <c r="L8" i="29"/>
  <c r="H4" i="29"/>
  <c r="L7" i="29"/>
  <c r="J49" i="29"/>
  <c r="S56" i="29"/>
  <c r="J56" i="29"/>
  <c r="R52" i="28"/>
  <c r="R52" i="29"/>
  <c r="O49" i="28"/>
  <c r="O49" i="29"/>
  <c r="D43" i="28"/>
  <c r="D43" i="29"/>
  <c r="L39" i="28"/>
  <c r="L39" i="29"/>
  <c r="T35" i="28"/>
  <c r="T35" i="29"/>
  <c r="P31" i="28"/>
  <c r="P31" i="29"/>
  <c r="H23" i="28"/>
  <c r="H23" i="29"/>
  <c r="P19" i="28"/>
  <c r="P19" i="29"/>
  <c r="Z57" i="28"/>
  <c r="Z57" i="29" s="1"/>
  <c r="Y41" i="28"/>
  <c r="Y41" i="29" s="1"/>
  <c r="Z36" i="28"/>
  <c r="Z36" i="29" s="1"/>
  <c r="AP55" i="28"/>
  <c r="AP55" i="29" s="1"/>
  <c r="AQ48" i="28"/>
  <c r="AQ48" i="29" s="1"/>
  <c r="AV41" i="28"/>
  <c r="AV41" i="29" s="1"/>
  <c r="H55" i="28"/>
  <c r="H55" i="29"/>
  <c r="Q52" i="28"/>
  <c r="Q52" i="29"/>
  <c r="C50" i="28"/>
  <c r="C50" i="29"/>
  <c r="L47" i="28"/>
  <c r="L47" i="29"/>
  <c r="I44" i="28"/>
  <c r="I44" i="29"/>
  <c r="B42" i="28"/>
  <c r="B42" i="29"/>
  <c r="V38" i="28"/>
  <c r="V38" i="29" s="1"/>
  <c r="G35" i="28"/>
  <c r="O31" i="28"/>
  <c r="O31" i="29"/>
  <c r="M29" i="28"/>
  <c r="M29" i="29"/>
  <c r="F22" i="28"/>
  <c r="F22" i="29"/>
  <c r="D8" i="28"/>
  <c r="D8" i="29"/>
  <c r="AO49" i="28"/>
  <c r="AO49" i="29" s="1"/>
  <c r="AF46" i="28"/>
  <c r="AF46" i="29" s="1"/>
  <c r="AH39" i="28"/>
  <c r="AH39" i="29" s="1"/>
  <c r="AA38" i="28"/>
  <c r="AA38" i="29" s="1"/>
  <c r="AD35" i="28"/>
  <c r="AD35" i="29" s="1"/>
  <c r="AV54" i="28"/>
  <c r="AV54" i="29" s="1"/>
  <c r="AR46" i="28"/>
  <c r="AR46" i="29" s="1"/>
  <c r="AV34" i="28"/>
  <c r="AV34" i="29" s="1"/>
  <c r="AH20" i="28"/>
  <c r="AH20" i="29" s="1"/>
  <c r="H56" i="28"/>
  <c r="H56" i="29"/>
  <c r="C51" i="28"/>
  <c r="C51" i="29"/>
  <c r="J46" i="29"/>
  <c r="H37" i="28"/>
  <c r="H37" i="29"/>
  <c r="Q34" i="28"/>
  <c r="Q34" i="29"/>
  <c r="Y43" i="28"/>
  <c r="Y43" i="29" s="1"/>
  <c r="AB40" i="28"/>
  <c r="AB40" i="29" s="1"/>
  <c r="AL38" i="28"/>
  <c r="AL38" i="29" s="1"/>
  <c r="AO35" i="28"/>
  <c r="AO35" i="29" s="1"/>
  <c r="AH34" i="28"/>
  <c r="AH34" i="29" s="1"/>
  <c r="AS44" i="28"/>
  <c r="AS44" i="29" s="1"/>
  <c r="L42" i="29"/>
  <c r="G57" i="28"/>
  <c r="G57" i="29"/>
  <c r="Q55" i="28"/>
  <c r="Q55" i="29"/>
  <c r="O53" i="28"/>
  <c r="O53" i="29"/>
  <c r="B52" i="28"/>
  <c r="B52" i="29"/>
  <c r="L50" i="28"/>
  <c r="L50" i="29"/>
  <c r="J48" i="29"/>
  <c r="G45" i="28"/>
  <c r="G45" i="29"/>
  <c r="T39" i="28"/>
  <c r="T39" i="29"/>
  <c r="R37" i="28"/>
  <c r="R37" i="29"/>
  <c r="D35" i="28"/>
  <c r="D35" i="29"/>
  <c r="M32" i="28"/>
  <c r="M32" i="29"/>
  <c r="S26" i="28"/>
  <c r="S26" i="29"/>
  <c r="E24" i="28"/>
  <c r="E24" i="29"/>
  <c r="N21" i="28"/>
  <c r="N21" i="29"/>
  <c r="J17" i="28"/>
  <c r="J17" i="29"/>
  <c r="H15" i="28"/>
  <c r="H15" i="29"/>
  <c r="E12" i="28"/>
  <c r="E12" i="29"/>
  <c r="N9" i="28"/>
  <c r="N9" i="29"/>
  <c r="AI52" i="28"/>
  <c r="AI52" i="29" s="1"/>
  <c r="AN51" i="28"/>
  <c r="AN51" i="29" s="1"/>
  <c r="AL49" i="28"/>
  <c r="AL49" i="29" s="1"/>
  <c r="AO46" i="28"/>
  <c r="AO46" i="29" s="1"/>
  <c r="AB42" i="28"/>
  <c r="AB42" i="29" s="1"/>
  <c r="AE39" i="28"/>
  <c r="AE39" i="29" s="1"/>
  <c r="AC37" i="28"/>
  <c r="AC37" i="29" s="1"/>
  <c r="AF34" i="28"/>
  <c r="AF34" i="29" s="1"/>
  <c r="AT47" i="28"/>
  <c r="AT47" i="29" s="1"/>
  <c r="M33" i="28"/>
  <c r="M33" i="29"/>
  <c r="J4" i="29"/>
  <c r="N15" i="29"/>
  <c r="N29" i="29"/>
  <c r="B38" i="29"/>
  <c r="W57" i="28"/>
  <c r="W57" i="29" s="1"/>
  <c r="I55" i="28"/>
  <c r="I55" i="29"/>
  <c r="F52" i="28"/>
  <c r="F52" i="29"/>
  <c r="P50" i="28"/>
  <c r="P50" i="29"/>
  <c r="B48" i="28"/>
  <c r="B48" i="29"/>
  <c r="N41" i="28"/>
  <c r="N41" i="29"/>
  <c r="K38" i="28"/>
  <c r="K38" i="29"/>
  <c r="H35" i="28"/>
  <c r="E32" i="28"/>
  <c r="E32" i="29"/>
  <c r="M28" i="28"/>
  <c r="M28" i="29"/>
  <c r="S22" i="28"/>
  <c r="S22" i="29"/>
  <c r="Q20" i="28"/>
  <c r="Q20" i="29"/>
  <c r="C18" i="28"/>
  <c r="C18" i="29"/>
  <c r="M16" i="28"/>
  <c r="M16" i="29"/>
  <c r="Q8" i="28"/>
  <c r="Q8" i="29"/>
  <c r="AA43" i="28"/>
  <c r="AA43" i="29" s="1"/>
  <c r="AN38" i="28"/>
  <c r="AN38" i="29" s="1"/>
  <c r="AE35" i="28"/>
  <c r="AE35" i="29" s="1"/>
  <c r="T55" i="28"/>
  <c r="T55" i="29"/>
  <c r="D51" i="28"/>
  <c r="D51" i="29"/>
  <c r="C43" i="28"/>
  <c r="C43" i="29"/>
  <c r="W39" i="28"/>
  <c r="W39" i="29" s="1"/>
  <c r="T36" i="28"/>
  <c r="T36" i="29"/>
  <c r="E33" i="28"/>
  <c r="E33" i="29"/>
  <c r="H24" i="28"/>
  <c r="H24" i="29"/>
  <c r="D20" i="28"/>
  <c r="D20" i="29"/>
  <c r="P8" i="28"/>
  <c r="P8" i="29"/>
  <c r="AG53" i="28"/>
  <c r="AG53" i="29" s="1"/>
  <c r="AC49" i="28"/>
  <c r="AC49" i="29" s="1"/>
  <c r="AO40" i="28"/>
  <c r="AO40" i="29" s="1"/>
  <c r="AG20" i="28"/>
  <c r="AG20" i="29" s="1"/>
  <c r="AT44" i="28"/>
  <c r="AT44" i="29" s="1"/>
  <c r="T56" i="28"/>
  <c r="T56" i="29"/>
  <c r="P52" i="28"/>
  <c r="P52" i="29"/>
  <c r="X48" i="28"/>
  <c r="X48" i="29" s="1"/>
  <c r="B43" i="28"/>
  <c r="B43" i="29"/>
  <c r="G36" i="28"/>
  <c r="G36" i="29"/>
  <c r="P33" i="28"/>
  <c r="P33" i="29"/>
  <c r="I26" i="28"/>
  <c r="I26" i="29"/>
  <c r="S24" i="28"/>
  <c r="S24" i="29"/>
  <c r="E22" i="28"/>
  <c r="E22" i="29"/>
  <c r="P9" i="28"/>
  <c r="P9" i="29"/>
  <c r="AJ57" i="28"/>
  <c r="AJ57" i="29" s="1"/>
  <c r="AB49" i="28"/>
  <c r="AB49" i="29" s="1"/>
  <c r="Z47" i="28"/>
  <c r="Z47" i="29" s="1"/>
  <c r="AO44" i="28"/>
  <c r="AO44" i="29" s="1"/>
  <c r="AK43" i="28"/>
  <c r="AK43" i="29" s="1"/>
  <c r="AN40" i="28"/>
  <c r="AN40" i="29" s="1"/>
  <c r="AJ36" i="28"/>
  <c r="AJ36" i="29" s="1"/>
  <c r="AF20" i="28"/>
  <c r="AF20" i="29" s="1"/>
  <c r="AS56" i="28"/>
  <c r="AS56" i="29" s="1"/>
  <c r="X42" i="28"/>
  <c r="X42" i="29" s="1"/>
  <c r="R56" i="28"/>
  <c r="R56" i="29"/>
  <c r="E55" i="28"/>
  <c r="E55" i="29"/>
  <c r="C53" i="28"/>
  <c r="C53" i="29"/>
  <c r="M51" i="28"/>
  <c r="M51" i="29"/>
  <c r="K49" i="28"/>
  <c r="K49" i="29"/>
  <c r="L43" i="28"/>
  <c r="L43" i="29"/>
  <c r="J41" i="28"/>
  <c r="J41" i="29"/>
  <c r="H39" i="28"/>
  <c r="H39" i="29"/>
  <c r="Q36" i="28"/>
  <c r="Q36" i="29"/>
  <c r="H27" i="28"/>
  <c r="H27" i="29"/>
  <c r="F25" i="28"/>
  <c r="F25" i="29"/>
  <c r="B21" i="28"/>
  <c r="B21" i="29"/>
  <c r="T15" i="28"/>
  <c r="T15" i="29"/>
  <c r="D11" i="28"/>
  <c r="D11" i="29"/>
  <c r="B9" i="28"/>
  <c r="B9" i="29"/>
  <c r="AF55" i="28"/>
  <c r="AF55" i="29" s="1"/>
  <c r="Z49" i="28"/>
  <c r="Z49" i="29" s="1"/>
  <c r="AO37" i="28"/>
  <c r="AO37" i="29" s="1"/>
  <c r="AM35" i="28"/>
  <c r="AM35" i="29" s="1"/>
  <c r="AQ56" i="28"/>
  <c r="AQ56" i="29" s="1"/>
  <c r="AU52" i="28"/>
  <c r="AU52" i="29" s="1"/>
  <c r="AV37" i="28"/>
  <c r="AV37" i="29" s="1"/>
  <c r="N22" i="28"/>
  <c r="N22" i="29"/>
  <c r="AQ53" i="28"/>
  <c r="AQ53" i="29" s="1"/>
  <c r="K4" i="29"/>
  <c r="G20" i="29"/>
  <c r="G38" i="29"/>
  <c r="M43" i="29"/>
  <c r="B45" i="29"/>
  <c r="L57" i="28"/>
  <c r="L57" i="29"/>
  <c r="K56" i="28"/>
  <c r="K56" i="29"/>
  <c r="J55" i="28"/>
  <c r="J55" i="29"/>
  <c r="U54" i="28"/>
  <c r="U54" i="29" s="1"/>
  <c r="I54" i="28"/>
  <c r="I54" i="29"/>
  <c r="T53" i="28"/>
  <c r="T53" i="29"/>
  <c r="H53" i="28"/>
  <c r="H53" i="29"/>
  <c r="S52" i="28"/>
  <c r="S52" i="29"/>
  <c r="G52" i="28"/>
  <c r="G52" i="29"/>
  <c r="R51" i="28"/>
  <c r="R51" i="29"/>
  <c r="F51" i="28"/>
  <c r="F51" i="29"/>
  <c r="Q50" i="28"/>
  <c r="Q50" i="29"/>
  <c r="E50" i="28"/>
  <c r="E50" i="29"/>
  <c r="P49" i="28"/>
  <c r="P49" i="29"/>
  <c r="D49" i="28"/>
  <c r="D49" i="29"/>
  <c r="O48" i="28"/>
  <c r="O48" i="29"/>
  <c r="C48" i="28"/>
  <c r="C48" i="29"/>
  <c r="M46" i="28"/>
  <c r="M46" i="29"/>
  <c r="L45" i="28"/>
  <c r="L45" i="29"/>
  <c r="K44" i="28"/>
  <c r="K44" i="29"/>
  <c r="Q43" i="28"/>
  <c r="Q43" i="29"/>
  <c r="E43" i="28"/>
  <c r="E43" i="29"/>
  <c r="P42" i="28"/>
  <c r="P42" i="29"/>
  <c r="D42" i="28"/>
  <c r="D42" i="29"/>
  <c r="O41" i="28"/>
  <c r="O41" i="29"/>
  <c r="C41" i="28"/>
  <c r="C41" i="29"/>
  <c r="N40" i="28"/>
  <c r="N40" i="29"/>
  <c r="B40" i="28"/>
  <c r="B40" i="29"/>
  <c r="X38" i="28"/>
  <c r="X38" i="29" s="1"/>
  <c r="L38" i="28"/>
  <c r="L38" i="29"/>
  <c r="W37" i="28"/>
  <c r="W37" i="29" s="1"/>
  <c r="K37" i="28"/>
  <c r="K37" i="29"/>
  <c r="J36" i="29"/>
  <c r="U35" i="28"/>
  <c r="U35" i="29" s="1"/>
  <c r="T34" i="28"/>
  <c r="T34" i="29"/>
  <c r="H34" i="28"/>
  <c r="H34" i="29"/>
  <c r="S33" i="28"/>
  <c r="S33" i="29"/>
  <c r="G33" i="28"/>
  <c r="G33" i="29"/>
  <c r="R32" i="28"/>
  <c r="R32" i="29"/>
  <c r="F32" i="28"/>
  <c r="F32" i="29"/>
  <c r="D30" i="28"/>
  <c r="D30" i="29"/>
  <c r="M27" i="28"/>
  <c r="M27" i="29"/>
  <c r="L26" i="28"/>
  <c r="L26" i="29"/>
  <c r="K25" i="28"/>
  <c r="K25" i="29"/>
  <c r="I23" i="28"/>
  <c r="I23" i="29"/>
  <c r="R20" i="28"/>
  <c r="R20" i="29"/>
  <c r="N16" i="28"/>
  <c r="N16" i="29"/>
  <c r="E7" i="28"/>
  <c r="E7" i="29"/>
  <c r="O5" i="28"/>
  <c r="O5" i="29"/>
  <c r="B4" i="28"/>
  <c r="B4" i="29"/>
  <c r="M3" i="28"/>
  <c r="M3" i="29"/>
  <c r="L2" i="28"/>
  <c r="L2" i="29"/>
  <c r="AC38" i="28"/>
  <c r="AC38" i="29" s="1"/>
  <c r="AF35" i="28"/>
  <c r="AF35" i="29" s="1"/>
  <c r="AI20" i="28"/>
  <c r="AI20" i="29" s="1"/>
  <c r="AU51" i="28"/>
  <c r="AU51" i="29" s="1"/>
  <c r="AU43" i="28"/>
  <c r="AU43" i="29" s="1"/>
  <c r="AR40" i="28"/>
  <c r="AR40" i="29" s="1"/>
  <c r="AT38" i="28"/>
  <c r="AT38" i="29" s="1"/>
  <c r="AQ35" i="28"/>
  <c r="AQ35" i="29" s="1"/>
  <c r="T2" i="28"/>
  <c r="AF4" i="28"/>
  <c r="AF4" i="29" s="1"/>
  <c r="AF6" i="28"/>
  <c r="AF6" i="29" s="1"/>
  <c r="AR8" i="28"/>
  <c r="AR8" i="29" s="1"/>
  <c r="T9" i="28"/>
  <c r="T10" i="28"/>
  <c r="AR10" i="28"/>
  <c r="AR10" i="29" s="1"/>
  <c r="AR11" i="28"/>
  <c r="AR11" i="29" s="1"/>
  <c r="T19" i="28"/>
  <c r="T21" i="28"/>
  <c r="AR24" i="28"/>
  <c r="AR24" i="29" s="1"/>
  <c r="T26" i="28"/>
  <c r="AR32" i="28"/>
  <c r="AR32" i="29" s="1"/>
  <c r="AR47" i="28"/>
  <c r="AR47" i="29" s="1"/>
  <c r="H49" i="28"/>
  <c r="H19" i="29"/>
  <c r="N56" i="29"/>
  <c r="N6" i="28"/>
  <c r="B7" i="28"/>
  <c r="N7" i="28"/>
  <c r="AL7" i="28"/>
  <c r="AL7" i="29" s="1"/>
  <c r="N8" i="28"/>
  <c r="Z12" i="28"/>
  <c r="Z12" i="29" s="1"/>
  <c r="Z19" i="28"/>
  <c r="Z19" i="29" s="1"/>
  <c r="B20" i="28"/>
  <c r="N27" i="28"/>
  <c r="N28" i="28"/>
  <c r="Z35" i="28"/>
  <c r="Z35" i="29" s="1"/>
  <c r="N47" i="28"/>
  <c r="P56" i="28"/>
  <c r="P56" i="29"/>
  <c r="C55" i="28"/>
  <c r="C55" i="29"/>
  <c r="M53" i="28"/>
  <c r="M53" i="29"/>
  <c r="J50" i="29"/>
  <c r="I49" i="28"/>
  <c r="I49" i="29"/>
  <c r="T48" i="28"/>
  <c r="T48" i="29"/>
  <c r="H48" i="28"/>
  <c r="H48" i="29"/>
  <c r="S47" i="28"/>
  <c r="S47" i="29"/>
  <c r="R46" i="28"/>
  <c r="R46" i="29"/>
  <c r="F46" i="28"/>
  <c r="F46" i="29"/>
  <c r="Q45" i="28"/>
  <c r="Q45" i="29"/>
  <c r="E45" i="28"/>
  <c r="E45" i="29"/>
  <c r="P44" i="28"/>
  <c r="P44" i="29"/>
  <c r="D44" i="28"/>
  <c r="D44" i="29"/>
  <c r="J43" i="28"/>
  <c r="J43" i="29"/>
  <c r="U42" i="28"/>
  <c r="U42" i="29" s="1"/>
  <c r="I42" i="28"/>
  <c r="I42" i="29"/>
  <c r="T41" i="28"/>
  <c r="H41" i="28"/>
  <c r="H41" i="29"/>
  <c r="S40" i="28"/>
  <c r="S40" i="29"/>
  <c r="G40" i="28"/>
  <c r="G40" i="29"/>
  <c r="R39" i="28"/>
  <c r="R39" i="29"/>
  <c r="F39" i="28"/>
  <c r="F39" i="29"/>
  <c r="Q38" i="28"/>
  <c r="Q38" i="29"/>
  <c r="E38" i="28"/>
  <c r="E38" i="29"/>
  <c r="P37" i="28"/>
  <c r="P37" i="29"/>
  <c r="D37" i="28"/>
  <c r="D37" i="29"/>
  <c r="O36" i="28"/>
  <c r="O36" i="29"/>
  <c r="C36" i="28"/>
  <c r="C36" i="29"/>
  <c r="N35" i="28"/>
  <c r="N35" i="29"/>
  <c r="B35" i="28"/>
  <c r="B35" i="29"/>
  <c r="M34" i="28"/>
  <c r="M34" i="29"/>
  <c r="L33" i="28"/>
  <c r="L33" i="29"/>
  <c r="I30" i="28"/>
  <c r="I30" i="29"/>
  <c r="T29" i="28"/>
  <c r="T29" i="29"/>
  <c r="H29" i="28"/>
  <c r="H29" i="29"/>
  <c r="G28" i="28"/>
  <c r="G28" i="29"/>
  <c r="Q26" i="28"/>
  <c r="Q26" i="29"/>
  <c r="E26" i="28"/>
  <c r="E26" i="29"/>
  <c r="P25" i="28"/>
  <c r="P25" i="29"/>
  <c r="D25" i="28"/>
  <c r="D25" i="29"/>
  <c r="B23" i="28"/>
  <c r="B23" i="29"/>
  <c r="M22" i="28"/>
  <c r="M22" i="29"/>
  <c r="L21" i="28"/>
  <c r="L21" i="29"/>
  <c r="W20" i="28"/>
  <c r="W20" i="29" s="1"/>
  <c r="K20" i="28"/>
  <c r="K20" i="29"/>
  <c r="J19" i="28"/>
  <c r="J19" i="29"/>
  <c r="I18" i="28"/>
  <c r="I18" i="29"/>
  <c r="Q14" i="28"/>
  <c r="Q14" i="29"/>
  <c r="E14" i="28"/>
  <c r="E14" i="29"/>
  <c r="P13" i="28"/>
  <c r="P13" i="29"/>
  <c r="D13" i="28"/>
  <c r="D13" i="29"/>
  <c r="O12" i="28"/>
  <c r="O12" i="29"/>
  <c r="C12" i="28"/>
  <c r="C12" i="29"/>
  <c r="M10" i="28"/>
  <c r="M10" i="29"/>
  <c r="L9" i="28"/>
  <c r="L9" i="29"/>
  <c r="K8" i="28"/>
  <c r="K8" i="29"/>
  <c r="I6" i="28"/>
  <c r="I6" i="29"/>
  <c r="Q2" i="28"/>
  <c r="Q2" i="29"/>
  <c r="E2" i="28"/>
  <c r="E2" i="29"/>
  <c r="AF57" i="28"/>
  <c r="AF57" i="29" s="1"/>
  <c r="AI54" i="28"/>
  <c r="AI54" i="29" s="1"/>
  <c r="AL51" i="28"/>
  <c r="AL51" i="29" s="1"/>
  <c r="Z51" i="28"/>
  <c r="Z51" i="29" s="1"/>
  <c r="AO48" i="28"/>
  <c r="AO48" i="29" s="1"/>
  <c r="AC48" i="28"/>
  <c r="AC48" i="29" s="1"/>
  <c r="AF45" i="28"/>
  <c r="AF45" i="29" s="1"/>
  <c r="AO39" i="28"/>
  <c r="AO39" i="29" s="1"/>
  <c r="AC39" i="28"/>
  <c r="AC39" i="29" s="1"/>
  <c r="AF36" i="28"/>
  <c r="AF36" i="29" s="1"/>
  <c r="AU50" i="28"/>
  <c r="AU50" i="29" s="1"/>
  <c r="AR39" i="28"/>
  <c r="AR39" i="29" s="1"/>
  <c r="AQ34" i="28"/>
  <c r="AQ34" i="29" s="1"/>
  <c r="C5" i="28"/>
  <c r="AM5" i="28"/>
  <c r="AM5" i="29" s="1"/>
  <c r="O6" i="28"/>
  <c r="AA6" i="28"/>
  <c r="AA6" i="29" s="1"/>
  <c r="C7" i="28"/>
  <c r="AM7" i="28"/>
  <c r="AM7" i="29" s="1"/>
  <c r="O8" i="28"/>
  <c r="C13" i="28"/>
  <c r="AA13" i="28"/>
  <c r="AA13" i="29" s="1"/>
  <c r="AM14" i="28"/>
  <c r="AM14" i="29" s="1"/>
  <c r="O15" i="28"/>
  <c r="C17" i="28"/>
  <c r="O17" i="28"/>
  <c r="O18" i="28"/>
  <c r="C20" i="28"/>
  <c r="O21" i="28"/>
  <c r="C24" i="28"/>
  <c r="AM25" i="28"/>
  <c r="AM25" i="29" s="1"/>
  <c r="O28" i="28"/>
  <c r="C29" i="28"/>
  <c r="C32" i="28"/>
  <c r="AM32" i="28"/>
  <c r="AM32" i="29" s="1"/>
  <c r="C34" i="28"/>
  <c r="O34" i="28"/>
  <c r="AM55" i="28"/>
  <c r="AM55" i="29" s="1"/>
  <c r="O56" i="28"/>
  <c r="AK20" i="28"/>
  <c r="AK20" i="29" s="1"/>
  <c r="C3" i="29"/>
  <c r="E57" i="28"/>
  <c r="E57" i="29"/>
  <c r="D56" i="28"/>
  <c r="D56" i="29"/>
  <c r="B54" i="28"/>
  <c r="B54" i="29"/>
  <c r="W51" i="28"/>
  <c r="W51" i="29" s="1"/>
  <c r="J31" i="28"/>
  <c r="J31" i="29"/>
  <c r="P57" i="28"/>
  <c r="P57" i="29"/>
  <c r="D57" i="28"/>
  <c r="D57" i="29"/>
  <c r="C56" i="28"/>
  <c r="C56" i="29"/>
  <c r="N55" i="28"/>
  <c r="N55" i="29"/>
  <c r="B55" i="28"/>
  <c r="B55" i="29"/>
  <c r="M54" i="28"/>
  <c r="M54" i="29"/>
  <c r="L53" i="28"/>
  <c r="L53" i="29"/>
  <c r="K52" i="28"/>
  <c r="K52" i="29"/>
  <c r="J51" i="28"/>
  <c r="J51" i="29"/>
  <c r="U50" i="28"/>
  <c r="U50" i="29" s="1"/>
  <c r="I50" i="28"/>
  <c r="I50" i="29"/>
  <c r="S48" i="28"/>
  <c r="S48" i="29"/>
  <c r="G48" i="28"/>
  <c r="G48" i="29"/>
  <c r="R47" i="28"/>
  <c r="R47" i="29"/>
  <c r="F47" i="28"/>
  <c r="F47" i="29"/>
  <c r="Q46" i="28"/>
  <c r="Q46" i="29"/>
  <c r="E46" i="28"/>
  <c r="E46" i="29"/>
  <c r="P45" i="28"/>
  <c r="P45" i="29"/>
  <c r="D45" i="28"/>
  <c r="O44" i="28"/>
  <c r="O44" i="29"/>
  <c r="C44" i="28"/>
  <c r="C44" i="29"/>
  <c r="U43" i="28"/>
  <c r="U43" i="29" s="1"/>
  <c r="I43" i="28"/>
  <c r="I43" i="29"/>
  <c r="T42" i="28"/>
  <c r="T42" i="29"/>
  <c r="H42" i="28"/>
  <c r="H42" i="29"/>
  <c r="S41" i="28"/>
  <c r="S41" i="29"/>
  <c r="R40" i="28"/>
  <c r="R40" i="29"/>
  <c r="Q39" i="28"/>
  <c r="Q39" i="29"/>
  <c r="E39" i="28"/>
  <c r="E39" i="29"/>
  <c r="P38" i="28"/>
  <c r="P38" i="29"/>
  <c r="D38" i="28"/>
  <c r="D38" i="29"/>
  <c r="O37" i="28"/>
  <c r="O37" i="29"/>
  <c r="B36" i="28"/>
  <c r="B36" i="29"/>
  <c r="M35" i="28"/>
  <c r="M35" i="29"/>
  <c r="X34" i="28"/>
  <c r="X34" i="29" s="1"/>
  <c r="L34" i="28"/>
  <c r="L34" i="29"/>
  <c r="I31" i="28"/>
  <c r="I31" i="29"/>
  <c r="H30" i="28"/>
  <c r="H30" i="29"/>
  <c r="S29" i="28"/>
  <c r="S29" i="29"/>
  <c r="G29" i="28"/>
  <c r="G29" i="29"/>
  <c r="R28" i="28"/>
  <c r="R28" i="29"/>
  <c r="F28" i="28"/>
  <c r="F28" i="29"/>
  <c r="E27" i="28"/>
  <c r="E27" i="29"/>
  <c r="P26" i="28"/>
  <c r="P26" i="29"/>
  <c r="D26" i="28"/>
  <c r="D26" i="29"/>
  <c r="O25" i="28"/>
  <c r="O25" i="29"/>
  <c r="N24" i="28"/>
  <c r="N24" i="29"/>
  <c r="B24" i="28"/>
  <c r="B24" i="29"/>
  <c r="L22" i="28"/>
  <c r="L22" i="29"/>
  <c r="J20" i="28"/>
  <c r="J20" i="29"/>
  <c r="I19" i="28"/>
  <c r="I19" i="29"/>
  <c r="Q15" i="28"/>
  <c r="Q15" i="29"/>
  <c r="E15" i="28"/>
  <c r="E15" i="29"/>
  <c r="P14" i="28"/>
  <c r="P14" i="29"/>
  <c r="D14" i="28"/>
  <c r="D14" i="29"/>
  <c r="N12" i="28"/>
  <c r="N12" i="29"/>
  <c r="B12" i="28"/>
  <c r="B12" i="29"/>
  <c r="L10" i="28"/>
  <c r="L10" i="29"/>
  <c r="K9" i="28"/>
  <c r="K9" i="29"/>
  <c r="J8" i="28"/>
  <c r="J8" i="29"/>
  <c r="Q3" i="28"/>
  <c r="Q3" i="29"/>
  <c r="P2" i="28"/>
  <c r="P2" i="29"/>
  <c r="D2" i="28"/>
  <c r="D2" i="29"/>
  <c r="AF43" i="28"/>
  <c r="AF43" i="29" s="1"/>
  <c r="AI40" i="28"/>
  <c r="AI40" i="29" s="1"/>
  <c r="AN39" i="28"/>
  <c r="AN39" i="29" s="1"/>
  <c r="AL37" i="28"/>
  <c r="AL37" i="29" s="1"/>
  <c r="Z37" i="28"/>
  <c r="Z37" i="29" s="1"/>
  <c r="AE36" i="28"/>
  <c r="AE36" i="29" s="1"/>
  <c r="AJ35" i="28"/>
  <c r="AJ35" i="29" s="1"/>
  <c r="AO34" i="28"/>
  <c r="AO34" i="29" s="1"/>
  <c r="AC34" i="28"/>
  <c r="AC34" i="29" s="1"/>
  <c r="AU55" i="28"/>
  <c r="AU55" i="29" s="1"/>
  <c r="AN2" i="28"/>
  <c r="AN2" i="29" s="1"/>
  <c r="AB6" i="28"/>
  <c r="AB6" i="29" s="1"/>
  <c r="D7" i="28"/>
  <c r="P7" i="28"/>
  <c r="AN7" i="28"/>
  <c r="AN7" i="29" s="1"/>
  <c r="P15" i="28"/>
  <c r="P18" i="28"/>
  <c r="D21" i="28"/>
  <c r="AN25" i="28"/>
  <c r="AN25" i="29" s="1"/>
  <c r="P29" i="28"/>
  <c r="AN44" i="28"/>
  <c r="AN44" i="29" s="1"/>
  <c r="K13" i="28"/>
  <c r="K21" i="28"/>
  <c r="B28" i="28"/>
  <c r="D3" i="29"/>
  <c r="P6" i="29"/>
  <c r="L23" i="29"/>
  <c r="S28" i="29"/>
  <c r="E31" i="29"/>
  <c r="B47" i="29"/>
  <c r="Q57" i="28"/>
  <c r="Q57" i="29"/>
  <c r="O55" i="28"/>
  <c r="O55" i="29"/>
  <c r="N54" i="28"/>
  <c r="N54" i="29"/>
  <c r="L52" i="28"/>
  <c r="L52" i="29"/>
  <c r="O57" i="28"/>
  <c r="O57" i="29"/>
  <c r="C57" i="28"/>
  <c r="C57" i="29"/>
  <c r="B56" i="28"/>
  <c r="B56" i="29"/>
  <c r="M55" i="28"/>
  <c r="M55" i="29"/>
  <c r="L54" i="28"/>
  <c r="L54" i="29"/>
  <c r="K53" i="28"/>
  <c r="K53" i="29"/>
  <c r="J52" i="28"/>
  <c r="J52" i="29"/>
  <c r="U51" i="28"/>
  <c r="U51" i="29" s="1"/>
  <c r="I51" i="28"/>
  <c r="I51" i="29"/>
  <c r="T50" i="28"/>
  <c r="T50" i="29"/>
  <c r="H50" i="28"/>
  <c r="H50" i="29"/>
  <c r="S49" i="28"/>
  <c r="S49" i="29"/>
  <c r="G49" i="28"/>
  <c r="G49" i="29"/>
  <c r="R48" i="28"/>
  <c r="R48" i="29"/>
  <c r="F48" i="28"/>
  <c r="F48" i="29"/>
  <c r="Q47" i="28"/>
  <c r="Q47" i="29"/>
  <c r="E47" i="28"/>
  <c r="E47" i="29"/>
  <c r="P46" i="28"/>
  <c r="P46" i="29"/>
  <c r="D46" i="28"/>
  <c r="D46" i="29"/>
  <c r="O45" i="28"/>
  <c r="O45" i="29"/>
  <c r="B44" i="28"/>
  <c r="B44" i="29"/>
  <c r="T43" i="28"/>
  <c r="T43" i="29"/>
  <c r="S42" i="28"/>
  <c r="S42" i="29"/>
  <c r="G42" i="28"/>
  <c r="G42" i="29"/>
  <c r="R41" i="28"/>
  <c r="R41" i="29"/>
  <c r="F41" i="28"/>
  <c r="F41" i="29"/>
  <c r="Q40" i="28"/>
  <c r="Q40" i="29"/>
  <c r="E40" i="28"/>
  <c r="P39" i="28"/>
  <c r="P39" i="29"/>
  <c r="D39" i="28"/>
  <c r="D39" i="29"/>
  <c r="O38" i="28"/>
  <c r="O38" i="29"/>
  <c r="C38" i="28"/>
  <c r="C38" i="29"/>
  <c r="N37" i="28"/>
  <c r="N37" i="29"/>
  <c r="B37" i="28"/>
  <c r="B37" i="29"/>
  <c r="M36" i="28"/>
  <c r="L35" i="28"/>
  <c r="L35" i="29"/>
  <c r="W34" i="28"/>
  <c r="W34" i="29" s="1"/>
  <c r="K34" i="28"/>
  <c r="K34" i="29"/>
  <c r="T31" i="28"/>
  <c r="T31" i="29"/>
  <c r="H31" i="28"/>
  <c r="H31" i="29"/>
  <c r="S30" i="28"/>
  <c r="S30" i="29"/>
  <c r="G30" i="28"/>
  <c r="G30" i="29"/>
  <c r="R29" i="28"/>
  <c r="R29" i="29"/>
  <c r="F29" i="28"/>
  <c r="F29" i="29"/>
  <c r="Q28" i="28"/>
  <c r="Q28" i="29"/>
  <c r="E28" i="28"/>
  <c r="E28" i="29"/>
  <c r="P27" i="28"/>
  <c r="P27" i="29"/>
  <c r="D27" i="28"/>
  <c r="D27" i="29"/>
  <c r="O26" i="28"/>
  <c r="O26" i="29"/>
  <c r="C26" i="28"/>
  <c r="C26" i="29"/>
  <c r="N25" i="28"/>
  <c r="N25" i="29"/>
  <c r="B25" i="28"/>
  <c r="B25" i="29"/>
  <c r="K22" i="28"/>
  <c r="K22" i="29"/>
  <c r="U20" i="28"/>
  <c r="U20" i="29" s="1"/>
  <c r="I20" i="28"/>
  <c r="I20" i="29"/>
  <c r="S18" i="28"/>
  <c r="S18" i="29"/>
  <c r="E16" i="28"/>
  <c r="E16" i="29"/>
  <c r="D15" i="28"/>
  <c r="D15" i="29"/>
  <c r="O14" i="28"/>
  <c r="O14" i="29"/>
  <c r="C14" i="28"/>
  <c r="C14" i="29"/>
  <c r="N13" i="28"/>
  <c r="N13" i="29"/>
  <c r="B13" i="28"/>
  <c r="B13" i="29"/>
  <c r="K10" i="28"/>
  <c r="K10" i="29"/>
  <c r="Q4" i="28"/>
  <c r="Q4" i="29"/>
  <c r="E4" i="28"/>
  <c r="E4" i="29"/>
  <c r="P3" i="28"/>
  <c r="P3" i="29"/>
  <c r="AM39" i="28"/>
  <c r="AM39" i="29" s="1"/>
  <c r="AA39" i="28"/>
  <c r="AA39" i="29" s="1"/>
  <c r="AK37" i="28"/>
  <c r="AK37" i="29" s="1"/>
  <c r="Y37" i="28"/>
  <c r="Y37" i="29" s="1"/>
  <c r="AD36" i="28"/>
  <c r="AD36" i="29" s="1"/>
  <c r="AN34" i="28"/>
  <c r="AN34" i="29" s="1"/>
  <c r="AB34" i="28"/>
  <c r="AB34" i="29" s="1"/>
  <c r="AL20" i="28"/>
  <c r="AL20" i="29" s="1"/>
  <c r="Z20" i="28"/>
  <c r="Z20" i="29" s="1"/>
  <c r="AR57" i="28"/>
  <c r="AR57" i="29" s="1"/>
  <c r="AR45" i="28"/>
  <c r="AR45" i="29" s="1"/>
  <c r="AU40" i="28"/>
  <c r="AU40" i="29" s="1"/>
  <c r="AO2" i="28"/>
  <c r="AO2" i="29" s="1"/>
  <c r="Q7" i="28"/>
  <c r="Q23" i="28"/>
  <c r="AO36" i="28"/>
  <c r="AO36" i="29" s="1"/>
  <c r="AV44" i="28"/>
  <c r="AV44" i="29" s="1"/>
  <c r="E3" i="29"/>
  <c r="E19" i="29"/>
  <c r="M23" i="29"/>
  <c r="Q31" i="29"/>
  <c r="N36" i="29"/>
  <c r="K51" i="29"/>
  <c r="AO57" i="28"/>
  <c r="AO57" i="29" s="1"/>
  <c r="AC57" i="28"/>
  <c r="AC57" i="29" s="1"/>
  <c r="AF54" i="28"/>
  <c r="AF54" i="29" s="1"/>
  <c r="AI51" i="28"/>
  <c r="AI51" i="29" s="1"/>
  <c r="AL48" i="28"/>
  <c r="AL48" i="29" s="1"/>
  <c r="Z48" i="28"/>
  <c r="Z48" i="29" s="1"/>
  <c r="AO45" i="28"/>
  <c r="AO45" i="29" s="1"/>
  <c r="AC45" i="28"/>
  <c r="AC45" i="29" s="1"/>
  <c r="AG40" i="28"/>
  <c r="AG40" i="29" s="1"/>
  <c r="AE38" i="28"/>
  <c r="AE38" i="29" s="1"/>
  <c r="AJ37" i="28"/>
  <c r="AJ37" i="29" s="1"/>
  <c r="AM34" i="28"/>
  <c r="AM34" i="29" s="1"/>
  <c r="AA34" i="28"/>
  <c r="AA34" i="29" s="1"/>
  <c r="AR50" i="28"/>
  <c r="AR50" i="29" s="1"/>
  <c r="AR42" i="28"/>
  <c r="AR42" i="29" s="1"/>
  <c r="AT40" i="28"/>
  <c r="AT40" i="29" s="1"/>
  <c r="AV38" i="28"/>
  <c r="AV38" i="29" s="1"/>
  <c r="AD8" i="28"/>
  <c r="AD8" i="29" s="1"/>
  <c r="F9" i="28"/>
  <c r="R9" i="28"/>
  <c r="R10" i="28"/>
  <c r="R11" i="28"/>
  <c r="AD16" i="28"/>
  <c r="AD16" i="29" s="1"/>
  <c r="R18" i="28"/>
  <c r="F23" i="28"/>
  <c r="AP25" i="28"/>
  <c r="AP25" i="29" s="1"/>
  <c r="AD26" i="28"/>
  <c r="AD26" i="29" s="1"/>
  <c r="AP32" i="28"/>
  <c r="AP32" i="29" s="1"/>
  <c r="F43" i="28"/>
  <c r="AP43" i="28"/>
  <c r="AP43" i="29" s="1"/>
  <c r="T22" i="28"/>
  <c r="O29" i="28"/>
  <c r="Q16" i="29"/>
  <c r="N23" i="29"/>
  <c r="M39" i="29"/>
  <c r="G47" i="29"/>
  <c r="AQ55" i="28"/>
  <c r="AQ55" i="29" s="1"/>
  <c r="R13" i="28"/>
  <c r="R2" i="28"/>
  <c r="AQ11" i="28"/>
  <c r="AQ11" i="29" s="1"/>
  <c r="H17" i="28"/>
  <c r="H5" i="28"/>
  <c r="AQ4" i="28"/>
  <c r="AQ4" i="29" s="1"/>
  <c r="AP4" i="28"/>
  <c r="AP4" i="29" s="1"/>
  <c r="V26" i="28"/>
  <c r="V26" i="29" s="1"/>
  <c r="J26" i="28"/>
  <c r="V14" i="28"/>
  <c r="V14" i="29" s="1"/>
  <c r="J14" i="28"/>
  <c r="U13" i="28"/>
  <c r="U13" i="29" s="1"/>
  <c r="I13" i="28"/>
  <c r="T12" i="28"/>
  <c r="H12" i="28"/>
  <c r="G11" i="28"/>
  <c r="F10" i="28"/>
  <c r="J2" i="28"/>
  <c r="V50" i="28"/>
  <c r="V50" i="29" s="1"/>
  <c r="J50" i="28"/>
  <c r="M42" i="28"/>
  <c r="V39" i="28"/>
  <c r="V39" i="29" s="1"/>
  <c r="J39" i="28"/>
  <c r="N31" i="28"/>
  <c r="B31" i="28"/>
  <c r="M30" i="28"/>
  <c r="V27" i="28"/>
  <c r="V27" i="29" s="1"/>
  <c r="J27" i="28"/>
  <c r="O20" i="28"/>
  <c r="N19" i="28"/>
  <c r="M18" i="28"/>
  <c r="J15" i="28"/>
  <c r="U14" i="28"/>
  <c r="U14" i="29" s="1"/>
  <c r="I14" i="28"/>
  <c r="T13" i="28"/>
  <c r="H13" i="28"/>
  <c r="S12" i="28"/>
  <c r="G12" i="28"/>
  <c r="F11" i="28"/>
  <c r="C8" i="28"/>
  <c r="L5" i="28"/>
  <c r="I2" i="28"/>
  <c r="AK57" i="28"/>
  <c r="AK57" i="29" s="1"/>
  <c r="Y57" i="28"/>
  <c r="Y57" i="29" s="1"/>
  <c r="S15" i="28"/>
  <c r="F15" i="28"/>
  <c r="T5" i="28"/>
  <c r="AF15" i="28"/>
  <c r="AF15" i="29" s="1"/>
  <c r="AR9" i="28"/>
  <c r="AR9" i="29" s="1"/>
  <c r="R16" i="28"/>
  <c r="T6" i="28"/>
  <c r="R4" i="28"/>
  <c r="AG17" i="28"/>
  <c r="AG17" i="29" s="1"/>
  <c r="AE15" i="28"/>
  <c r="AE15" i="29" s="1"/>
  <c r="AE3" i="28"/>
  <c r="AE3" i="29" s="1"/>
  <c r="AR14" i="28"/>
  <c r="AR14" i="29" s="1"/>
  <c r="AQ9" i="28"/>
  <c r="AQ9" i="29" s="1"/>
  <c r="V56" i="28"/>
  <c r="V56" i="29" s="1"/>
  <c r="J56" i="28"/>
  <c r="V44" i="28"/>
  <c r="V44" i="29" s="1"/>
  <c r="J44" i="28"/>
  <c r="V33" i="28"/>
  <c r="V33" i="29" s="1"/>
  <c r="J33" i="28"/>
  <c r="M24" i="28"/>
  <c r="V21" i="28"/>
  <c r="V21" i="29" s="1"/>
  <c r="J21" i="28"/>
  <c r="G18" i="28"/>
  <c r="R17" i="28"/>
  <c r="F17" i="28"/>
  <c r="M12" i="28"/>
  <c r="J9" i="28"/>
  <c r="U8" i="28"/>
  <c r="U8" i="29" s="1"/>
  <c r="I8" i="28"/>
  <c r="T7" i="28"/>
  <c r="H7" i="28"/>
  <c r="S6" i="28"/>
  <c r="G6" i="28"/>
  <c r="R5" i="28"/>
  <c r="F5" i="28"/>
  <c r="O2" i="28"/>
  <c r="C2" i="28"/>
  <c r="AH54" i="28"/>
  <c r="AH54" i="29" s="1"/>
  <c r="F2" i="28"/>
  <c r="T17" i="28"/>
  <c r="S4" i="28"/>
  <c r="AD13" i="28"/>
  <c r="AD13" i="29" s="1"/>
  <c r="AE8" i="28"/>
  <c r="AE8" i="29" s="1"/>
  <c r="AF3" i="28"/>
  <c r="AF3" i="29" s="1"/>
  <c r="T18" i="28"/>
  <c r="H6" i="28"/>
  <c r="AF10" i="28"/>
  <c r="AF10" i="29" s="1"/>
  <c r="AG5" i="28"/>
  <c r="AG5" i="29" s="1"/>
  <c r="AP16" i="28"/>
  <c r="AP16" i="29" s="1"/>
  <c r="AS7" i="28"/>
  <c r="AS7" i="29" s="1"/>
  <c r="AR2" i="28"/>
  <c r="AR2" i="29" s="1"/>
  <c r="V57" i="28"/>
  <c r="V57" i="29" s="1"/>
  <c r="J57" i="28"/>
  <c r="V45" i="28"/>
  <c r="V45" i="29" s="1"/>
  <c r="J45" i="28"/>
  <c r="V34" i="28"/>
  <c r="V34" i="29" s="1"/>
  <c r="J34" i="28"/>
  <c r="V22" i="28"/>
  <c r="V22" i="29" s="1"/>
  <c r="J22" i="28"/>
  <c r="M13" i="28"/>
  <c r="V10" i="28"/>
  <c r="V10" i="29" s="1"/>
  <c r="J10" i="28"/>
  <c r="U9" i="28"/>
  <c r="U9" i="29" s="1"/>
  <c r="I9" i="28"/>
  <c r="T8" i="28"/>
  <c r="S7" i="28"/>
  <c r="G7" i="28"/>
  <c r="R6" i="28"/>
  <c r="F6" i="28"/>
  <c r="N2" i="28"/>
  <c r="B2" i="28"/>
  <c r="AH49" i="28"/>
  <c r="AH49" i="29" s="1"/>
  <c r="AK35" i="28"/>
  <c r="AK35" i="29" s="1"/>
  <c r="Y35" i="28"/>
  <c r="Y35" i="29" s="1"/>
  <c r="AK23" i="28"/>
  <c r="AK23" i="29" s="1"/>
  <c r="Y23" i="28"/>
  <c r="Y23" i="29" s="1"/>
  <c r="Z18" i="28"/>
  <c r="Z18" i="29" s="1"/>
  <c r="AH14" i="28"/>
  <c r="AH14" i="29" s="1"/>
  <c r="AM13" i="28"/>
  <c r="AM13" i="29" s="1"/>
  <c r="AF12" i="28"/>
  <c r="AF12" i="29" s="1"/>
  <c r="AK11" i="28"/>
  <c r="AK11" i="29" s="1"/>
  <c r="AD10" i="28"/>
  <c r="AD10" i="29" s="1"/>
  <c r="AG7" i="28"/>
  <c r="AG7" i="29" s="1"/>
  <c r="AL6" i="28"/>
  <c r="AL6" i="29" s="1"/>
  <c r="Z6" i="28"/>
  <c r="Z6" i="29" s="1"/>
  <c r="AE5" i="28"/>
  <c r="AE5" i="29" s="1"/>
  <c r="AH2" i="28"/>
  <c r="AH2" i="29" s="1"/>
  <c r="AT57" i="28"/>
  <c r="AT57" i="29" s="1"/>
  <c r="AT45" i="28"/>
  <c r="AT45" i="29" s="1"/>
  <c r="AT34" i="28"/>
  <c r="AT34" i="29" s="1"/>
  <c r="AT22" i="28"/>
  <c r="AT22" i="29" s="1"/>
  <c r="AS17" i="28"/>
  <c r="AS17" i="29" s="1"/>
  <c r="AP14" i="28"/>
  <c r="AP14" i="29" s="1"/>
  <c r="AR12" i="28"/>
  <c r="AR12" i="29" s="1"/>
  <c r="AQ7" i="28"/>
  <c r="AQ7" i="29" s="1"/>
  <c r="AS5" i="28"/>
  <c r="AS5" i="29" s="1"/>
  <c r="AP2" i="28"/>
  <c r="AP2" i="29" s="1"/>
  <c r="G15" i="28"/>
  <c r="G3" i="28"/>
  <c r="AD6" i="28"/>
  <c r="AD6" i="29" s="1"/>
  <c r="S16" i="28"/>
  <c r="R3" i="28"/>
  <c r="AP11" i="28"/>
  <c r="AP11" i="29" s="1"/>
  <c r="S17" i="28"/>
  <c r="U7" i="28"/>
  <c r="U7" i="29" s="1"/>
  <c r="S5" i="28"/>
  <c r="V46" i="28"/>
  <c r="V46" i="29" s="1"/>
  <c r="J46" i="28"/>
  <c r="V35" i="28"/>
  <c r="V35" i="29" s="1"/>
  <c r="J35" i="28"/>
  <c r="V23" i="28"/>
  <c r="V23" i="29" s="1"/>
  <c r="J23" i="28"/>
  <c r="V11" i="28"/>
  <c r="V11" i="29" s="1"/>
  <c r="J11" i="28"/>
  <c r="I10" i="28"/>
  <c r="H9" i="28"/>
  <c r="S8" i="28"/>
  <c r="R7" i="28"/>
  <c r="F7" i="28"/>
  <c r="AH56" i="28"/>
  <c r="AH56" i="29" s="1"/>
  <c r="AH44" i="28"/>
  <c r="AH44" i="29" s="1"/>
  <c r="AH33" i="28"/>
  <c r="AH33" i="29" s="1"/>
  <c r="AH21" i="28"/>
  <c r="AH21" i="29" s="1"/>
  <c r="AD17" i="28"/>
  <c r="AD17" i="29" s="1"/>
  <c r="AG14" i="28"/>
  <c r="AG14" i="29" s="1"/>
  <c r="AE12" i="28"/>
  <c r="AE12" i="29" s="1"/>
  <c r="AH9" i="28"/>
  <c r="AH9" i="29" s="1"/>
  <c r="AF7" i="28"/>
  <c r="AF7" i="29" s="1"/>
  <c r="AD5" i="28"/>
  <c r="AD5" i="29" s="1"/>
  <c r="AT39" i="28"/>
  <c r="AT39" i="29" s="1"/>
  <c r="AT27" i="28"/>
  <c r="AT27" i="29" s="1"/>
  <c r="AR17" i="28"/>
  <c r="AR17" i="29" s="1"/>
  <c r="AS10" i="28"/>
  <c r="AS10" i="29" s="1"/>
  <c r="AP7" i="28"/>
  <c r="AP7" i="29" s="1"/>
  <c r="AD11" i="28"/>
  <c r="AD11" i="29" s="1"/>
  <c r="R14" i="28"/>
  <c r="S3" i="28"/>
  <c r="AE13" i="28"/>
  <c r="AE13" i="29" s="1"/>
  <c r="AP6" i="28"/>
  <c r="AP6" i="29" s="1"/>
  <c r="G16" i="28"/>
  <c r="F3" i="28"/>
  <c r="H18" i="28"/>
  <c r="I7" i="28"/>
  <c r="F4" i="28"/>
  <c r="V47" i="28"/>
  <c r="V47" i="29" s="1"/>
  <c r="J47" i="28"/>
  <c r="V36" i="28"/>
  <c r="V36" i="29" s="1"/>
  <c r="J36" i="28"/>
  <c r="V24" i="28"/>
  <c r="V24" i="29" s="1"/>
  <c r="J24" i="28"/>
  <c r="J12" i="28"/>
  <c r="U11" i="28"/>
  <c r="U11" i="29" s="1"/>
  <c r="I11" i="28"/>
  <c r="H10" i="28"/>
  <c r="S9" i="28"/>
  <c r="R8" i="28"/>
  <c r="F8" i="28"/>
  <c r="AH51" i="28"/>
  <c r="AH51" i="29" s="1"/>
  <c r="AH40" i="28"/>
  <c r="AH40" i="29" s="1"/>
  <c r="AH28" i="28"/>
  <c r="AH28" i="29" s="1"/>
  <c r="AH16" i="28"/>
  <c r="AH16" i="29" s="1"/>
  <c r="AF14" i="28"/>
  <c r="AF14" i="29" s="1"/>
  <c r="AK13" i="28"/>
  <c r="AK13" i="29" s="1"/>
  <c r="AD12" i="28"/>
  <c r="AD12" i="29" s="1"/>
  <c r="AG9" i="28"/>
  <c r="AG9" i="29" s="1"/>
  <c r="AE7" i="28"/>
  <c r="AE7" i="29" s="1"/>
  <c r="AF2" i="28"/>
  <c r="AF2" i="29" s="1"/>
  <c r="AT55" i="28"/>
  <c r="AT55" i="29" s="1"/>
  <c r="AT32" i="28"/>
  <c r="AT32" i="29" s="1"/>
  <c r="AT20" i="28"/>
  <c r="AT20" i="29" s="1"/>
  <c r="AQ17" i="28"/>
  <c r="AQ17" i="29" s="1"/>
  <c r="AP12" i="28"/>
  <c r="AP12" i="29" s="1"/>
  <c r="F13" i="28"/>
  <c r="AP13" i="28"/>
  <c r="AP13" i="29" s="1"/>
  <c r="F14" i="28"/>
  <c r="R15" i="28"/>
  <c r="G4" i="28"/>
  <c r="AQ16" i="28"/>
  <c r="AQ16" i="29" s="1"/>
  <c r="F16" i="28"/>
  <c r="G5" i="28"/>
  <c r="V48" i="28"/>
  <c r="V48" i="29" s="1"/>
  <c r="J48" i="28"/>
  <c r="V37" i="28"/>
  <c r="V37" i="29" s="1"/>
  <c r="J37" i="28"/>
  <c r="V25" i="28"/>
  <c r="V25" i="29" s="1"/>
  <c r="J25" i="28"/>
  <c r="V13" i="28"/>
  <c r="V13" i="29" s="1"/>
  <c r="U12" i="28"/>
  <c r="U12" i="29" s="1"/>
  <c r="I12" i="28"/>
  <c r="T11" i="28"/>
  <c r="H11" i="28"/>
  <c r="G10" i="28"/>
  <c r="AH46" i="28"/>
  <c r="AH46" i="29" s="1"/>
  <c r="AH35" i="28"/>
  <c r="AH35" i="29" s="1"/>
  <c r="AH23" i="28"/>
  <c r="AH23" i="29" s="1"/>
  <c r="AH11" i="28"/>
  <c r="AH11" i="29" s="1"/>
  <c r="AF9" i="28"/>
  <c r="AF9" i="29" s="1"/>
  <c r="AK8" i="28"/>
  <c r="AK8" i="29" s="1"/>
  <c r="Y8" i="28"/>
  <c r="Y8" i="29" s="1"/>
  <c r="AD7" i="28"/>
  <c r="AD7" i="29" s="1"/>
  <c r="AG4" i="28"/>
  <c r="AG4" i="29" s="1"/>
  <c r="AE2" i="28"/>
  <c r="AE2" i="29" s="1"/>
  <c r="AT48" i="28"/>
  <c r="AT48" i="29" s="1"/>
  <c r="AT37" i="28"/>
  <c r="AT37" i="29" s="1"/>
  <c r="AT25" i="28"/>
  <c r="AT25" i="29" s="1"/>
  <c r="AR15" i="28"/>
  <c r="AR15" i="29" s="1"/>
  <c r="AT13" i="28"/>
  <c r="AT13" i="29" s="1"/>
  <c r="AQ10" i="28"/>
  <c r="AQ10" i="29" s="1"/>
  <c r="AS8" i="28"/>
  <c r="AS8" i="29" s="1"/>
  <c r="AP5" i="28"/>
  <c r="AP5" i="29" s="1"/>
  <c r="AR3" i="28"/>
  <c r="AR3" i="29" s="1"/>
  <c r="AA53" i="28"/>
  <c r="AA53" i="29" s="1"/>
  <c r="AK51" i="28"/>
  <c r="AK51" i="29" s="1"/>
  <c r="Y51" i="28"/>
  <c r="Y51" i="29" s="1"/>
  <c r="AL46" i="28"/>
  <c r="AL46" i="29" s="1"/>
  <c r="Z46" i="28"/>
  <c r="Z46" i="29" s="1"/>
  <c r="AJ44" i="28"/>
  <c r="AJ44" i="29" s="1"/>
  <c r="AH43" i="28"/>
  <c r="AH43" i="29" s="1"/>
  <c r="AM42" i="28"/>
  <c r="AM42" i="29" s="1"/>
  <c r="AA42" i="28"/>
  <c r="AA42" i="29" s="1"/>
  <c r="AK40" i="28"/>
  <c r="AK40" i="29" s="1"/>
  <c r="Y40" i="28"/>
  <c r="Y40" i="29" s="1"/>
  <c r="AL35" i="28"/>
  <c r="AL35" i="29" s="1"/>
  <c r="AJ33" i="28"/>
  <c r="AJ33" i="29" s="1"/>
  <c r="AM30" i="28"/>
  <c r="AM30" i="29" s="1"/>
  <c r="AA30" i="28"/>
  <c r="AA30" i="29" s="1"/>
  <c r="AF29" i="28"/>
  <c r="AF29" i="29" s="1"/>
  <c r="AK28" i="28"/>
  <c r="AK28" i="29" s="1"/>
  <c r="Y28" i="28"/>
  <c r="Y28" i="29" s="1"/>
  <c r="AD27" i="28"/>
  <c r="AD27" i="29" s="1"/>
  <c r="AG24" i="28"/>
  <c r="AG24" i="29" s="1"/>
  <c r="AL23" i="28"/>
  <c r="AL23" i="29" s="1"/>
  <c r="Z23" i="28"/>
  <c r="Z23" i="29" s="1"/>
  <c r="AE22" i="28"/>
  <c r="AE22" i="29" s="1"/>
  <c r="AJ21" i="28"/>
  <c r="AJ21" i="29" s="1"/>
  <c r="AH19" i="28"/>
  <c r="AH19" i="29" s="1"/>
  <c r="AM18" i="28"/>
  <c r="AM18" i="29" s="1"/>
  <c r="AA18" i="28"/>
  <c r="AA18" i="29" s="1"/>
  <c r="AF17" i="28"/>
  <c r="AF17" i="29" s="1"/>
  <c r="AK16" i="28"/>
  <c r="AK16" i="29" s="1"/>
  <c r="Y16" i="28"/>
  <c r="Y16" i="29" s="1"/>
  <c r="AD15" i="28"/>
  <c r="AD15" i="29" s="1"/>
  <c r="AG12" i="28"/>
  <c r="AG12" i="29" s="1"/>
  <c r="AL11" i="28"/>
  <c r="AL11" i="29" s="1"/>
  <c r="Z11" i="28"/>
  <c r="Z11" i="29" s="1"/>
  <c r="AE10" i="28"/>
  <c r="AE10" i="29" s="1"/>
  <c r="AJ9" i="28"/>
  <c r="AJ9" i="29" s="1"/>
  <c r="AH7" i="28"/>
  <c r="AH7" i="29" s="1"/>
  <c r="AM6" i="28"/>
  <c r="AM6" i="29" s="1"/>
  <c r="AF5" i="28"/>
  <c r="AF5" i="29" s="1"/>
  <c r="AK4" i="28"/>
  <c r="AK4" i="29" s="1"/>
  <c r="Y4" i="28"/>
  <c r="Y4" i="29" s="1"/>
  <c r="AD3" i="28"/>
  <c r="AD3" i="29" s="1"/>
  <c r="AT52" i="28"/>
  <c r="AT52" i="29" s="1"/>
  <c r="AV50" i="28"/>
  <c r="AV50" i="29" s="1"/>
  <c r="AP44" i="28"/>
  <c r="AP44" i="29" s="1"/>
  <c r="AR43" i="28"/>
  <c r="AR43" i="29" s="1"/>
  <c r="AT41" i="28"/>
  <c r="AT41" i="29" s="1"/>
  <c r="AV39" i="28"/>
  <c r="AV39" i="29" s="1"/>
  <c r="AQ38" i="28"/>
  <c r="AQ38" i="29" s="1"/>
  <c r="AP33" i="28"/>
  <c r="AP33" i="29" s="1"/>
  <c r="AR31" i="28"/>
  <c r="AR31" i="29" s="1"/>
  <c r="AT29" i="28"/>
  <c r="AT29" i="29" s="1"/>
  <c r="AV27" i="28"/>
  <c r="AV27" i="29" s="1"/>
  <c r="AQ26" i="28"/>
  <c r="AQ26" i="29" s="1"/>
  <c r="AR19" i="28"/>
  <c r="AR19" i="29" s="1"/>
  <c r="AT17" i="28"/>
  <c r="AT17" i="29" s="1"/>
  <c r="AS12" i="28"/>
  <c r="AS12" i="29" s="1"/>
  <c r="AP9" i="28"/>
  <c r="AP9" i="29" s="1"/>
  <c r="AR7" i="28"/>
  <c r="AR7" i="29" s="1"/>
  <c r="AT5" i="28"/>
  <c r="AT5" i="29" s="1"/>
  <c r="AV3" i="28"/>
  <c r="AV3" i="29" s="1"/>
  <c r="AQ2" i="28"/>
  <c r="AQ2" i="29" s="1"/>
  <c r="AH53" i="28"/>
  <c r="AH53" i="29" s="1"/>
  <c r="AM52" i="28"/>
  <c r="AM52" i="29" s="1"/>
  <c r="AA52" i="28"/>
  <c r="AA52" i="29" s="1"/>
  <c r="AK50" i="28"/>
  <c r="AK50" i="29" s="1"/>
  <c r="Y50" i="28"/>
  <c r="Y50" i="29" s="1"/>
  <c r="AL45" i="28"/>
  <c r="AL45" i="29" s="1"/>
  <c r="Z45" i="28"/>
  <c r="Z45" i="29" s="1"/>
  <c r="AH42" i="28"/>
  <c r="AH42" i="29" s="1"/>
  <c r="AM41" i="28"/>
  <c r="AM41" i="29" s="1"/>
  <c r="AA41" i="28"/>
  <c r="AA41" i="29" s="1"/>
  <c r="AK39" i="28"/>
  <c r="AK39" i="29" s="1"/>
  <c r="Y39" i="28"/>
  <c r="Y39" i="29" s="1"/>
  <c r="AL34" i="28"/>
  <c r="AL34" i="29" s="1"/>
  <c r="Z34" i="28"/>
  <c r="Z34" i="29" s="1"/>
  <c r="AJ32" i="28"/>
  <c r="AJ32" i="29" s="1"/>
  <c r="AH30" i="28"/>
  <c r="AH30" i="29" s="1"/>
  <c r="AM29" i="28"/>
  <c r="AM29" i="29" s="1"/>
  <c r="AA29" i="28"/>
  <c r="AA29" i="29" s="1"/>
  <c r="AF28" i="28"/>
  <c r="AF28" i="29" s="1"/>
  <c r="AK27" i="28"/>
  <c r="AK27" i="29" s="1"/>
  <c r="AG23" i="28"/>
  <c r="AG23" i="29" s="1"/>
  <c r="AL22" i="28"/>
  <c r="AL22" i="29" s="1"/>
  <c r="AE21" i="28"/>
  <c r="AE21" i="29" s="1"/>
  <c r="AJ20" i="28"/>
  <c r="AJ20" i="29" s="1"/>
  <c r="AH18" i="28"/>
  <c r="AH18" i="29" s="1"/>
  <c r="AM17" i="28"/>
  <c r="AM17" i="29" s="1"/>
  <c r="AA17" i="28"/>
  <c r="AA17" i="29" s="1"/>
  <c r="AF16" i="28"/>
  <c r="AF16" i="29" s="1"/>
  <c r="AK15" i="28"/>
  <c r="AK15" i="29" s="1"/>
  <c r="AD14" i="28"/>
  <c r="AD14" i="29" s="1"/>
  <c r="AG11" i="28"/>
  <c r="AG11" i="29" s="1"/>
  <c r="AL10" i="28"/>
  <c r="AL10" i="29" s="1"/>
  <c r="Z10" i="28"/>
  <c r="Z10" i="29" s="1"/>
  <c r="AE9" i="28"/>
  <c r="AE9" i="29" s="1"/>
  <c r="AJ8" i="28"/>
  <c r="AJ8" i="29" s="1"/>
  <c r="AA5" i="28"/>
  <c r="AA5" i="29" s="1"/>
  <c r="AK3" i="28"/>
  <c r="AK3" i="29" s="1"/>
  <c r="AD2" i="28"/>
  <c r="AD2" i="29" s="1"/>
  <c r="AT53" i="28"/>
  <c r="AT53" i="29" s="1"/>
  <c r="AV51" i="28"/>
  <c r="AV51" i="29" s="1"/>
  <c r="AP45" i="28"/>
  <c r="AP45" i="29" s="1"/>
  <c r="AT42" i="28"/>
  <c r="AT42" i="29" s="1"/>
  <c r="AV40" i="28"/>
  <c r="AV40" i="29" s="1"/>
  <c r="AQ39" i="28"/>
  <c r="AQ39" i="29" s="1"/>
  <c r="AS37" i="28"/>
  <c r="AS37" i="29" s="1"/>
  <c r="AP34" i="28"/>
  <c r="AP34" i="29" s="1"/>
  <c r="AT30" i="28"/>
  <c r="AT30" i="29" s="1"/>
  <c r="AV28" i="28"/>
  <c r="AV28" i="29" s="1"/>
  <c r="AQ27" i="28"/>
  <c r="AQ27" i="29" s="1"/>
  <c r="AS25" i="28"/>
  <c r="AS25" i="29" s="1"/>
  <c r="AP22" i="28"/>
  <c r="AP22" i="29" s="1"/>
  <c r="AR20" i="28"/>
  <c r="AR20" i="29" s="1"/>
  <c r="AT18" i="28"/>
  <c r="AT18" i="29" s="1"/>
  <c r="AV16" i="28"/>
  <c r="AV16" i="29" s="1"/>
  <c r="AQ15" i="28"/>
  <c r="AQ15" i="29" s="1"/>
  <c r="AS13" i="28"/>
  <c r="AS13" i="29" s="1"/>
  <c r="AV4" i="28"/>
  <c r="AV4" i="29" s="1"/>
  <c r="AL52" i="28"/>
  <c r="AL52" i="29" s="1"/>
  <c r="Z52" i="28"/>
  <c r="Z52" i="29" s="1"/>
  <c r="AJ50" i="28"/>
  <c r="AJ50" i="29" s="1"/>
  <c r="AH48" i="28"/>
  <c r="AH48" i="29" s="1"/>
  <c r="AM47" i="28"/>
  <c r="AM47" i="29" s="1"/>
  <c r="AA47" i="28"/>
  <c r="AA47" i="29" s="1"/>
  <c r="AK45" i="28"/>
  <c r="AK45" i="29" s="1"/>
  <c r="Y45" i="28"/>
  <c r="Y45" i="29" s="1"/>
  <c r="AL41" i="28"/>
  <c r="AL41" i="29" s="1"/>
  <c r="Z41" i="28"/>
  <c r="Z41" i="29" s="1"/>
  <c r="AJ39" i="28"/>
  <c r="AJ39" i="29" s="1"/>
  <c r="AH37" i="28"/>
  <c r="AH37" i="29" s="1"/>
  <c r="AM36" i="28"/>
  <c r="AM36" i="29" s="1"/>
  <c r="AA36" i="28"/>
  <c r="AA36" i="29" s="1"/>
  <c r="AK34" i="28"/>
  <c r="AK34" i="29" s="1"/>
  <c r="Y34" i="28"/>
  <c r="Y34" i="29" s="1"/>
  <c r="AL29" i="28"/>
  <c r="AL29" i="29" s="1"/>
  <c r="Z29" i="28"/>
  <c r="Z29" i="29" s="1"/>
  <c r="AE28" i="28"/>
  <c r="AE28" i="29" s="1"/>
  <c r="AJ27" i="28"/>
  <c r="AJ27" i="29" s="1"/>
  <c r="AH25" i="28"/>
  <c r="AH25" i="29" s="1"/>
  <c r="AM24" i="28"/>
  <c r="AM24" i="29" s="1"/>
  <c r="AA24" i="28"/>
  <c r="AA24" i="29" s="1"/>
  <c r="AF23" i="28"/>
  <c r="AF23" i="29" s="1"/>
  <c r="AK22" i="28"/>
  <c r="AK22" i="29" s="1"/>
  <c r="Y22" i="28"/>
  <c r="Y22" i="29" s="1"/>
  <c r="AD21" i="28"/>
  <c r="AD21" i="29" s="1"/>
  <c r="AG18" i="28"/>
  <c r="AG18" i="29" s="1"/>
  <c r="AL17" i="28"/>
  <c r="AL17" i="29" s="1"/>
  <c r="Z17" i="28"/>
  <c r="Z17" i="29" s="1"/>
  <c r="AE16" i="28"/>
  <c r="AE16" i="29" s="1"/>
  <c r="AJ15" i="28"/>
  <c r="AJ15" i="29" s="1"/>
  <c r="AH13" i="28"/>
  <c r="AH13" i="29" s="1"/>
  <c r="AM12" i="28"/>
  <c r="AM12" i="29" s="1"/>
  <c r="AA12" i="28"/>
  <c r="AA12" i="29" s="1"/>
  <c r="AF11" i="28"/>
  <c r="AF11" i="29" s="1"/>
  <c r="AK10" i="28"/>
  <c r="AK10" i="29" s="1"/>
  <c r="Y10" i="28"/>
  <c r="Y10" i="29" s="1"/>
  <c r="AD9" i="28"/>
  <c r="AD9" i="29" s="1"/>
  <c r="AE4" i="28"/>
  <c r="AE4" i="29" s="1"/>
  <c r="AJ3" i="28"/>
  <c r="AJ3" i="29" s="1"/>
  <c r="AV56" i="28"/>
  <c r="AV56" i="29" s="1"/>
  <c r="AT46" i="28"/>
  <c r="AT46" i="29" s="1"/>
  <c r="AS42" i="28"/>
  <c r="AS42" i="29" s="1"/>
  <c r="AP39" i="28"/>
  <c r="AP39" i="29" s="1"/>
  <c r="AR37" i="28"/>
  <c r="AR37" i="29" s="1"/>
  <c r="AT35" i="28"/>
  <c r="AT35" i="29" s="1"/>
  <c r="AV33" i="28"/>
  <c r="AV33" i="29" s="1"/>
  <c r="AS30" i="28"/>
  <c r="AS30" i="29" s="1"/>
  <c r="AP27" i="28"/>
  <c r="AP27" i="29" s="1"/>
  <c r="AR25" i="28"/>
  <c r="AR25" i="29" s="1"/>
  <c r="AV21" i="28"/>
  <c r="AV21" i="29" s="1"/>
  <c r="AQ20" i="28"/>
  <c r="AQ20" i="29" s="1"/>
  <c r="AS18" i="28"/>
  <c r="AS18" i="29" s="1"/>
  <c r="AP15" i="28"/>
  <c r="AP15" i="29" s="1"/>
  <c r="AR13" i="28"/>
  <c r="AR13" i="29" s="1"/>
  <c r="AV9" i="28"/>
  <c r="AV9" i="29" s="1"/>
  <c r="AQ8" i="28"/>
  <c r="AQ8" i="29" s="1"/>
  <c r="AS6" i="28"/>
  <c r="AS6" i="29" s="1"/>
  <c r="AP3" i="28"/>
  <c r="AP3" i="29" s="1"/>
  <c r="AB8" i="21"/>
  <c r="AB9" i="21" s="1"/>
  <c r="BU7" i="21"/>
  <c r="BE7" i="21"/>
  <c r="AO7" i="21"/>
  <c r="AQ12" i="21"/>
  <c r="J98" i="25"/>
  <c r="C98" i="25"/>
  <c r="AE43" i="25"/>
  <c r="AE97" i="25" s="1"/>
  <c r="AE98" i="25"/>
  <c r="AA43" i="25"/>
  <c r="AA97" i="25" s="1"/>
  <c r="AA98" i="25"/>
  <c r="W43" i="25"/>
  <c r="W97" i="25" s="1"/>
  <c r="W98" i="25"/>
  <c r="S43" i="25"/>
  <c r="S97" i="25" s="1"/>
  <c r="S98" i="25"/>
  <c r="O43" i="25"/>
  <c r="O97" i="25" s="1"/>
  <c r="O98" i="25"/>
  <c r="K43" i="25"/>
  <c r="K97" i="25" s="1"/>
  <c r="K98" i="25"/>
  <c r="G43" i="25"/>
  <c r="G97" i="25" s="1"/>
  <c r="G98" i="25"/>
  <c r="AG16" i="25"/>
  <c r="AG70" i="25" s="1"/>
  <c r="AG71" i="25"/>
  <c r="AC16" i="25"/>
  <c r="AC70" i="25" s="1"/>
  <c r="AC71" i="25"/>
  <c r="Y16" i="25"/>
  <c r="Y70" i="25" s="1"/>
  <c r="Y71" i="25"/>
  <c r="U16" i="25"/>
  <c r="U70" i="25" s="1"/>
  <c r="U71" i="25"/>
  <c r="Q16" i="25"/>
  <c r="Q70" i="25" s="1"/>
  <c r="Q71" i="25"/>
  <c r="M16" i="25"/>
  <c r="M70" i="25" s="1"/>
  <c r="M71" i="25"/>
  <c r="I16" i="25"/>
  <c r="I70" i="25" s="1"/>
  <c r="I71" i="25"/>
  <c r="E16" i="25"/>
  <c r="E70" i="25" s="1"/>
  <c r="E71" i="25"/>
  <c r="AF43" i="25"/>
  <c r="AF97" i="25" s="1"/>
  <c r="AF98" i="25"/>
  <c r="T43" i="25"/>
  <c r="T97" i="25" s="1"/>
  <c r="T98" i="25"/>
  <c r="L43" i="25"/>
  <c r="L97" i="25" s="1"/>
  <c r="L98" i="25"/>
  <c r="D43" i="25"/>
  <c r="D97" i="25" s="1"/>
  <c r="D98" i="25"/>
  <c r="AD16" i="25"/>
  <c r="AD70" i="25" s="1"/>
  <c r="AD71" i="25"/>
  <c r="V16" i="25"/>
  <c r="V70" i="25" s="1"/>
  <c r="V71" i="25"/>
  <c r="N16" i="25"/>
  <c r="N70" i="25" s="1"/>
  <c r="N71" i="25"/>
  <c r="F16" i="25"/>
  <c r="F70" i="25" s="1"/>
  <c r="F71" i="25"/>
  <c r="AD43" i="25"/>
  <c r="AD97" i="25" s="1"/>
  <c r="AD98" i="25"/>
  <c r="Z43" i="25"/>
  <c r="Z97" i="25" s="1"/>
  <c r="Z98" i="25"/>
  <c r="V43" i="25"/>
  <c r="V97" i="25" s="1"/>
  <c r="V98" i="25"/>
  <c r="R43" i="25"/>
  <c r="R97" i="25" s="1"/>
  <c r="R98" i="25"/>
  <c r="N43" i="25"/>
  <c r="N97" i="25" s="1"/>
  <c r="N98" i="25"/>
  <c r="F43" i="25"/>
  <c r="F97" i="25" s="1"/>
  <c r="F98" i="25"/>
  <c r="AF16" i="25"/>
  <c r="AF70" i="25" s="1"/>
  <c r="AF71" i="25"/>
  <c r="AB16" i="25"/>
  <c r="AB70" i="25" s="1"/>
  <c r="AB71" i="25"/>
  <c r="X16" i="25"/>
  <c r="X70" i="25" s="1"/>
  <c r="X71" i="25"/>
  <c r="T16" i="25"/>
  <c r="T70" i="25" s="1"/>
  <c r="T71" i="25"/>
  <c r="P16" i="25"/>
  <c r="P70" i="25" s="1"/>
  <c r="P71" i="25"/>
  <c r="L16" i="25"/>
  <c r="L70" i="25" s="1"/>
  <c r="L71" i="25"/>
  <c r="H16" i="25"/>
  <c r="H70" i="25" s="1"/>
  <c r="H71" i="25"/>
  <c r="D16" i="25"/>
  <c r="D70" i="25" s="1"/>
  <c r="D71" i="25"/>
  <c r="AB43" i="25"/>
  <c r="AB97" i="25" s="1"/>
  <c r="AB98" i="25"/>
  <c r="X43" i="25"/>
  <c r="X97" i="25" s="1"/>
  <c r="X98" i="25"/>
  <c r="P43" i="25"/>
  <c r="P97" i="25" s="1"/>
  <c r="P98" i="25"/>
  <c r="H43" i="25"/>
  <c r="H97" i="25" s="1"/>
  <c r="H98" i="25"/>
  <c r="Z16" i="25"/>
  <c r="Z70" i="25" s="1"/>
  <c r="Z71" i="25"/>
  <c r="R16" i="25"/>
  <c r="R70" i="25" s="1"/>
  <c r="R71" i="25"/>
  <c r="J16" i="25"/>
  <c r="J70" i="25" s="1"/>
  <c r="J71" i="25"/>
  <c r="AC43" i="25"/>
  <c r="AC97" i="25" s="1"/>
  <c r="AC98" i="25"/>
  <c r="Y43" i="25"/>
  <c r="Y97" i="25" s="1"/>
  <c r="Y98" i="25"/>
  <c r="U43" i="25"/>
  <c r="U97" i="25" s="1"/>
  <c r="U98" i="25"/>
  <c r="Q43" i="25"/>
  <c r="Q97" i="25" s="1"/>
  <c r="Q98" i="25"/>
  <c r="M43" i="25"/>
  <c r="M97" i="25" s="1"/>
  <c r="M98" i="25"/>
  <c r="I43" i="25"/>
  <c r="I97" i="25" s="1"/>
  <c r="I98" i="25"/>
  <c r="E43" i="25"/>
  <c r="E97" i="25" s="1"/>
  <c r="E98" i="25"/>
  <c r="AE16" i="25"/>
  <c r="AE70" i="25" s="1"/>
  <c r="AE71" i="25"/>
  <c r="AA16" i="25"/>
  <c r="AA70" i="25" s="1"/>
  <c r="AA71" i="25"/>
  <c r="W16" i="25"/>
  <c r="W70" i="25" s="1"/>
  <c r="W71" i="25"/>
  <c r="S16" i="25"/>
  <c r="S70" i="25" s="1"/>
  <c r="S71" i="25"/>
  <c r="O16" i="25"/>
  <c r="O70" i="25" s="1"/>
  <c r="O71" i="25"/>
  <c r="K16" i="25"/>
  <c r="K70" i="25" s="1"/>
  <c r="K71" i="25"/>
  <c r="G16" i="25"/>
  <c r="G70" i="25" s="1"/>
  <c r="G71" i="25"/>
  <c r="C71" i="25"/>
  <c r="AG98" i="25"/>
  <c r="BS12" i="21"/>
  <c r="BK12" i="21"/>
  <c r="BG12" i="21"/>
  <c r="BC12" i="21"/>
  <c r="AU12" i="21"/>
  <c r="AM12" i="21"/>
  <c r="AE12" i="21"/>
  <c r="BS7" i="23"/>
  <c r="AM7" i="23"/>
  <c r="X45" i="25"/>
  <c r="X99" i="25" s="1"/>
  <c r="AK12" i="24"/>
  <c r="BC12" i="24"/>
  <c r="X63" i="25"/>
  <c r="X117" i="25" s="1"/>
  <c r="C18" i="25"/>
  <c r="C72" i="25" s="1"/>
  <c r="BI12" i="22"/>
  <c r="BA12" i="22"/>
  <c r="AS12" i="22"/>
  <c r="AO12" i="22"/>
  <c r="AK12" i="22"/>
  <c r="BS12" i="24"/>
  <c r="BK12" i="24"/>
  <c r="AY12" i="24"/>
  <c r="AQ12" i="24"/>
  <c r="AE12" i="24"/>
  <c r="BM12" i="24"/>
  <c r="AS12" i="24"/>
  <c r="AC12" i="24"/>
  <c r="Q57" i="25"/>
  <c r="Q111" i="25" s="1"/>
  <c r="AG45" i="25"/>
  <c r="AG99" i="25" s="1"/>
  <c r="Y45" i="25"/>
  <c r="Y99" i="25" s="1"/>
  <c r="Q45" i="25"/>
  <c r="Q99" i="25" s="1"/>
  <c r="I45" i="25"/>
  <c r="I99" i="25" s="1"/>
  <c r="AB7" i="23"/>
  <c r="AW7" i="23"/>
  <c r="AW12" i="23"/>
  <c r="N52" i="25"/>
  <c r="N106" i="25" s="1"/>
  <c r="AD48" i="25"/>
  <c r="AD102" i="25" s="1"/>
  <c r="Z48" i="25"/>
  <c r="Z102" i="25" s="1"/>
  <c r="V48" i="25"/>
  <c r="V102" i="25" s="1"/>
  <c r="R48" i="25"/>
  <c r="R102" i="25" s="1"/>
  <c r="N48" i="25"/>
  <c r="N102" i="25" s="1"/>
  <c r="J48" i="25"/>
  <c r="J102" i="25" s="1"/>
  <c r="F48" i="25"/>
  <c r="F102" i="25" s="1"/>
  <c r="AF45" i="25"/>
  <c r="AF99" i="25" s="1"/>
  <c r="P45" i="25"/>
  <c r="P99" i="25" s="1"/>
  <c r="H45" i="25"/>
  <c r="H99" i="25" s="1"/>
  <c r="AA18" i="25"/>
  <c r="AA72" i="25" s="1"/>
  <c r="K18" i="25"/>
  <c r="K72" i="25" s="1"/>
  <c r="AC25" i="25"/>
  <c r="AC79" i="25" s="1"/>
  <c r="H63" i="25"/>
  <c r="H117" i="25" s="1"/>
  <c r="AG63" i="25"/>
  <c r="AG117" i="25" s="1"/>
  <c r="Y63" i="25"/>
  <c r="Y117" i="25" s="1"/>
  <c r="Q63" i="25"/>
  <c r="Q117" i="25" s="1"/>
  <c r="I63" i="25"/>
  <c r="I117" i="25" s="1"/>
  <c r="S52" i="25"/>
  <c r="S106" i="25" s="1"/>
  <c r="Y52" i="25"/>
  <c r="Y106" i="25" s="1"/>
  <c r="I52" i="25"/>
  <c r="I106" i="25" s="1"/>
  <c r="AG25" i="25"/>
  <c r="AG79" i="25" s="1"/>
  <c r="Y25" i="25"/>
  <c r="Y79" i="25" s="1"/>
  <c r="U25" i="25"/>
  <c r="U79" i="25" s="1"/>
  <c r="Q25" i="25"/>
  <c r="Q79" i="25" s="1"/>
  <c r="I25" i="25"/>
  <c r="I79" i="25" s="1"/>
  <c r="E25" i="25"/>
  <c r="E79" i="25" s="1"/>
  <c r="C45" i="25"/>
  <c r="C99" i="25" s="1"/>
  <c r="Y21" i="25"/>
  <c r="Y75" i="25" s="1"/>
  <c r="I21" i="25"/>
  <c r="I75" i="25" s="1"/>
  <c r="AG57" i="25"/>
  <c r="AG111" i="25" s="1"/>
  <c r="AC57" i="25"/>
  <c r="AC111" i="25" s="1"/>
  <c r="M57" i="25"/>
  <c r="M111" i="25" s="1"/>
  <c r="M25" i="25"/>
  <c r="M79" i="25" s="1"/>
  <c r="C30" i="25"/>
  <c r="C84" i="25" s="1"/>
  <c r="C25" i="25"/>
  <c r="C79" i="25" s="1"/>
  <c r="C21" i="25"/>
  <c r="C75" i="25" s="1"/>
  <c r="C36" i="25"/>
  <c r="C90" i="25" s="1"/>
  <c r="C63" i="25"/>
  <c r="C117" i="25" s="1"/>
  <c r="C57" i="25"/>
  <c r="C111" i="25" s="1"/>
  <c r="C52" i="25"/>
  <c r="C106" i="25" s="1"/>
  <c r="C48" i="25"/>
  <c r="C102" i="25" s="1"/>
  <c r="AB45" i="25"/>
  <c r="AB99" i="25" s="1"/>
  <c r="T45" i="25"/>
  <c r="T99" i="25" s="1"/>
  <c r="L45" i="25"/>
  <c r="L99" i="25" s="1"/>
  <c r="D45" i="25"/>
  <c r="D99" i="25" s="1"/>
  <c r="AD45" i="25"/>
  <c r="AD99" i="25" s="1"/>
  <c r="Z45" i="25"/>
  <c r="Z99" i="25" s="1"/>
  <c r="V45" i="25"/>
  <c r="V99" i="25" s="1"/>
  <c r="R45" i="25"/>
  <c r="R99" i="25" s="1"/>
  <c r="N45" i="25"/>
  <c r="N99" i="25" s="1"/>
  <c r="J45" i="25"/>
  <c r="J99" i="25" s="1"/>
  <c r="F45" i="25"/>
  <c r="F99" i="25" s="1"/>
  <c r="AF18" i="25"/>
  <c r="AF72" i="25" s="1"/>
  <c r="AB18" i="25"/>
  <c r="AB72" i="25" s="1"/>
  <c r="X18" i="25"/>
  <c r="X72" i="25" s="1"/>
  <c r="T18" i="25"/>
  <c r="T72" i="25" s="1"/>
  <c r="P18" i="25"/>
  <c r="P72" i="25" s="1"/>
  <c r="L18" i="25"/>
  <c r="L72" i="25" s="1"/>
  <c r="H18" i="25"/>
  <c r="H72" i="25" s="1"/>
  <c r="D18" i="25"/>
  <c r="D72" i="25" s="1"/>
  <c r="BU12" i="22"/>
  <c r="BQ12" i="22"/>
  <c r="BE12" i="22"/>
  <c r="AC12" i="22"/>
  <c r="BQ12" i="24"/>
  <c r="BI12" i="24"/>
  <c r="BA12" i="24"/>
  <c r="AW12" i="24"/>
  <c r="AG12" i="24"/>
  <c r="BO12" i="24"/>
  <c r="BG12" i="24"/>
  <c r="AU12" i="24"/>
  <c r="AM12" i="24"/>
  <c r="AI12" i="24"/>
  <c r="AC63" i="25"/>
  <c r="AC117" i="25" s="1"/>
  <c r="U63" i="25"/>
  <c r="U117" i="25" s="1"/>
  <c r="M63" i="25"/>
  <c r="M117" i="25" s="1"/>
  <c r="E63" i="25"/>
  <c r="E117" i="25" s="1"/>
  <c r="Y57" i="25"/>
  <c r="Y111" i="25" s="1"/>
  <c r="U57" i="25"/>
  <c r="U111" i="25" s="1"/>
  <c r="I57" i="25"/>
  <c r="I111" i="25" s="1"/>
  <c r="E57" i="25"/>
  <c r="E111" i="25" s="1"/>
  <c r="AE52" i="25"/>
  <c r="AE106" i="25" s="1"/>
  <c r="AA52" i="25"/>
  <c r="AA106" i="25" s="1"/>
  <c r="O52" i="25"/>
  <c r="O106" i="25" s="1"/>
  <c r="K52" i="25"/>
  <c r="K106" i="25" s="1"/>
  <c r="AE48" i="25"/>
  <c r="AE102" i="25" s="1"/>
  <c r="AE36" i="25"/>
  <c r="AE90" i="25" s="1"/>
  <c r="AA30" i="25"/>
  <c r="AA84" i="25" s="1"/>
  <c r="K30" i="25"/>
  <c r="K84" i="25" s="1"/>
  <c r="AG21" i="25"/>
  <c r="AG75" i="25" s="1"/>
  <c r="AC21" i="25"/>
  <c r="AC75" i="25" s="1"/>
  <c r="U21" i="25"/>
  <c r="U75" i="25" s="1"/>
  <c r="Q21" i="25"/>
  <c r="Q75" i="25" s="1"/>
  <c r="M21" i="25"/>
  <c r="M75" i="25" s="1"/>
  <c r="E21" i="25"/>
  <c r="E75" i="25" s="1"/>
  <c r="AE18" i="25"/>
  <c r="AE72" i="25" s="1"/>
  <c r="W18" i="25"/>
  <c r="W72" i="25" s="1"/>
  <c r="S18" i="25"/>
  <c r="S72" i="25" s="1"/>
  <c r="O18" i="25"/>
  <c r="O72" i="25" s="1"/>
  <c r="G18" i="25"/>
  <c r="G72" i="25" s="1"/>
  <c r="AG18" i="25"/>
  <c r="AG72" i="25" s="1"/>
  <c r="AC18" i="25"/>
  <c r="AC72" i="25" s="1"/>
  <c r="Y18" i="25"/>
  <c r="Y72" i="25" s="1"/>
  <c r="U18" i="25"/>
  <c r="U72" i="25" s="1"/>
  <c r="Q18" i="25"/>
  <c r="Q72" i="25" s="1"/>
  <c r="M18" i="25"/>
  <c r="M72" i="25" s="1"/>
  <c r="I18" i="25"/>
  <c r="I72" i="25" s="1"/>
  <c r="E18" i="25"/>
  <c r="E72" i="25" s="1"/>
  <c r="AA48" i="25"/>
  <c r="AA102" i="25" s="1"/>
  <c r="W48" i="25"/>
  <c r="W102" i="25" s="1"/>
  <c r="S48" i="25"/>
  <c r="S102" i="25" s="1"/>
  <c r="AD52" i="25"/>
  <c r="AD106" i="25" s="1"/>
  <c r="Z52" i="25"/>
  <c r="Z106" i="25" s="1"/>
  <c r="J52" i="25"/>
  <c r="J106" i="25" s="1"/>
  <c r="S36" i="25"/>
  <c r="S90" i="25" s="1"/>
  <c r="O36" i="25"/>
  <c r="O90" i="25" s="1"/>
  <c r="AF63" i="25"/>
  <c r="AF117" i="25" s="1"/>
  <c r="P63" i="25"/>
  <c r="P117" i="25" s="1"/>
  <c r="AD30" i="25"/>
  <c r="AD84" i="25" s="1"/>
  <c r="Z30" i="25"/>
  <c r="Z84" i="25" s="1"/>
  <c r="V30" i="25"/>
  <c r="V84" i="25" s="1"/>
  <c r="R30" i="25"/>
  <c r="R84" i="25" s="1"/>
  <c r="N30" i="25"/>
  <c r="N84" i="25" s="1"/>
  <c r="J30" i="25"/>
  <c r="J84" i="25" s="1"/>
  <c r="F30" i="25"/>
  <c r="F84" i="25" s="1"/>
  <c r="AF30" i="25"/>
  <c r="AF84" i="25" s="1"/>
  <c r="AB30" i="25"/>
  <c r="AB84" i="25" s="1"/>
  <c r="X30" i="25"/>
  <c r="X84" i="25" s="1"/>
  <c r="T30" i="25"/>
  <c r="T84" i="25" s="1"/>
  <c r="P30" i="25"/>
  <c r="P84" i="25" s="1"/>
  <c r="L30" i="25"/>
  <c r="L84" i="25" s="1"/>
  <c r="H30" i="25"/>
  <c r="H84" i="25" s="1"/>
  <c r="D30" i="25"/>
  <c r="D84" i="25" s="1"/>
  <c r="AF25" i="25"/>
  <c r="AF79" i="25" s="1"/>
  <c r="AB25" i="25"/>
  <c r="AB79" i="25" s="1"/>
  <c r="X25" i="25"/>
  <c r="X79" i="25" s="1"/>
  <c r="T25" i="25"/>
  <c r="T79" i="25" s="1"/>
  <c r="P25" i="25"/>
  <c r="P79" i="25" s="1"/>
  <c r="L25" i="25"/>
  <c r="L79" i="25" s="1"/>
  <c r="H25" i="25"/>
  <c r="H79" i="25" s="1"/>
  <c r="D25" i="25"/>
  <c r="D79" i="25" s="1"/>
  <c r="AD21" i="25"/>
  <c r="AD75" i="25" s="1"/>
  <c r="Z21" i="25"/>
  <c r="Z75" i="25" s="1"/>
  <c r="V21" i="25"/>
  <c r="V75" i="25" s="1"/>
  <c r="R21" i="25"/>
  <c r="R75" i="25" s="1"/>
  <c r="N21" i="25"/>
  <c r="N75" i="25" s="1"/>
  <c r="J21" i="25"/>
  <c r="J75" i="25" s="1"/>
  <c r="F21" i="25"/>
  <c r="F75" i="25" s="1"/>
  <c r="AB63" i="25"/>
  <c r="AB117" i="25" s="1"/>
  <c r="T63" i="25"/>
  <c r="T117" i="25" s="1"/>
  <c r="L63" i="25"/>
  <c r="L117" i="25" s="1"/>
  <c r="D63" i="25"/>
  <c r="D117" i="25" s="1"/>
  <c r="V52" i="25"/>
  <c r="V106" i="25" s="1"/>
  <c r="R52" i="25"/>
  <c r="R106" i="25" s="1"/>
  <c r="F52" i="25"/>
  <c r="F106" i="25" s="1"/>
  <c r="O48" i="25"/>
  <c r="O102" i="25" s="1"/>
  <c r="K48" i="25"/>
  <c r="K102" i="25" s="1"/>
  <c r="G48" i="25"/>
  <c r="G102" i="25" s="1"/>
  <c r="AC45" i="25"/>
  <c r="AC99" i="25" s="1"/>
  <c r="U45" i="25"/>
  <c r="U99" i="25" s="1"/>
  <c r="M45" i="25"/>
  <c r="M99" i="25" s="1"/>
  <c r="E45" i="25"/>
  <c r="E99" i="25" s="1"/>
  <c r="AE45" i="25"/>
  <c r="AE99" i="25" s="1"/>
  <c r="AA45" i="25"/>
  <c r="AA99" i="25" s="1"/>
  <c r="W45" i="25"/>
  <c r="W99" i="25" s="1"/>
  <c r="S45" i="25"/>
  <c r="S99" i="25" s="1"/>
  <c r="O45" i="25"/>
  <c r="O99" i="25" s="1"/>
  <c r="K45" i="25"/>
  <c r="K99" i="25" s="1"/>
  <c r="G45" i="25"/>
  <c r="G99" i="25" s="1"/>
  <c r="AA36" i="25"/>
  <c r="AA90" i="25" s="1"/>
  <c r="W36" i="25"/>
  <c r="W90" i="25" s="1"/>
  <c r="K36" i="25"/>
  <c r="K90" i="25" s="1"/>
  <c r="G36" i="25"/>
  <c r="G90" i="25" s="1"/>
  <c r="AD25" i="25"/>
  <c r="AD79" i="25" s="1"/>
  <c r="Z25" i="25"/>
  <c r="Z79" i="25" s="1"/>
  <c r="V25" i="25"/>
  <c r="V79" i="25" s="1"/>
  <c r="R25" i="25"/>
  <c r="R79" i="25" s="1"/>
  <c r="N25" i="25"/>
  <c r="N79" i="25" s="1"/>
  <c r="J25" i="25"/>
  <c r="J79" i="25" s="1"/>
  <c r="F25" i="25"/>
  <c r="F79" i="25" s="1"/>
  <c r="AF21" i="25"/>
  <c r="AF75" i="25" s="1"/>
  <c r="AB21" i="25"/>
  <c r="AB75" i="25" s="1"/>
  <c r="X21" i="25"/>
  <c r="X75" i="25" s="1"/>
  <c r="T21" i="25"/>
  <c r="T75" i="25" s="1"/>
  <c r="P21" i="25"/>
  <c r="P75" i="25" s="1"/>
  <c r="L21" i="25"/>
  <c r="L75" i="25" s="1"/>
  <c r="H21" i="25"/>
  <c r="H75" i="25" s="1"/>
  <c r="D21" i="25"/>
  <c r="D75" i="25" s="1"/>
  <c r="AD18" i="25"/>
  <c r="AD72" i="25" s="1"/>
  <c r="Z18" i="25"/>
  <c r="Z72" i="25" s="1"/>
  <c r="V18" i="25"/>
  <c r="V72" i="25" s="1"/>
  <c r="R18" i="25"/>
  <c r="R72" i="25" s="1"/>
  <c r="N18" i="25"/>
  <c r="N72" i="25" s="1"/>
  <c r="J18" i="25"/>
  <c r="J72" i="25" s="1"/>
  <c r="F18" i="25"/>
  <c r="F72" i="25" s="1"/>
  <c r="W30" i="25"/>
  <c r="W84" i="25" s="1"/>
  <c r="O30" i="25"/>
  <c r="O84" i="25" s="1"/>
  <c r="AC30" i="25"/>
  <c r="AC84" i="25" s="1"/>
  <c r="AE63" i="25"/>
  <c r="AE117" i="25" s="1"/>
  <c r="W63" i="25"/>
  <c r="W117" i="25" s="1"/>
  <c r="O63" i="25"/>
  <c r="O117" i="25" s="1"/>
  <c r="K63" i="25"/>
  <c r="K117" i="25" s="1"/>
  <c r="AE57" i="25"/>
  <c r="AE111" i="25" s="1"/>
  <c r="AA57" i="25"/>
  <c r="AA111" i="25" s="1"/>
  <c r="W57" i="25"/>
  <c r="W111" i="25" s="1"/>
  <c r="S57" i="25"/>
  <c r="S111" i="25" s="1"/>
  <c r="O57" i="25"/>
  <c r="O111" i="25" s="1"/>
  <c r="K57" i="25"/>
  <c r="K111" i="25" s="1"/>
  <c r="G57" i="25"/>
  <c r="G111" i="25" s="1"/>
  <c r="W52" i="25"/>
  <c r="W106" i="25" s="1"/>
  <c r="G52" i="25"/>
  <c r="G106" i="25" s="1"/>
  <c r="AG52" i="25"/>
  <c r="AG106" i="25" s="1"/>
  <c r="AC52" i="25"/>
  <c r="AC106" i="25" s="1"/>
  <c r="U52" i="25"/>
  <c r="U106" i="25" s="1"/>
  <c r="Q52" i="25"/>
  <c r="Q106" i="25" s="1"/>
  <c r="M52" i="25"/>
  <c r="M106" i="25" s="1"/>
  <c r="E52" i="25"/>
  <c r="E106" i="25" s="1"/>
  <c r="AG48" i="25"/>
  <c r="AG102" i="25" s="1"/>
  <c r="AC48" i="25"/>
  <c r="AC102" i="25" s="1"/>
  <c r="Y48" i="25"/>
  <c r="Y102" i="25" s="1"/>
  <c r="U48" i="25"/>
  <c r="U102" i="25" s="1"/>
  <c r="Q48" i="25"/>
  <c r="Q102" i="25" s="1"/>
  <c r="M48" i="25"/>
  <c r="M102" i="25" s="1"/>
  <c r="I48" i="25"/>
  <c r="I102" i="25" s="1"/>
  <c r="E48" i="25"/>
  <c r="E102" i="25" s="1"/>
  <c r="AE30" i="25"/>
  <c r="AE84" i="25" s="1"/>
  <c r="S30" i="25"/>
  <c r="S84" i="25" s="1"/>
  <c r="G30" i="25"/>
  <c r="G84" i="25" s="1"/>
  <c r="AG30" i="25"/>
  <c r="AG84" i="25" s="1"/>
  <c r="Y30" i="25"/>
  <c r="Y84" i="25" s="1"/>
  <c r="U30" i="25"/>
  <c r="U84" i="25" s="1"/>
  <c r="Q30" i="25"/>
  <c r="Q84" i="25" s="1"/>
  <c r="M30" i="25"/>
  <c r="M84" i="25" s="1"/>
  <c r="I30" i="25"/>
  <c r="I84" i="25" s="1"/>
  <c r="E30" i="25"/>
  <c r="E84" i="25" s="1"/>
  <c r="AA63" i="25"/>
  <c r="AA117" i="25" s="1"/>
  <c r="S63" i="25"/>
  <c r="S117" i="25" s="1"/>
  <c r="G63" i="25"/>
  <c r="G117" i="25" s="1"/>
  <c r="AD63" i="25"/>
  <c r="AD117" i="25" s="1"/>
  <c r="Z63" i="25"/>
  <c r="Z117" i="25" s="1"/>
  <c r="V63" i="25"/>
  <c r="V117" i="25" s="1"/>
  <c r="R63" i="25"/>
  <c r="R117" i="25" s="1"/>
  <c r="N63" i="25"/>
  <c r="N117" i="25" s="1"/>
  <c r="J63" i="25"/>
  <c r="J117" i="25" s="1"/>
  <c r="F63" i="25"/>
  <c r="F117" i="25" s="1"/>
  <c r="AF57" i="25"/>
  <c r="AF111" i="25" s="1"/>
  <c r="AB57" i="25"/>
  <c r="AB111" i="25" s="1"/>
  <c r="X57" i="25"/>
  <c r="X111" i="25" s="1"/>
  <c r="T57" i="25"/>
  <c r="T111" i="25" s="1"/>
  <c r="P57" i="25"/>
  <c r="P111" i="25" s="1"/>
  <c r="L57" i="25"/>
  <c r="L111" i="25" s="1"/>
  <c r="H57" i="25"/>
  <c r="H111" i="25" s="1"/>
  <c r="D57" i="25"/>
  <c r="D111" i="25" s="1"/>
  <c r="AD57" i="25"/>
  <c r="AD111" i="25" s="1"/>
  <c r="Z57" i="25"/>
  <c r="Z111" i="25" s="1"/>
  <c r="V57" i="25"/>
  <c r="V111" i="25" s="1"/>
  <c r="R57" i="25"/>
  <c r="R111" i="25" s="1"/>
  <c r="N57" i="25"/>
  <c r="N111" i="25" s="1"/>
  <c r="J57" i="25"/>
  <c r="J111" i="25" s="1"/>
  <c r="F57" i="25"/>
  <c r="F111" i="25" s="1"/>
  <c r="AB52" i="25"/>
  <c r="AB106" i="25" s="1"/>
  <c r="T52" i="25"/>
  <c r="T106" i="25" s="1"/>
  <c r="P52" i="25"/>
  <c r="P106" i="25" s="1"/>
  <c r="H52" i="25"/>
  <c r="H106" i="25" s="1"/>
  <c r="AF48" i="25"/>
  <c r="AF102" i="25" s="1"/>
  <c r="X48" i="25"/>
  <c r="X102" i="25" s="1"/>
  <c r="P48" i="25"/>
  <c r="P102" i="25" s="1"/>
  <c r="D48" i="25"/>
  <c r="D102" i="25" s="1"/>
  <c r="AA21" i="25"/>
  <c r="AA75" i="25" s="1"/>
  <c r="S21" i="25"/>
  <c r="S75" i="25" s="1"/>
  <c r="K21" i="25"/>
  <c r="K75" i="25" s="1"/>
  <c r="AG36" i="25"/>
  <c r="AG90" i="25" s="1"/>
  <c r="AC36" i="25"/>
  <c r="AC90" i="25" s="1"/>
  <c r="Y36" i="25"/>
  <c r="Y90" i="25" s="1"/>
  <c r="U36" i="25"/>
  <c r="U90" i="25" s="1"/>
  <c r="Q36" i="25"/>
  <c r="Q90" i="25" s="1"/>
  <c r="M36" i="25"/>
  <c r="M90" i="25" s="1"/>
  <c r="I36" i="25"/>
  <c r="I90" i="25" s="1"/>
  <c r="E36" i="25"/>
  <c r="E90" i="25" s="1"/>
  <c r="AE25" i="25"/>
  <c r="AE79" i="25" s="1"/>
  <c r="AA25" i="25"/>
  <c r="AA79" i="25" s="1"/>
  <c r="W25" i="25"/>
  <c r="W79" i="25" s="1"/>
  <c r="S25" i="25"/>
  <c r="S79" i="25" s="1"/>
  <c r="O25" i="25"/>
  <c r="O79" i="25" s="1"/>
  <c r="K25" i="25"/>
  <c r="K79" i="25" s="1"/>
  <c r="G25" i="25"/>
  <c r="G79" i="25" s="1"/>
  <c r="AF52" i="25"/>
  <c r="AF106" i="25" s="1"/>
  <c r="X52" i="25"/>
  <c r="X106" i="25" s="1"/>
  <c r="L52" i="25"/>
  <c r="L106" i="25" s="1"/>
  <c r="D52" i="25"/>
  <c r="D106" i="25" s="1"/>
  <c r="AB48" i="25"/>
  <c r="AB102" i="25" s="1"/>
  <c r="T48" i="25"/>
  <c r="T102" i="25" s="1"/>
  <c r="L48" i="25"/>
  <c r="L102" i="25" s="1"/>
  <c r="H48" i="25"/>
  <c r="H102" i="25" s="1"/>
  <c r="AE21" i="25"/>
  <c r="AE75" i="25" s="1"/>
  <c r="W21" i="25"/>
  <c r="W75" i="25" s="1"/>
  <c r="O21" i="25"/>
  <c r="O75" i="25" s="1"/>
  <c r="G21" i="25"/>
  <c r="G75" i="25" s="1"/>
  <c r="AD36" i="25"/>
  <c r="AD90" i="25" s="1"/>
  <c r="Z36" i="25"/>
  <c r="Z90" i="25" s="1"/>
  <c r="V36" i="25"/>
  <c r="V90" i="25" s="1"/>
  <c r="R36" i="25"/>
  <c r="R90" i="25" s="1"/>
  <c r="N36" i="25"/>
  <c r="N90" i="25" s="1"/>
  <c r="J36" i="25"/>
  <c r="J90" i="25" s="1"/>
  <c r="F36" i="25"/>
  <c r="F90" i="25" s="1"/>
  <c r="AF36" i="25"/>
  <c r="AF90" i="25" s="1"/>
  <c r="AB36" i="25"/>
  <c r="AB90" i="25" s="1"/>
  <c r="X36" i="25"/>
  <c r="X90" i="25" s="1"/>
  <c r="T36" i="25"/>
  <c r="T90" i="25" s="1"/>
  <c r="P36" i="25"/>
  <c r="P90" i="25" s="1"/>
  <c r="L36" i="25"/>
  <c r="L90" i="25" s="1"/>
  <c r="H36" i="25"/>
  <c r="H90" i="25" s="1"/>
  <c r="D36" i="25"/>
  <c r="D90" i="25" s="1"/>
  <c r="Z2" i="21"/>
  <c r="Z12" i="21" s="1"/>
  <c r="AD7" i="21"/>
  <c r="AH7" i="21"/>
  <c r="AL7" i="21"/>
  <c r="AP7" i="21"/>
  <c r="AT7" i="21"/>
  <c r="AX7" i="21"/>
  <c r="BF7" i="21"/>
  <c r="AE7" i="21"/>
  <c r="AI7" i="21"/>
  <c r="AM7" i="21"/>
  <c r="AQ7" i="21"/>
  <c r="AU7" i="21"/>
  <c r="AY7" i="21"/>
  <c r="BC7" i="21"/>
  <c r="BG7" i="21"/>
  <c r="BK7" i="21"/>
  <c r="BO7" i="21"/>
  <c r="BS7" i="21"/>
  <c r="AG12" i="22"/>
  <c r="AW12" i="22"/>
  <c r="BM12" i="22"/>
  <c r="AC12" i="23"/>
  <c r="AG12" i="23"/>
  <c r="AK12" i="23"/>
  <c r="AO12" i="23"/>
  <c r="AS12" i="23"/>
  <c r="BA12" i="23"/>
  <c r="BE12" i="23"/>
  <c r="BI12" i="23"/>
  <c r="BM12" i="23"/>
  <c r="BQ12" i="23"/>
  <c r="BU12" i="23"/>
  <c r="AD12" i="23"/>
  <c r="AH12" i="23"/>
  <c r="AL12" i="23"/>
  <c r="AP12" i="23"/>
  <c r="AT12" i="23"/>
  <c r="AX12" i="23"/>
  <c r="BB12" i="23"/>
  <c r="BF12" i="23"/>
  <c r="BJ12" i="23"/>
  <c r="BN12" i="23"/>
  <c r="BR12" i="23"/>
  <c r="BV12" i="23"/>
  <c r="AE7" i="23"/>
  <c r="AI7" i="23"/>
  <c r="AQ7" i="23"/>
  <c r="AU7" i="23"/>
  <c r="AY7" i="23"/>
  <c r="BC7" i="23"/>
  <c r="BG7" i="23"/>
  <c r="BK7" i="23"/>
  <c r="BO7" i="23"/>
  <c r="AF7" i="23"/>
  <c r="AJ7" i="23"/>
  <c r="AN7" i="23"/>
  <c r="AR7" i="23"/>
  <c r="AV7" i="23"/>
  <c r="AZ7" i="23"/>
  <c r="BD7" i="23"/>
  <c r="BL7" i="23"/>
  <c r="BP7" i="23"/>
  <c r="BT7" i="23"/>
  <c r="BB7" i="21"/>
  <c r="AO12" i="24"/>
  <c r="BE12" i="24"/>
  <c r="BU12" i="24"/>
  <c r="AB7" i="21"/>
  <c r="AE7" i="22"/>
  <c r="AM7" i="22"/>
  <c r="AU7" i="22"/>
  <c r="BC7" i="22"/>
  <c r="BK7" i="22"/>
  <c r="BS7" i="22"/>
  <c r="BH7" i="23"/>
  <c r="AC7" i="24"/>
  <c r="AG7" i="24"/>
  <c r="AK7" i="24"/>
  <c r="AO7" i="24"/>
  <c r="AS7" i="24"/>
  <c r="AW7" i="24"/>
  <c r="BA7" i="24"/>
  <c r="BE7" i="24"/>
  <c r="BI7" i="24"/>
  <c r="BM7" i="24"/>
  <c r="BQ7" i="24"/>
  <c r="BU7" i="24"/>
  <c r="BJ7" i="21"/>
  <c r="BN7" i="21"/>
  <c r="BR7" i="21"/>
  <c r="BV7" i="21"/>
  <c r="AE12" i="22"/>
  <c r="AI12" i="22"/>
  <c r="AM12" i="22"/>
  <c r="AQ12" i="22"/>
  <c r="AU12" i="22"/>
  <c r="AY12" i="22"/>
  <c r="BC12" i="22"/>
  <c r="BG12" i="22"/>
  <c r="BK12" i="22"/>
  <c r="BO12" i="22"/>
  <c r="BS12" i="22"/>
  <c r="AF12" i="22"/>
  <c r="AJ12" i="22"/>
  <c r="AN12" i="22"/>
  <c r="AV12" i="22"/>
  <c r="AZ12" i="22"/>
  <c r="BD12" i="22"/>
  <c r="BL12" i="22"/>
  <c r="BP12" i="22"/>
  <c r="BT12" i="22"/>
  <c r="AC7" i="22"/>
  <c r="AG7" i="22"/>
  <c r="AK7" i="22"/>
  <c r="AO7" i="22"/>
  <c r="AS7" i="22"/>
  <c r="AW7" i="22"/>
  <c r="BA7" i="22"/>
  <c r="BE7" i="22"/>
  <c r="BI7" i="22"/>
  <c r="BM7" i="22"/>
  <c r="BQ7" i="22"/>
  <c r="BU7" i="22"/>
  <c r="AD7" i="22"/>
  <c r="AH7" i="22"/>
  <c r="AL7" i="22"/>
  <c r="AP7" i="22"/>
  <c r="AT7" i="22"/>
  <c r="AX7" i="22"/>
  <c r="BB7" i="22"/>
  <c r="BF7" i="22"/>
  <c r="BJ7" i="22"/>
  <c r="BN7" i="22"/>
  <c r="BR7" i="22"/>
  <c r="BV7" i="22"/>
  <c r="AE12" i="23"/>
  <c r="AI12" i="23"/>
  <c r="AM12" i="23"/>
  <c r="AQ12" i="23"/>
  <c r="AU12" i="23"/>
  <c r="AY12" i="23"/>
  <c r="BC12" i="23"/>
  <c r="BG12" i="23"/>
  <c r="BK12" i="23"/>
  <c r="BO12" i="23"/>
  <c r="BS12" i="23"/>
  <c r="AD12" i="24"/>
  <c r="AH12" i="24"/>
  <c r="AL12" i="24"/>
  <c r="AP12" i="24"/>
  <c r="AT12" i="24"/>
  <c r="AX12" i="24"/>
  <c r="BB12" i="24"/>
  <c r="BF12" i="24"/>
  <c r="BJ12" i="24"/>
  <c r="BN12" i="24"/>
  <c r="BR12" i="24"/>
  <c r="BV12" i="24"/>
  <c r="BO7" i="24"/>
  <c r="AB12" i="24"/>
  <c r="AF12" i="24"/>
  <c r="AJ12" i="24"/>
  <c r="AN12" i="24"/>
  <c r="AR12" i="24"/>
  <c r="AV12" i="24"/>
  <c r="AZ12" i="24"/>
  <c r="BD12" i="24"/>
  <c r="BH12" i="24"/>
  <c r="BL12" i="24"/>
  <c r="BP12" i="24"/>
  <c r="BT12" i="24"/>
  <c r="AD7" i="24"/>
  <c r="AH7" i="24"/>
  <c r="AL7" i="24"/>
  <c r="AP7" i="24"/>
  <c r="AT7" i="24"/>
  <c r="AX7" i="24"/>
  <c r="BB7" i="24"/>
  <c r="BF7" i="24"/>
  <c r="BJ7" i="24"/>
  <c r="BN7" i="24"/>
  <c r="BR7" i="24"/>
  <c r="BV7" i="24"/>
  <c r="AM7" i="24"/>
  <c r="BC7" i="24"/>
  <c r="BS7" i="24"/>
  <c r="Y2" i="24"/>
  <c r="Z12" i="24"/>
  <c r="Z13" i="24" s="1"/>
  <c r="AI7" i="24"/>
  <c r="Z7" i="24"/>
  <c r="AQ7" i="24"/>
  <c r="BG7" i="24"/>
  <c r="AY7" i="24"/>
  <c r="AB7" i="24"/>
  <c r="AF7" i="24"/>
  <c r="AJ7" i="24"/>
  <c r="AN7" i="24"/>
  <c r="AR7" i="24"/>
  <c r="AV7" i="24"/>
  <c r="AZ7" i="24"/>
  <c r="BD7" i="24"/>
  <c r="BH7" i="24"/>
  <c r="BL7" i="24"/>
  <c r="BP7" i="24"/>
  <c r="BT7" i="24"/>
  <c r="AE7" i="24"/>
  <c r="AU7" i="24"/>
  <c r="BK7" i="24"/>
  <c r="BA7" i="23"/>
  <c r="AG7" i="23"/>
  <c r="BM7" i="23"/>
  <c r="AC7" i="23"/>
  <c r="AO7" i="23"/>
  <c r="AS7" i="23"/>
  <c r="BE7" i="23"/>
  <c r="BI7" i="23"/>
  <c r="BU7" i="23"/>
  <c r="AK7" i="23"/>
  <c r="BQ7" i="23"/>
  <c r="Y2" i="23"/>
  <c r="Z12" i="23"/>
  <c r="Z13" i="23" s="1"/>
  <c r="AB12" i="23"/>
  <c r="AF12" i="23"/>
  <c r="AJ12" i="23"/>
  <c r="AN12" i="23"/>
  <c r="AR12" i="23"/>
  <c r="AV12" i="23"/>
  <c r="AZ12" i="23"/>
  <c r="BD12" i="23"/>
  <c r="BH12" i="23"/>
  <c r="BL12" i="23"/>
  <c r="BP12" i="23"/>
  <c r="BT12" i="23"/>
  <c r="AD7" i="23"/>
  <c r="AH7" i="23"/>
  <c r="AL7" i="23"/>
  <c r="AP7" i="23"/>
  <c r="AT7" i="23"/>
  <c r="AX7" i="23"/>
  <c r="BB7" i="23"/>
  <c r="BF7" i="23"/>
  <c r="BJ7" i="23"/>
  <c r="BN7" i="23"/>
  <c r="BR7" i="23"/>
  <c r="BV7" i="23"/>
  <c r="Z13" i="22"/>
  <c r="Z7" i="22"/>
  <c r="AI7" i="22"/>
  <c r="AY7" i="22"/>
  <c r="BO7" i="22"/>
  <c r="AB12" i="22"/>
  <c r="AR12" i="22"/>
  <c r="BH12" i="22"/>
  <c r="AQ7" i="22"/>
  <c r="BG7" i="22"/>
  <c r="Y2" i="22"/>
  <c r="AD12" i="22"/>
  <c r="AH12" i="22"/>
  <c r="AL12" i="22"/>
  <c r="AP12" i="22"/>
  <c r="AT12" i="22"/>
  <c r="AX12" i="22"/>
  <c r="BB12" i="22"/>
  <c r="BF12" i="22"/>
  <c r="BJ12" i="22"/>
  <c r="BN12" i="22"/>
  <c r="BR12" i="22"/>
  <c r="BV12" i="22"/>
  <c r="AB7" i="22"/>
  <c r="AF7" i="22"/>
  <c r="AJ7" i="22"/>
  <c r="AN7" i="22"/>
  <c r="AR7" i="22"/>
  <c r="AV7" i="22"/>
  <c r="AZ7" i="22"/>
  <c r="BD7" i="22"/>
  <c r="BH7" i="22"/>
  <c r="BL7" i="22"/>
  <c r="BP7" i="22"/>
  <c r="BT7" i="22"/>
  <c r="AC12" i="21"/>
  <c r="AC7" i="21"/>
  <c r="AG12" i="21"/>
  <c r="AK12" i="21"/>
  <c r="AO12" i="21"/>
  <c r="AS12" i="21"/>
  <c r="AW12" i="21"/>
  <c r="BA12" i="21"/>
  <c r="BE12" i="21"/>
  <c r="BI12" i="21"/>
  <c r="BM12" i="21"/>
  <c r="BQ12" i="21"/>
  <c r="BU12" i="21"/>
  <c r="AJ12" i="21"/>
  <c r="AR12" i="21"/>
  <c r="BL12" i="21"/>
  <c r="BI7" i="21"/>
  <c r="AD12" i="21"/>
  <c r="AH12" i="21"/>
  <c r="AL12" i="21"/>
  <c r="AP12" i="21"/>
  <c r="AT12" i="21"/>
  <c r="AX12" i="21"/>
  <c r="BB12" i="21"/>
  <c r="BF12" i="21"/>
  <c r="BJ12" i="21"/>
  <c r="BN12" i="21"/>
  <c r="BR12" i="21"/>
  <c r="BV12" i="21"/>
  <c r="AF7" i="21"/>
  <c r="AJ7" i="21"/>
  <c r="AN7" i="21"/>
  <c r="AR7" i="21"/>
  <c r="AV7" i="21"/>
  <c r="AZ7" i="21"/>
  <c r="BD7" i="21"/>
  <c r="BH7" i="21"/>
  <c r="BL7" i="21"/>
  <c r="BP7" i="21"/>
  <c r="BT7" i="21"/>
  <c r="AG7" i="21"/>
  <c r="AW7" i="21"/>
  <c r="BM7" i="21"/>
  <c r="AS7" i="21"/>
  <c r="AK7" i="21"/>
  <c r="BA7" i="21"/>
  <c r="BQ7" i="21"/>
  <c r="AI12" i="21"/>
  <c r="AY12" i="21"/>
  <c r="BO12" i="21"/>
  <c r="AF12" i="21"/>
  <c r="AN12" i="21"/>
  <c r="AV12" i="21"/>
  <c r="AZ12" i="21"/>
  <c r="BD12" i="21"/>
  <c r="BH12" i="21"/>
  <c r="BP12" i="21"/>
  <c r="AB12" i="21"/>
  <c r="BT12" i="21"/>
  <c r="J78" i="18"/>
  <c r="I79" i="18"/>
  <c r="J5" i="18"/>
  <c r="I6" i="18"/>
  <c r="AC80" i="28" l="1"/>
  <c r="AC80" i="29" s="1"/>
  <c r="AB62" i="28"/>
  <c r="AB62" i="29" s="1"/>
  <c r="AO69" i="28"/>
  <c r="AO69" i="29" s="1"/>
  <c r="AU80" i="28"/>
  <c r="AU80" i="29" s="1"/>
  <c r="AB81" i="28"/>
  <c r="AB81" i="29" s="1"/>
  <c r="AO74" i="28"/>
  <c r="AO74" i="29" s="1"/>
  <c r="AA67" i="28"/>
  <c r="AA67" i="29" s="1"/>
  <c r="AC76" i="28"/>
  <c r="AC76" i="29" s="1"/>
  <c r="AS80" i="28"/>
  <c r="AS80" i="29" s="1"/>
  <c r="AC74" i="28"/>
  <c r="AC74" i="29" s="1"/>
  <c r="AK72" i="28"/>
  <c r="AK72" i="29" s="1"/>
  <c r="AF76" i="28"/>
  <c r="AF76" i="29" s="1"/>
  <c r="AG69" i="28"/>
  <c r="AG69" i="29" s="1"/>
  <c r="Z75" i="28"/>
  <c r="Z75" i="29" s="1"/>
  <c r="X76" i="28"/>
  <c r="X76" i="29" s="1"/>
  <c r="AQ75" i="28"/>
  <c r="AQ75" i="29" s="1"/>
  <c r="AI62" i="28"/>
  <c r="AI62" i="29" s="1"/>
  <c r="AN70" i="28"/>
  <c r="AN70" i="29" s="1"/>
  <c r="AP68" i="28"/>
  <c r="AP68" i="29" s="1"/>
  <c r="AO65" i="28"/>
  <c r="AO65" i="29" s="1"/>
  <c r="X77" i="28"/>
  <c r="X77" i="29" s="1"/>
  <c r="AG80" i="28"/>
  <c r="AG80" i="29" s="1"/>
  <c r="AD65" i="28"/>
  <c r="AD65" i="29" s="1"/>
  <c r="AI68" i="28"/>
  <c r="AI68" i="29" s="1"/>
  <c r="AP78" i="28"/>
  <c r="AP78" i="29" s="1"/>
  <c r="AG79" i="28"/>
  <c r="AG79" i="29" s="1"/>
  <c r="AR66" i="28"/>
  <c r="AR66" i="29" s="1"/>
  <c r="Z77" i="28"/>
  <c r="Z77" i="29" s="1"/>
  <c r="AD81" i="28"/>
  <c r="AD81" i="29" s="1"/>
  <c r="AT64" i="28"/>
  <c r="AT64" i="29" s="1"/>
  <c r="AM79" i="28"/>
  <c r="AM79" i="29" s="1"/>
  <c r="AG66" i="28"/>
  <c r="AG66" i="29" s="1"/>
  <c r="Y75" i="28"/>
  <c r="Y75" i="29" s="1"/>
  <c r="AP75" i="28"/>
  <c r="AP75" i="29" s="1"/>
  <c r="X78" i="28"/>
  <c r="X78" i="29" s="1"/>
  <c r="AU72" i="28"/>
  <c r="AU72" i="29" s="1"/>
  <c r="AE66" i="28"/>
  <c r="AE66" i="29" s="1"/>
  <c r="AG73" i="28"/>
  <c r="AG73" i="29" s="1"/>
  <c r="AG72" i="28"/>
  <c r="AG72" i="29" s="1"/>
  <c r="AG71" i="28"/>
  <c r="AG71" i="29" s="1"/>
  <c r="AV59" i="28"/>
  <c r="AV59" i="29" s="1"/>
  <c r="AA77" i="28"/>
  <c r="AA77" i="29" s="1"/>
  <c r="AV79" i="28"/>
  <c r="AV79" i="29" s="1"/>
  <c r="AD79" i="28"/>
  <c r="AD79" i="29" s="1"/>
  <c r="AN77" i="28"/>
  <c r="AN77" i="29" s="1"/>
  <c r="AA79" i="28"/>
  <c r="AA79" i="29" s="1"/>
  <c r="AD78" i="28"/>
  <c r="AD78" i="29" s="1"/>
  <c r="AE65" i="28"/>
  <c r="AE65" i="29" s="1"/>
  <c r="AS77" i="28"/>
  <c r="AS77" i="29" s="1"/>
  <c r="AP76" i="28"/>
  <c r="AP76" i="29" s="1"/>
  <c r="AQ60" i="28"/>
  <c r="AQ60" i="29" s="1"/>
  <c r="AT67" i="28"/>
  <c r="AT67" i="29" s="1"/>
  <c r="AV77" i="28"/>
  <c r="AV77" i="29" s="1"/>
  <c r="AU65" i="28"/>
  <c r="AU65" i="29" s="1"/>
  <c r="AS74" i="28"/>
  <c r="AS74" i="29" s="1"/>
  <c r="AF68" i="28"/>
  <c r="AF68" i="29" s="1"/>
  <c r="AG75" i="28"/>
  <c r="AG75" i="29" s="1"/>
  <c r="AJ80" i="28"/>
  <c r="AJ80" i="29" s="1"/>
  <c r="AN69" i="28"/>
  <c r="AN69" i="29" s="1"/>
  <c r="X59" i="28"/>
  <c r="X59" i="29" s="1"/>
  <c r="AI73" i="28"/>
  <c r="AI73" i="29" s="1"/>
  <c r="AB63" i="28"/>
  <c r="AB63" i="29" s="1"/>
  <c r="AG74" i="28"/>
  <c r="AG74" i="29" s="1"/>
  <c r="W68" i="28"/>
  <c r="W68" i="29" s="1"/>
  <c r="X69" i="28"/>
  <c r="X69" i="29" s="1"/>
  <c r="AP74" i="28"/>
  <c r="AP74" i="29" s="1"/>
  <c r="AD62" i="28"/>
  <c r="AD62" i="29" s="1"/>
  <c r="AC71" i="28"/>
  <c r="AC71" i="29" s="1"/>
  <c r="AB75" i="28"/>
  <c r="AB75" i="29" s="1"/>
  <c r="AM68" i="28"/>
  <c r="AM68" i="29" s="1"/>
  <c r="AO79" i="28"/>
  <c r="AO79" i="29" s="1"/>
  <c r="AR72" i="28"/>
  <c r="AR72" i="29" s="1"/>
  <c r="AJ64" i="28"/>
  <c r="AJ64" i="29" s="1"/>
  <c r="AM69" i="28"/>
  <c r="AM69" i="29" s="1"/>
  <c r="AJ73" i="28"/>
  <c r="AJ73" i="29" s="1"/>
  <c r="AI59" i="28"/>
  <c r="AI59" i="29" s="1"/>
  <c r="AE76" i="28"/>
  <c r="AE76" i="29" s="1"/>
  <c r="AQ78" i="28"/>
  <c r="AQ78" i="29" s="1"/>
  <c r="AD76" i="28"/>
  <c r="AD76" i="29" s="1"/>
  <c r="AD67" i="28"/>
  <c r="AD67" i="29" s="1"/>
  <c r="AL77" i="28"/>
  <c r="AL77" i="29" s="1"/>
  <c r="AI80" i="28"/>
  <c r="AI80" i="29" s="1"/>
  <c r="AE81" i="28"/>
  <c r="AE81" i="29" s="1"/>
  <c r="AS81" i="28"/>
  <c r="AS81" i="29" s="1"/>
  <c r="AH71" i="28"/>
  <c r="AH71" i="29" s="1"/>
  <c r="AM70" i="28"/>
  <c r="AM70" i="29" s="1"/>
  <c r="AP66" i="28"/>
  <c r="AP66" i="29" s="1"/>
  <c r="AO75" i="28"/>
  <c r="AO75" i="29" s="1"/>
  <c r="X81" i="28"/>
  <c r="X81" i="29" s="1"/>
  <c r="Z64" i="28"/>
  <c r="Z64" i="29" s="1"/>
  <c r="AD66" i="28"/>
  <c r="AD66" i="29" s="1"/>
  <c r="AA81" i="28"/>
  <c r="AA81" i="29" s="1"/>
  <c r="AM77" i="28"/>
  <c r="AM77" i="29" s="1"/>
  <c r="AQ74" i="28"/>
  <c r="AQ74" i="29" s="1"/>
  <c r="AN76" i="28"/>
  <c r="AN76" i="29" s="1"/>
  <c r="AP77" i="28"/>
  <c r="AP77" i="29" s="1"/>
  <c r="AB79" i="28"/>
  <c r="AB79" i="29" s="1"/>
  <c r="W76" i="28"/>
  <c r="W76" i="29" s="1"/>
  <c r="W77" i="28"/>
  <c r="W77" i="29" s="1"/>
  <c r="AB77" i="28"/>
  <c r="AB77" i="29" s="1"/>
  <c r="AJ78" i="28"/>
  <c r="AJ78" i="29" s="1"/>
  <c r="AV72" i="28"/>
  <c r="AV72" i="29" s="1"/>
  <c r="X70" i="28"/>
  <c r="X70" i="29" s="1"/>
  <c r="AG59" i="28"/>
  <c r="AG59" i="29" s="1"/>
  <c r="AA68" i="28"/>
  <c r="AA68" i="29" s="1"/>
  <c r="AF80" i="28"/>
  <c r="AF80" i="29" s="1"/>
  <c r="AN72" i="28"/>
  <c r="AN72" i="29" s="1"/>
  <c r="W80" i="28"/>
  <c r="W80" i="29" s="1"/>
  <c r="AS69" i="28"/>
  <c r="AS69" i="29" s="1"/>
  <c r="Z66" i="28"/>
  <c r="Z66" i="29" s="1"/>
  <c r="AN80" i="28"/>
  <c r="AN80" i="29" s="1"/>
  <c r="AD75" i="28"/>
  <c r="AD75" i="29" s="1"/>
  <c r="AF71" i="28"/>
  <c r="AF71" i="29" s="1"/>
  <c r="V79" i="28"/>
  <c r="V79" i="29" s="1"/>
  <c r="AI66" i="28"/>
  <c r="AI66" i="29" s="1"/>
  <c r="AK66" i="28"/>
  <c r="AK66" i="29" s="1"/>
  <c r="AA61" i="28"/>
  <c r="AA61" i="29" s="1"/>
  <c r="AA70" i="28"/>
  <c r="AA70" i="29" s="1"/>
  <c r="AM78" i="28"/>
  <c r="AM78" i="29" s="1"/>
  <c r="AC8" i="21"/>
  <c r="AC9" i="21" s="1"/>
  <c r="AR75" i="28"/>
  <c r="AR75" i="29" s="1"/>
  <c r="AD73" i="28"/>
  <c r="AD73" i="29" s="1"/>
  <c r="AC65" i="28"/>
  <c r="AC65" i="29" s="1"/>
  <c r="AR76" i="28"/>
  <c r="AR76" i="29" s="1"/>
  <c r="AA72" i="28"/>
  <c r="AA72" i="29" s="1"/>
  <c r="AV66" i="28"/>
  <c r="AV66" i="29" s="1"/>
  <c r="AI58" i="28"/>
  <c r="AI58" i="29" s="1"/>
  <c r="AE64" i="28"/>
  <c r="AE64" i="29" s="1"/>
  <c r="AJ75" i="28"/>
  <c r="AJ75" i="29" s="1"/>
  <c r="AQ64" i="28"/>
  <c r="AQ64" i="29" s="1"/>
  <c r="AO71" i="28"/>
  <c r="AO71" i="29" s="1"/>
  <c r="AV60" i="28"/>
  <c r="AV60" i="29" s="1"/>
  <c r="AE75" i="28"/>
  <c r="AE75" i="29" s="1"/>
  <c r="AQ76" i="28"/>
  <c r="AQ76" i="29" s="1"/>
  <c r="AB74" i="28"/>
  <c r="AB74" i="29" s="1"/>
  <c r="AB68" i="28"/>
  <c r="AB68" i="29" s="1"/>
  <c r="W64" i="28"/>
  <c r="W64" i="29" s="1"/>
  <c r="AM72" i="28"/>
  <c r="AM72" i="29" s="1"/>
  <c r="AG76" i="28"/>
  <c r="AG76" i="29" s="1"/>
  <c r="V76" i="28"/>
  <c r="V76" i="29" s="1"/>
  <c r="AN78" i="28"/>
  <c r="AN78" i="29" s="1"/>
  <c r="AS73" i="28"/>
  <c r="AS73" i="29" s="1"/>
  <c r="AA69" i="28"/>
  <c r="AA69" i="29" s="1"/>
  <c r="AB76" i="28"/>
  <c r="AB76" i="29" s="1"/>
  <c r="AU58" i="28"/>
  <c r="AU58" i="29" s="1"/>
  <c r="AN74" i="28"/>
  <c r="AN74" i="29" s="1"/>
  <c r="AQ67" i="28"/>
  <c r="AQ67" i="29" s="1"/>
  <c r="AM61" i="28"/>
  <c r="AM61" i="29" s="1"/>
  <c r="AF72" i="28"/>
  <c r="AF72" i="29" s="1"/>
  <c r="AC79" i="28"/>
  <c r="AC79" i="29" s="1"/>
  <c r="AG78" i="28"/>
  <c r="AG78" i="29" s="1"/>
  <c r="AH81" i="28"/>
  <c r="AH81" i="29" s="1"/>
  <c r="AR68" i="28"/>
  <c r="AR68" i="29" s="1"/>
  <c r="AJ71" i="28"/>
  <c r="AJ71" i="29" s="1"/>
  <c r="AS76" i="28"/>
  <c r="AS76" i="29" s="1"/>
  <c r="AL66" i="28"/>
  <c r="AL66" i="29" s="1"/>
  <c r="AS75" i="28"/>
  <c r="AS75" i="29" s="1"/>
  <c r="AE67" i="28"/>
  <c r="AE67" i="29" s="1"/>
  <c r="AQ61" i="28"/>
  <c r="AQ61" i="29" s="1"/>
  <c r="AQ81" i="28"/>
  <c r="AQ81" i="29" s="1"/>
  <c r="AJ66" i="28"/>
  <c r="AJ66" i="29" s="1"/>
  <c r="AA75" i="28"/>
  <c r="AA75" i="29" s="1"/>
  <c r="AE73" i="28"/>
  <c r="AE73" i="29" s="1"/>
  <c r="AB72" i="28"/>
  <c r="AB72" i="29" s="1"/>
  <c r="AV67" i="28"/>
  <c r="AV67" i="29" s="1"/>
  <c r="AG81" i="28"/>
  <c r="AG81" i="29" s="1"/>
  <c r="AN79" i="28"/>
  <c r="AN79" i="29" s="1"/>
  <c r="AM81" i="28"/>
  <c r="AM81" i="29" s="1"/>
  <c r="U58" i="28"/>
  <c r="U58" i="29" s="1"/>
  <c r="U81" i="28"/>
  <c r="U81" i="29" s="1"/>
  <c r="Y2" i="21"/>
  <c r="Y12" i="21" s="1"/>
  <c r="Z7" i="21"/>
  <c r="AZ10" i="21" s="1"/>
  <c r="AH10" i="24"/>
  <c r="AZ10" i="24"/>
  <c r="BM10" i="24"/>
  <c r="AG10" i="24"/>
  <c r="BV10" i="24"/>
  <c r="AJ10" i="23"/>
  <c r="AN10" i="23"/>
  <c r="BN10" i="24"/>
  <c r="BR10" i="22"/>
  <c r="BB10" i="24"/>
  <c r="BH10" i="23"/>
  <c r="BQ10" i="23"/>
  <c r="BJ10" i="22"/>
  <c r="BA10" i="23"/>
  <c r="BU10" i="21"/>
  <c r="BD10" i="21"/>
  <c r="BT10" i="23"/>
  <c r="AN10" i="24"/>
  <c r="BP10" i="22"/>
  <c r="BV10" i="22"/>
  <c r="BG10" i="23"/>
  <c r="AQ10" i="23"/>
  <c r="AG10" i="23"/>
  <c r="BO10" i="24"/>
  <c r="BK10" i="24"/>
  <c r="BT10" i="24"/>
  <c r="BF10" i="24"/>
  <c r="AP10" i="24"/>
  <c r="BE10" i="23"/>
  <c r="BL10" i="23"/>
  <c r="AR10" i="23"/>
  <c r="BV10" i="21"/>
  <c r="AX10" i="24"/>
  <c r="AJ10" i="24"/>
  <c r="BJ10" i="24"/>
  <c r="AT10" i="24"/>
  <c r="BI10" i="24"/>
  <c r="AS10" i="24"/>
  <c r="BD10" i="24"/>
  <c r="BL10" i="24"/>
  <c r="BH10" i="24"/>
  <c r="AQ10" i="24"/>
  <c r="BU10" i="24"/>
  <c r="BE10" i="24"/>
  <c r="AO10" i="24"/>
  <c r="AV10" i="24"/>
  <c r="AR10" i="24"/>
  <c r="BS10" i="24"/>
  <c r="BC10" i="24"/>
  <c r="AM10" i="24"/>
  <c r="AW10" i="24"/>
  <c r="AU10" i="24"/>
  <c r="BP10" i="24"/>
  <c r="BR10" i="24"/>
  <c r="AL10" i="24"/>
  <c r="BQ10" i="24"/>
  <c r="BA10" i="24"/>
  <c r="AK10" i="24"/>
  <c r="BG10" i="24"/>
  <c r="AY10" i="24"/>
  <c r="AI10" i="24"/>
  <c r="AF10" i="24"/>
  <c r="BD10" i="23"/>
  <c r="BS10" i="23"/>
  <c r="AM10" i="23"/>
  <c r="BJ10" i="23"/>
  <c r="AV10" i="23"/>
  <c r="AF10" i="23"/>
  <c r="BO10" i="23"/>
  <c r="AY10" i="23"/>
  <c r="AI10" i="23"/>
  <c r="AP10" i="23"/>
  <c r="AX10" i="23"/>
  <c r="AL10" i="23"/>
  <c r="AW10" i="23"/>
  <c r="BC10" i="23"/>
  <c r="BV10" i="23"/>
  <c r="BR10" i="23"/>
  <c r="AK10" i="23"/>
  <c r="BK10" i="23"/>
  <c r="AU10" i="23"/>
  <c r="AT10" i="23"/>
  <c r="BF10" i="23"/>
  <c r="BM10" i="23"/>
  <c r="BI10" i="23"/>
  <c r="AS10" i="23"/>
  <c r="BP10" i="23"/>
  <c r="AZ10" i="23"/>
  <c r="BN10" i="23"/>
  <c r="AH10" i="23"/>
  <c r="BU10" i="23"/>
  <c r="AO10" i="23"/>
  <c r="BB10" i="23"/>
  <c r="BI10" i="22"/>
  <c r="BK10" i="22"/>
  <c r="BN10" i="22"/>
  <c r="BL10" i="22"/>
  <c r="BG10" i="22"/>
  <c r="BU10" i="22"/>
  <c r="BE10" i="22"/>
  <c r="BB10" i="22"/>
  <c r="BA10" i="22"/>
  <c r="BC10" i="22"/>
  <c r="BH10" i="22"/>
  <c r="BQ10" i="22"/>
  <c r="BF10" i="22"/>
  <c r="BT10" i="22"/>
  <c r="BD10" i="22"/>
  <c r="BO10" i="22"/>
  <c r="BS10" i="22"/>
  <c r="BM10" i="22"/>
  <c r="BI10" i="21"/>
  <c r="BJ10" i="21"/>
  <c r="BT10" i="21"/>
  <c r="BB10" i="21"/>
  <c r="BO10" i="21"/>
  <c r="BM10" i="21"/>
  <c r="BE10" i="21"/>
  <c r="BF10" i="21"/>
  <c r="BP10" i="21"/>
  <c r="BK10" i="21"/>
  <c r="BA10" i="21"/>
  <c r="BL10" i="21"/>
  <c r="BG10" i="21"/>
  <c r="BQ10" i="21"/>
  <c r="BR10" i="21"/>
  <c r="BH10" i="21"/>
  <c r="BS10" i="21"/>
  <c r="BC10" i="21"/>
  <c r="BN10" i="21"/>
  <c r="Y7" i="24"/>
  <c r="AE10" i="24" s="1"/>
  <c r="X2" i="24"/>
  <c r="Y12" i="24"/>
  <c r="Y13" i="24" s="1"/>
  <c r="Y7" i="23"/>
  <c r="AE10" i="23" s="1"/>
  <c r="Y12" i="23"/>
  <c r="Y13" i="23" s="1"/>
  <c r="X2" i="23"/>
  <c r="X2" i="22"/>
  <c r="Y12" i="22"/>
  <c r="Y13" i="22" s="1"/>
  <c r="Y7" i="22"/>
  <c r="AY10" i="22" s="1"/>
  <c r="AZ10" i="22"/>
  <c r="I80" i="18"/>
  <c r="J79" i="18"/>
  <c r="J8" i="18"/>
  <c r="J6" i="18"/>
  <c r="AD8" i="21" l="1"/>
  <c r="AD9" i="21" s="1"/>
  <c r="X2" i="21"/>
  <c r="X7" i="21" s="1"/>
  <c r="Y7" i="21"/>
  <c r="AY10" i="21" s="1"/>
  <c r="X7" i="24"/>
  <c r="AD10" i="24" s="1"/>
  <c r="W2" i="24"/>
  <c r="X12" i="24"/>
  <c r="X13" i="24" s="1"/>
  <c r="X7" i="23"/>
  <c r="AD10" i="23" s="1"/>
  <c r="X12" i="23"/>
  <c r="X13" i="23" s="1"/>
  <c r="W2" i="23"/>
  <c r="X7" i="22"/>
  <c r="AX10" i="22" s="1"/>
  <c r="W2" i="22"/>
  <c r="X12" i="22"/>
  <c r="X13" i="22" s="1"/>
  <c r="J80" i="18"/>
  <c r="I81" i="18"/>
  <c r="W2" i="21" l="1"/>
  <c r="W12" i="21" s="1"/>
  <c r="AE8" i="21"/>
  <c r="AF8" i="21" s="1"/>
  <c r="AF9" i="21" s="1"/>
  <c r="X12" i="21"/>
  <c r="AX10" i="21"/>
  <c r="W12" i="24"/>
  <c r="W13" i="24" s="1"/>
  <c r="W7" i="24"/>
  <c r="AC10" i="24" s="1"/>
  <c r="V2" i="24"/>
  <c r="W12" i="23"/>
  <c r="W13" i="23" s="1"/>
  <c r="V2" i="23"/>
  <c r="W7" i="23"/>
  <c r="AC10" i="23" s="1"/>
  <c r="W7" i="22"/>
  <c r="AW10" i="22" s="1"/>
  <c r="W12" i="22"/>
  <c r="W13" i="22" s="1"/>
  <c r="V2" i="22"/>
  <c r="I82" i="18"/>
  <c r="J81" i="18"/>
  <c r="J10" i="18"/>
  <c r="J7" i="18"/>
  <c r="W7" i="21" l="1"/>
  <c r="AW10" i="21" s="1"/>
  <c r="V2" i="21"/>
  <c r="V12" i="21" s="1"/>
  <c r="AG8" i="21"/>
  <c r="AG9" i="21" s="1"/>
  <c r="AE9" i="21"/>
  <c r="U2" i="24"/>
  <c r="V12" i="24"/>
  <c r="V13" i="24" s="1"/>
  <c r="AB8" i="24" s="1"/>
  <c r="V7" i="24"/>
  <c r="AB10" i="24" s="1"/>
  <c r="U2" i="23"/>
  <c r="V12" i="23"/>
  <c r="V13" i="23" s="1"/>
  <c r="AB8" i="23" s="1"/>
  <c r="V7" i="23"/>
  <c r="AB10" i="23" s="1"/>
  <c r="V12" i="22"/>
  <c r="V13" i="22" s="1"/>
  <c r="V7" i="22"/>
  <c r="AV10" i="22" s="1"/>
  <c r="U2" i="22"/>
  <c r="J82" i="18"/>
  <c r="I83" i="18"/>
  <c r="J11" i="18"/>
  <c r="U2" i="21" l="1"/>
  <c r="U7" i="21" s="1"/>
  <c r="V7" i="21"/>
  <c r="AV10" i="21" s="1"/>
  <c r="AH8" i="21"/>
  <c r="AH9" i="21" s="1"/>
  <c r="AC8" i="24"/>
  <c r="AB9" i="24"/>
  <c r="U7" i="24"/>
  <c r="T2" i="24"/>
  <c r="U12" i="24"/>
  <c r="U13" i="24" s="1"/>
  <c r="AC8" i="23"/>
  <c r="AB9" i="23"/>
  <c r="U7" i="23"/>
  <c r="U12" i="23"/>
  <c r="U13" i="23" s="1"/>
  <c r="T2" i="23"/>
  <c r="T2" i="22"/>
  <c r="U12" i="22"/>
  <c r="U13" i="22" s="1"/>
  <c r="U7" i="22"/>
  <c r="AU10" i="22" s="1"/>
  <c r="I84" i="18"/>
  <c r="J83" i="18"/>
  <c r="J12" i="18"/>
  <c r="U12" i="21" l="1"/>
  <c r="AU10" i="21"/>
  <c r="T2" i="21"/>
  <c r="T12" i="21" s="1"/>
  <c r="AI8" i="21"/>
  <c r="AJ8" i="21" s="1"/>
  <c r="T7" i="24"/>
  <c r="S2" i="24"/>
  <c r="AD8" i="24"/>
  <c r="AC9" i="24"/>
  <c r="T7" i="23"/>
  <c r="S2" i="23"/>
  <c r="AC9" i="23"/>
  <c r="AD8" i="23"/>
  <c r="T7" i="22"/>
  <c r="AT10" i="22" s="1"/>
  <c r="S2" i="22"/>
  <c r="T12" i="22"/>
  <c r="T13" i="22" s="1"/>
  <c r="J84" i="18"/>
  <c r="I85" i="18"/>
  <c r="J13" i="18"/>
  <c r="S2" i="21" l="1"/>
  <c r="T7" i="21"/>
  <c r="AT10" i="21" s="1"/>
  <c r="AI9" i="21"/>
  <c r="AE8" i="24"/>
  <c r="AD9" i="24"/>
  <c r="S7" i="24"/>
  <c r="R2" i="24"/>
  <c r="AE8" i="23"/>
  <c r="AD9" i="23"/>
  <c r="S7" i="23"/>
  <c r="R2" i="23"/>
  <c r="S7" i="22"/>
  <c r="AS10" i="22" s="1"/>
  <c r="R2" i="22"/>
  <c r="S12" i="22"/>
  <c r="S13" i="22" s="1"/>
  <c r="S7" i="21"/>
  <c r="AS10" i="21" s="1"/>
  <c r="S12" i="21"/>
  <c r="R2" i="21"/>
  <c r="AJ9" i="21"/>
  <c r="AK8" i="21"/>
  <c r="I86" i="18"/>
  <c r="J86" i="18" s="1"/>
  <c r="J85" i="18"/>
  <c r="J14" i="18"/>
  <c r="J9" i="18"/>
  <c r="Q2" i="24" l="1"/>
  <c r="R7" i="24"/>
  <c r="AE9" i="24"/>
  <c r="AF8" i="24"/>
  <c r="AE9" i="23"/>
  <c r="AF8" i="23"/>
  <c r="Q2" i="23"/>
  <c r="R7" i="23"/>
  <c r="R12" i="22"/>
  <c r="R13" i="22" s="1"/>
  <c r="R7" i="22"/>
  <c r="AR10" i="22" s="1"/>
  <c r="Q2" i="22"/>
  <c r="R7" i="21"/>
  <c r="AR10" i="21" s="1"/>
  <c r="Q2" i="21"/>
  <c r="R12" i="21"/>
  <c r="AK9" i="21"/>
  <c r="AL8" i="21"/>
  <c r="J15" i="18"/>
  <c r="AG8" i="24" l="1"/>
  <c r="AF9" i="24"/>
  <c r="Q7" i="24"/>
  <c r="P2" i="24"/>
  <c r="Q7" i="23"/>
  <c r="P2" i="23"/>
  <c r="AG8" i="23"/>
  <c r="AF9" i="23"/>
  <c r="Q12" i="22"/>
  <c r="Q13" i="22" s="1"/>
  <c r="Q7" i="22"/>
  <c r="AQ10" i="22" s="1"/>
  <c r="P2" i="22"/>
  <c r="AL9" i="21"/>
  <c r="AM8" i="21"/>
  <c r="Q12" i="21"/>
  <c r="Q7" i="21"/>
  <c r="AQ10" i="21" s="1"/>
  <c r="P2" i="21"/>
  <c r="J16" i="18"/>
  <c r="AH8" i="24" l="1"/>
  <c r="AG9" i="24"/>
  <c r="P7" i="24"/>
  <c r="O2" i="24"/>
  <c r="AG9" i="23"/>
  <c r="AH8" i="23"/>
  <c r="O2" i="23"/>
  <c r="P7" i="23"/>
  <c r="P7" i="22"/>
  <c r="AP10" i="22" s="1"/>
  <c r="P12" i="22"/>
  <c r="P13" i="22" s="1"/>
  <c r="O2" i="22"/>
  <c r="AM9" i="21"/>
  <c r="AN8" i="21"/>
  <c r="P12" i="21"/>
  <c r="O2" i="21"/>
  <c r="P7" i="21"/>
  <c r="AP10" i="21" s="1"/>
  <c r="J17" i="18"/>
  <c r="O7" i="24" l="1"/>
  <c r="N2" i="24"/>
  <c r="AI8" i="24"/>
  <c r="AH9" i="24"/>
  <c r="O7" i="23"/>
  <c r="N2" i="23"/>
  <c r="AI8" i="23"/>
  <c r="AH9" i="23"/>
  <c r="O7" i="22"/>
  <c r="AO10" i="22" s="1"/>
  <c r="N2" i="22"/>
  <c r="O12" i="22"/>
  <c r="O13" i="22" s="1"/>
  <c r="AN9" i="21"/>
  <c r="AO8" i="21"/>
  <c r="O7" i="21"/>
  <c r="AO10" i="21" s="1"/>
  <c r="O12" i="21"/>
  <c r="N2" i="21"/>
  <c r="J18" i="18"/>
  <c r="AI9" i="24" l="1"/>
  <c r="AJ8" i="24"/>
  <c r="M2" i="24"/>
  <c r="N7" i="24"/>
  <c r="AI9" i="23"/>
  <c r="AJ8" i="23"/>
  <c r="M2" i="23"/>
  <c r="N7" i="23"/>
  <c r="N12" i="22"/>
  <c r="N13" i="22" s="1"/>
  <c r="N7" i="22"/>
  <c r="AN10" i="22" s="1"/>
  <c r="M2" i="22"/>
  <c r="AO9" i="21"/>
  <c r="AP8" i="21"/>
  <c r="N7" i="21"/>
  <c r="AN10" i="21" s="1"/>
  <c r="M2" i="21"/>
  <c r="N12" i="21"/>
  <c r="J19" i="18"/>
  <c r="M7" i="24" l="1"/>
  <c r="L2" i="24"/>
  <c r="AK8" i="24"/>
  <c r="AJ9" i="24"/>
  <c r="M7" i="23"/>
  <c r="L2" i="23"/>
  <c r="AJ9" i="23"/>
  <c r="AK8" i="23"/>
  <c r="M12" i="22"/>
  <c r="M13" i="22" s="1"/>
  <c r="M7" i="22"/>
  <c r="AM10" i="22" s="1"/>
  <c r="L2" i="22"/>
  <c r="M12" i="21"/>
  <c r="M7" i="21"/>
  <c r="AM10" i="21" s="1"/>
  <c r="L2" i="21"/>
  <c r="AP9" i="21"/>
  <c r="AQ8" i="21"/>
  <c r="J20" i="18"/>
  <c r="AL8" i="24" l="1"/>
  <c r="AK9" i="24"/>
  <c r="L7" i="24"/>
  <c r="K2" i="24"/>
  <c r="AK9" i="23"/>
  <c r="AL8" i="23"/>
  <c r="K2" i="23"/>
  <c r="L7" i="23"/>
  <c r="L7" i="22"/>
  <c r="AL10" i="22" s="1"/>
  <c r="K2" i="22"/>
  <c r="L12" i="22"/>
  <c r="L13" i="22" s="1"/>
  <c r="L12" i="21"/>
  <c r="K2" i="21"/>
  <c r="L7" i="21"/>
  <c r="AL10" i="21" s="1"/>
  <c r="AQ9" i="21"/>
  <c r="AR8" i="21"/>
  <c r="J21" i="18"/>
  <c r="K7" i="24" l="1"/>
  <c r="J2" i="24"/>
  <c r="AM8" i="24"/>
  <c r="AL9" i="24"/>
  <c r="J2" i="23"/>
  <c r="K7" i="23"/>
  <c r="AM8" i="23"/>
  <c r="AL9" i="23"/>
  <c r="K7" i="22"/>
  <c r="AK10" i="22" s="1"/>
  <c r="J2" i="22"/>
  <c r="K12" i="22"/>
  <c r="K13" i="22" s="1"/>
  <c r="K7" i="21"/>
  <c r="AK10" i="21" s="1"/>
  <c r="K12" i="21"/>
  <c r="J2" i="21"/>
  <c r="AR9" i="21"/>
  <c r="AS8" i="21"/>
  <c r="J22" i="18"/>
  <c r="J48" i="18"/>
  <c r="I2" i="24" l="1"/>
  <c r="J7" i="24"/>
  <c r="AM9" i="24"/>
  <c r="AN8" i="24"/>
  <c r="AM9" i="23"/>
  <c r="AN8" i="23"/>
  <c r="I2" i="23"/>
  <c r="J7" i="23"/>
  <c r="J12" i="22"/>
  <c r="J13" i="22" s="1"/>
  <c r="I2" i="22"/>
  <c r="J7" i="22"/>
  <c r="AJ10" i="22" s="1"/>
  <c r="J7" i="21"/>
  <c r="AJ10" i="21" s="1"/>
  <c r="I2" i="21"/>
  <c r="J12" i="21"/>
  <c r="AS9" i="21"/>
  <c r="AT8" i="21"/>
  <c r="J23" i="18"/>
  <c r="AO8" i="24" l="1"/>
  <c r="AN9" i="24"/>
  <c r="I7" i="24"/>
  <c r="H2" i="24"/>
  <c r="I7" i="23"/>
  <c r="H2" i="23"/>
  <c r="AN9" i="23"/>
  <c r="AO8" i="23"/>
  <c r="I12" i="22"/>
  <c r="I13" i="22" s="1"/>
  <c r="I7" i="22"/>
  <c r="AI10" i="22" s="1"/>
  <c r="H2" i="22"/>
  <c r="I12" i="21"/>
  <c r="I7" i="21"/>
  <c r="AI10" i="21" s="1"/>
  <c r="H2" i="21"/>
  <c r="AT9" i="21"/>
  <c r="AU8" i="21"/>
  <c r="J24" i="18"/>
  <c r="I50" i="18"/>
  <c r="J49" i="18"/>
  <c r="H7" i="24" l="1"/>
  <c r="G2" i="24"/>
  <c r="AP8" i="24"/>
  <c r="AO9" i="24"/>
  <c r="AO9" i="23"/>
  <c r="AP8" i="23"/>
  <c r="H7" i="23"/>
  <c r="G2" i="23"/>
  <c r="H7" i="22"/>
  <c r="AH10" i="22" s="1"/>
  <c r="H12" i="22"/>
  <c r="H13" i="22" s="1"/>
  <c r="G2" i="22"/>
  <c r="H12" i="21"/>
  <c r="G2" i="21"/>
  <c r="H7" i="21"/>
  <c r="AH10" i="21" s="1"/>
  <c r="AU9" i="21"/>
  <c r="AV8" i="21"/>
  <c r="J25" i="18"/>
  <c r="I51" i="18"/>
  <c r="J50" i="18"/>
  <c r="AQ8" i="24" l="1"/>
  <c r="AP9" i="24"/>
  <c r="G7" i="24"/>
  <c r="F2" i="24"/>
  <c r="F2" i="23"/>
  <c r="G7" i="23"/>
  <c r="AQ8" i="23"/>
  <c r="AP9" i="23"/>
  <c r="G7" i="22"/>
  <c r="AG10" i="22" s="1"/>
  <c r="F2" i="22"/>
  <c r="G12" i="22"/>
  <c r="G13" i="22" s="1"/>
  <c r="G7" i="21"/>
  <c r="AG10" i="21" s="1"/>
  <c r="G12" i="21"/>
  <c r="F2" i="21"/>
  <c r="AV9" i="21"/>
  <c r="AW8" i="21"/>
  <c r="J26" i="18"/>
  <c r="I52" i="18"/>
  <c r="J51" i="18"/>
  <c r="E2" i="24" l="1"/>
  <c r="F7" i="24"/>
  <c r="AQ9" i="24"/>
  <c r="AR8" i="24"/>
  <c r="AQ9" i="23"/>
  <c r="AR8" i="23"/>
  <c r="E2" i="23"/>
  <c r="F7" i="23"/>
  <c r="F12" i="22"/>
  <c r="F13" i="22" s="1"/>
  <c r="F7" i="22"/>
  <c r="AF10" i="22" s="1"/>
  <c r="E2" i="22"/>
  <c r="F7" i="21"/>
  <c r="AF10" i="21" s="1"/>
  <c r="E2" i="21"/>
  <c r="F12" i="21"/>
  <c r="AW9" i="21"/>
  <c r="AX8" i="21"/>
  <c r="J27" i="18"/>
  <c r="I53" i="18"/>
  <c r="J52" i="18"/>
  <c r="AS8" i="24" l="1"/>
  <c r="AR9" i="24"/>
  <c r="E7" i="24"/>
  <c r="D2" i="24"/>
  <c r="AR9" i="23"/>
  <c r="AS8" i="23"/>
  <c r="E7" i="23"/>
  <c r="D2" i="23"/>
  <c r="E12" i="22"/>
  <c r="E13" i="22" s="1"/>
  <c r="E7" i="22"/>
  <c r="AE10" i="22" s="1"/>
  <c r="D2" i="22"/>
  <c r="E12" i="21"/>
  <c r="E7" i="21"/>
  <c r="AE10" i="21" s="1"/>
  <c r="D2" i="21"/>
  <c r="AX9" i="21"/>
  <c r="AY8" i="21"/>
  <c r="J28" i="18"/>
  <c r="J53" i="18"/>
  <c r="I54" i="18"/>
  <c r="D7" i="24" l="1"/>
  <c r="C2" i="24"/>
  <c r="AT8" i="24"/>
  <c r="AS9" i="24"/>
  <c r="D7" i="23"/>
  <c r="C2" i="23"/>
  <c r="AS9" i="23"/>
  <c r="AT8" i="23"/>
  <c r="D7" i="22"/>
  <c r="AD10" i="22" s="1"/>
  <c r="C2" i="22"/>
  <c r="D12" i="22"/>
  <c r="D13" i="22" s="1"/>
  <c r="D12" i="21"/>
  <c r="D7" i="21"/>
  <c r="AD10" i="21" s="1"/>
  <c r="C2" i="21"/>
  <c r="AY9" i="21"/>
  <c r="AZ8" i="21"/>
  <c r="J29" i="18"/>
  <c r="J54" i="18"/>
  <c r="I55" i="18"/>
  <c r="AU8" i="24" l="1"/>
  <c r="AT9" i="24"/>
  <c r="C7" i="24"/>
  <c r="B2" i="24"/>
  <c r="B7" i="24" s="1"/>
  <c r="C7" i="23"/>
  <c r="B2" i="23"/>
  <c r="B7" i="23" s="1"/>
  <c r="AU8" i="23"/>
  <c r="AT9" i="23"/>
  <c r="C7" i="22"/>
  <c r="AC10" i="22" s="1"/>
  <c r="B2" i="22"/>
  <c r="C12" i="22"/>
  <c r="C13" i="22" s="1"/>
  <c r="C7" i="21"/>
  <c r="AC10" i="21" s="1"/>
  <c r="C12" i="21"/>
  <c r="B2" i="21"/>
  <c r="AZ9" i="21"/>
  <c r="BA8" i="21"/>
  <c r="J30" i="18"/>
  <c r="I56" i="18"/>
  <c r="J55" i="18"/>
  <c r="AU9" i="24" l="1"/>
  <c r="AV8" i="24"/>
  <c r="AU9" i="23"/>
  <c r="AV8" i="23"/>
  <c r="B12" i="22"/>
  <c r="B13" i="22" s="1"/>
  <c r="AB8" i="22" s="1"/>
  <c r="B7" i="22"/>
  <c r="AB10" i="22" s="1"/>
  <c r="B7" i="21"/>
  <c r="AB10" i="21" s="1"/>
  <c r="B12" i="21"/>
  <c r="BA9" i="21"/>
  <c r="BB8" i="21"/>
  <c r="J31" i="18"/>
  <c r="J56" i="18"/>
  <c r="I57" i="18"/>
  <c r="AW8" i="24" l="1"/>
  <c r="AV9" i="24"/>
  <c r="AV9" i="23"/>
  <c r="AW8" i="23"/>
  <c r="AB9" i="22"/>
  <c r="AC8" i="22"/>
  <c r="BB9" i="21"/>
  <c r="BC8" i="21"/>
  <c r="J32" i="18"/>
  <c r="I58" i="18"/>
  <c r="J57" i="18"/>
  <c r="AX8" i="24" l="1"/>
  <c r="AW9" i="24"/>
  <c r="AX8" i="23"/>
  <c r="AW9" i="23"/>
  <c r="AC9" i="22"/>
  <c r="AD8" i="22"/>
  <c r="BC9" i="21"/>
  <c r="BD8" i="21"/>
  <c r="J33" i="18"/>
  <c r="J39" i="18"/>
  <c r="J58" i="18"/>
  <c r="I59" i="18"/>
  <c r="AY8" i="24" l="1"/>
  <c r="AX9" i="24"/>
  <c r="AY8" i="23"/>
  <c r="AX9" i="23"/>
  <c r="AD9" i="22"/>
  <c r="AE8" i="22"/>
  <c r="BD9" i="21"/>
  <c r="BE8" i="21"/>
  <c r="J34" i="18"/>
  <c r="J40" i="18"/>
  <c r="I60" i="18"/>
  <c r="J59" i="18"/>
  <c r="AY9" i="24" l="1"/>
  <c r="AZ8" i="24"/>
  <c r="AY9" i="23"/>
  <c r="AZ8" i="23"/>
  <c r="AE9" i="22"/>
  <c r="AF8" i="22"/>
  <c r="BE9" i="21"/>
  <c r="BF8" i="21"/>
  <c r="J35" i="18"/>
  <c r="J41" i="18"/>
  <c r="J60" i="18"/>
  <c r="I61" i="18"/>
  <c r="BA8" i="24" l="1"/>
  <c r="AZ9" i="24"/>
  <c r="AZ9" i="23"/>
  <c r="BA8" i="23"/>
  <c r="AF9" i="22"/>
  <c r="AG8" i="22"/>
  <c r="BF9" i="21"/>
  <c r="BG8" i="21"/>
  <c r="J36" i="18"/>
  <c r="J42" i="18"/>
  <c r="I62" i="18"/>
  <c r="J61" i="18"/>
  <c r="BB8" i="24" l="1"/>
  <c r="BA9" i="24"/>
  <c r="BB8" i="23"/>
  <c r="BA9" i="23"/>
  <c r="AG9" i="22"/>
  <c r="AH8" i="22"/>
  <c r="BG9" i="21"/>
  <c r="BH8" i="21"/>
  <c r="J37" i="18"/>
  <c r="J38" i="18"/>
  <c r="J43" i="18"/>
  <c r="J62" i="18"/>
  <c r="I63" i="18"/>
  <c r="BC8" i="24" l="1"/>
  <c r="BB9" i="24"/>
  <c r="BC8" i="23"/>
  <c r="BB9" i="23"/>
  <c r="AH9" i="22"/>
  <c r="AI8" i="22"/>
  <c r="BH9" i="21"/>
  <c r="BI8" i="21"/>
  <c r="J44" i="18"/>
  <c r="I64" i="18"/>
  <c r="J63" i="18"/>
  <c r="BC9" i="24" l="1"/>
  <c r="BD8" i="24"/>
  <c r="BC9" i="23"/>
  <c r="BD8" i="23"/>
  <c r="AI9" i="22"/>
  <c r="AJ8" i="22"/>
  <c r="BI9" i="21"/>
  <c r="BJ8" i="21"/>
  <c r="J45" i="18"/>
  <c r="I46" i="18"/>
  <c r="J64" i="18"/>
  <c r="I65" i="18"/>
  <c r="BE8" i="24" l="1"/>
  <c r="BD9" i="24"/>
  <c r="BD9" i="23"/>
  <c r="BE8" i="23"/>
  <c r="AJ9" i="22"/>
  <c r="AK8" i="22"/>
  <c r="BJ9" i="21"/>
  <c r="BK8" i="21"/>
  <c r="I47" i="18"/>
  <c r="J47" i="18" s="1"/>
  <c r="J46" i="18"/>
  <c r="I66" i="18"/>
  <c r="J65" i="18"/>
  <c r="BF8" i="24" l="1"/>
  <c r="BE9" i="24"/>
  <c r="BE9" i="23"/>
  <c r="BF8" i="23"/>
  <c r="AK9" i="22"/>
  <c r="AL8" i="22"/>
  <c r="BK9" i="21"/>
  <c r="BL8" i="21"/>
  <c r="J66" i="18"/>
  <c r="I67" i="18"/>
  <c r="BG8" i="24" l="1"/>
  <c r="BF9" i="24"/>
  <c r="BG8" i="23"/>
  <c r="BF9" i="23"/>
  <c r="AL9" i="22"/>
  <c r="AM8" i="22"/>
  <c r="BL9" i="21"/>
  <c r="BM8" i="21"/>
  <c r="I68" i="18"/>
  <c r="J67" i="18"/>
  <c r="BG9" i="24" l="1"/>
  <c r="BH8" i="24"/>
  <c r="BG9" i="23"/>
  <c r="BH8" i="23"/>
  <c r="AM9" i="22"/>
  <c r="AN8" i="22"/>
  <c r="BM9" i="21"/>
  <c r="BN8" i="21"/>
  <c r="J68" i="18"/>
  <c r="I69" i="18"/>
  <c r="BI8" i="24" l="1"/>
  <c r="BH9" i="24"/>
  <c r="BI8" i="23"/>
  <c r="BH9" i="23"/>
  <c r="AN9" i="22"/>
  <c r="AO8" i="22"/>
  <c r="BN9" i="21"/>
  <c r="BO8" i="21"/>
  <c r="I70" i="18"/>
  <c r="J69" i="18"/>
  <c r="BJ8" i="24" l="1"/>
  <c r="BI9" i="24"/>
  <c r="BI9" i="23"/>
  <c r="BJ8" i="23"/>
  <c r="AO9" i="22"/>
  <c r="AP8" i="22"/>
  <c r="BO9" i="21"/>
  <c r="BP8" i="21"/>
  <c r="J70" i="18"/>
  <c r="I71" i="18"/>
  <c r="BK8" i="24" l="1"/>
  <c r="BJ9" i="24"/>
  <c r="BK8" i="23"/>
  <c r="BJ9" i="23"/>
  <c r="AP9" i="22"/>
  <c r="AQ8" i="22"/>
  <c r="BP9" i="21"/>
  <c r="BQ8" i="21"/>
  <c r="I72" i="18"/>
  <c r="J71" i="18"/>
  <c r="BK9" i="24" l="1"/>
  <c r="BL8" i="24"/>
  <c r="BK9" i="23"/>
  <c r="BL8" i="23"/>
  <c r="AQ9" i="22"/>
  <c r="AR8" i="22"/>
  <c r="BQ9" i="21"/>
  <c r="BR8" i="21"/>
  <c r="J72" i="18"/>
  <c r="I73" i="18"/>
  <c r="BM8" i="24" l="1"/>
  <c r="BL9" i="24"/>
  <c r="BM8" i="23"/>
  <c r="BL9" i="23"/>
  <c r="AR9" i="22"/>
  <c r="AS8" i="22"/>
  <c r="BR9" i="21"/>
  <c r="BS8" i="21"/>
  <c r="I74" i="18"/>
  <c r="J73" i="18"/>
  <c r="BN8" i="24" l="1"/>
  <c r="BM9" i="24"/>
  <c r="BM9" i="23"/>
  <c r="BN8" i="23"/>
  <c r="AS9" i="22"/>
  <c r="AT8" i="22"/>
  <c r="BS9" i="21"/>
  <c r="BT8" i="21"/>
  <c r="J74" i="18"/>
  <c r="I75" i="18"/>
  <c r="BO8" i="24" l="1"/>
  <c r="BN9" i="24"/>
  <c r="BO8" i="23"/>
  <c r="BN9" i="23"/>
  <c r="AT9" i="22"/>
  <c r="AU8" i="22"/>
  <c r="BT9" i="21"/>
  <c r="BU8" i="21"/>
  <c r="J75" i="18"/>
  <c r="BO9" i="24" l="1"/>
  <c r="BP8" i="24"/>
  <c r="BO9" i="23"/>
  <c r="BP8" i="23"/>
  <c r="AU9" i="22"/>
  <c r="AV8" i="22"/>
  <c r="BU9" i="21"/>
  <c r="BV8" i="21"/>
  <c r="BV9" i="21" s="1"/>
  <c r="BQ8" i="24" l="1"/>
  <c r="BP9" i="24"/>
  <c r="BP9" i="23"/>
  <c r="BQ8" i="23"/>
  <c r="AV9" i="22"/>
  <c r="AW8" i="22"/>
  <c r="BR8" i="24" l="1"/>
  <c r="BQ9" i="24"/>
  <c r="BQ9" i="23"/>
  <c r="BR8" i="23"/>
  <c r="AW9" i="22"/>
  <c r="AX8" i="22"/>
  <c r="BS8" i="24" l="1"/>
  <c r="BR9" i="24"/>
  <c r="BS8" i="23"/>
  <c r="BR9" i="23"/>
  <c r="AX9" i="22"/>
  <c r="AY8" i="22"/>
  <c r="BS9" i="24" l="1"/>
  <c r="BT8" i="24"/>
  <c r="BS9" i="23"/>
  <c r="BT8" i="23"/>
  <c r="AY9" i="22"/>
  <c r="AZ8" i="22"/>
  <c r="BU8" i="24" l="1"/>
  <c r="BT9" i="24"/>
  <c r="BT9" i="23"/>
  <c r="BU8" i="23"/>
  <c r="AZ9" i="22"/>
  <c r="BA8" i="22"/>
  <c r="BV8" i="24" l="1"/>
  <c r="BV9" i="24" s="1"/>
  <c r="BU9" i="24"/>
  <c r="BU9" i="23"/>
  <c r="BV8" i="23"/>
  <c r="BV9" i="23" s="1"/>
  <c r="BA9" i="22"/>
  <c r="BB8" i="22"/>
  <c r="BB9" i="22" l="1"/>
  <c r="BC8" i="22"/>
  <c r="BC9" i="22" l="1"/>
  <c r="BD8" i="22"/>
  <c r="BD9" i="22" l="1"/>
  <c r="BE8" i="22"/>
  <c r="BE9" i="22" l="1"/>
  <c r="BF8" i="22"/>
  <c r="BF9" i="22" l="1"/>
  <c r="BG8" i="22"/>
  <c r="BG9" i="22" l="1"/>
  <c r="BH8" i="22"/>
  <c r="BH9" i="22" l="1"/>
  <c r="BI8" i="22"/>
  <c r="BI9" i="22" l="1"/>
  <c r="BJ8" i="22"/>
  <c r="BJ9" i="22" l="1"/>
  <c r="BK8" i="22"/>
  <c r="BK9" i="22" l="1"/>
  <c r="BL8" i="22"/>
  <c r="BL9" i="22" l="1"/>
  <c r="BM8" i="22"/>
  <c r="BM9" i="22" l="1"/>
  <c r="BN8" i="22"/>
  <c r="BN9" i="22" l="1"/>
  <c r="BO8" i="22"/>
  <c r="BO9" i="22" l="1"/>
  <c r="BP8" i="22"/>
  <c r="BP9" i="22" l="1"/>
  <c r="BQ8" i="22"/>
  <c r="BQ9" i="22" l="1"/>
  <c r="BR8" i="22"/>
  <c r="BR9" i="22" l="1"/>
  <c r="BS8" i="22"/>
  <c r="BS9" i="22" l="1"/>
  <c r="BT8" i="22"/>
  <c r="BT9" i="22" l="1"/>
  <c r="BU8" i="22"/>
  <c r="BU9" i="22" l="1"/>
  <c r="BV8" i="22"/>
  <c r="BV9" i="22" s="1"/>
</calcChain>
</file>

<file path=xl/sharedStrings.xml><?xml version="1.0" encoding="utf-8"?>
<sst xmlns="http://schemas.openxmlformats.org/spreadsheetml/2006/main" count="2219" uniqueCount="1603">
  <si>
    <t xml:space="preserve"> </t>
  </si>
  <si>
    <t>PIB</t>
  </si>
  <si>
    <t>En valeur</t>
  </si>
  <si>
    <t>dont</t>
  </si>
  <si>
    <t xml:space="preserve">énergie </t>
  </si>
  <si>
    <t>biens / IPC</t>
  </si>
  <si>
    <t>Services / IPC</t>
  </si>
  <si>
    <t>Energie / IPC</t>
  </si>
  <si>
    <t>Investissements des ménages</t>
  </si>
  <si>
    <t>Revenu des ménages</t>
  </si>
  <si>
    <t xml:space="preserve">RDB des ménages </t>
  </si>
  <si>
    <t>Flux nets d'endettement des ménages  hors 'co-financeurs'</t>
  </si>
  <si>
    <t>Consommation TTC des ménages totale</t>
  </si>
  <si>
    <t>Prix (TTC) relatifs de la conso des ménages</t>
  </si>
  <si>
    <t>Ménages</t>
  </si>
  <si>
    <t>Entreprises</t>
  </si>
  <si>
    <t>Valeur ajoutée</t>
  </si>
  <si>
    <t>manuf</t>
  </si>
  <si>
    <t>autre</t>
  </si>
  <si>
    <t>énergie</t>
  </si>
  <si>
    <t>bâtiment</t>
  </si>
  <si>
    <t>Investissement des entreprises</t>
  </si>
  <si>
    <t>Flux net (des remboursements) d'endettement  des entreprises</t>
  </si>
  <si>
    <t xml:space="preserve">Masse salariale </t>
  </si>
  <si>
    <t>Etat</t>
  </si>
  <si>
    <t>recettes</t>
  </si>
  <si>
    <t>taxe carbone</t>
  </si>
  <si>
    <t xml:space="preserve">dépenses </t>
  </si>
  <si>
    <t>investisements</t>
  </si>
  <si>
    <t>déficit public courant</t>
  </si>
  <si>
    <t>Dette publique</t>
  </si>
  <si>
    <t>Extérieur</t>
  </si>
  <si>
    <t>Exportations</t>
  </si>
  <si>
    <t>Importations</t>
  </si>
  <si>
    <t>importations d'énergie</t>
  </si>
  <si>
    <t>Indices de prix</t>
  </si>
  <si>
    <t>IPC</t>
  </si>
  <si>
    <t>prix exports / prix imports</t>
  </si>
  <si>
    <t>taux d'intérêt nominal</t>
  </si>
  <si>
    <t>taux d'intérêt réel</t>
  </si>
  <si>
    <t>taux de change / USD</t>
  </si>
  <si>
    <t>taux de change réel / USD</t>
  </si>
  <si>
    <t xml:space="preserve">taux de change réel    </t>
  </si>
  <si>
    <t>Prix du PIB</t>
  </si>
  <si>
    <t xml:space="preserve">Prix des investissement </t>
  </si>
  <si>
    <t>en volume</t>
  </si>
  <si>
    <t>Heures travaillées</t>
  </si>
  <si>
    <t>Consommation TTC des ménages</t>
  </si>
  <si>
    <t xml:space="preserve">en </t>
  </si>
  <si>
    <t>biens manufacturés</t>
  </si>
  <si>
    <t xml:space="preserve">services (hors service de transports) </t>
  </si>
  <si>
    <t xml:space="preserve">services de transports </t>
  </si>
  <si>
    <t>émissions de CO2</t>
  </si>
  <si>
    <t xml:space="preserve">toutes taxes sur l'énergie </t>
  </si>
  <si>
    <t>secteur</t>
  </si>
  <si>
    <t>autres</t>
  </si>
  <si>
    <t>Déclinaison sectorielles (en valeur)</t>
  </si>
  <si>
    <t xml:space="preserve">(taux de la taxe carbone) </t>
  </si>
  <si>
    <t>Productivité apparente du travail</t>
  </si>
  <si>
    <t>Emploi</t>
  </si>
  <si>
    <t>Flux nets d'endettement des ménages  y compris auprès des 'co-financeurs'</t>
  </si>
  <si>
    <t>Flux de remboursement des ménages (hors remboursement aux 'co-financeurs')</t>
  </si>
  <si>
    <t>Flux de remboursement des ménages (yc remboursement aux 'co-financeurs')</t>
  </si>
  <si>
    <t>Solde du compte courant</t>
  </si>
  <si>
    <t>Investissement</t>
  </si>
  <si>
    <t xml:space="preserve">dont </t>
  </si>
  <si>
    <t xml:space="preserve">Consommation </t>
  </si>
  <si>
    <t>ménages</t>
  </si>
  <si>
    <t xml:space="preserve">Etat </t>
  </si>
  <si>
    <t>entreprises</t>
  </si>
  <si>
    <t>taux de chômage</t>
  </si>
  <si>
    <t xml:space="preserve">Importations </t>
  </si>
  <si>
    <t>Variation de stocks</t>
  </si>
  <si>
    <t>(ventilées pr secteur ?)</t>
  </si>
  <si>
    <t>CI d'énergie</t>
  </si>
  <si>
    <t>DISPINC_VAL_2</t>
  </si>
  <si>
    <t>DISPINC_AI_VAL_2</t>
  </si>
  <si>
    <t>VA_2*PGDP_2</t>
  </si>
  <si>
    <t>I_2-IA_20_2</t>
  </si>
  <si>
    <t>(CH_2-CH_13_2)*PCH_2</t>
  </si>
  <si>
    <t>CH_13_2*PCH_2</t>
  </si>
  <si>
    <t>PCH_2</t>
  </si>
  <si>
    <t>PGDP_2</t>
  </si>
  <si>
    <t>PI_2</t>
  </si>
  <si>
    <t>R</t>
  </si>
  <si>
    <t>GDP_2</t>
  </si>
  <si>
    <t>CH_13_2</t>
  </si>
  <si>
    <t>CH_2-CH_13_2</t>
  </si>
  <si>
    <t>IA_20_2</t>
  </si>
  <si>
    <t>G_2</t>
  </si>
  <si>
    <t>CH_2-CH_13_2+G_2</t>
  </si>
  <si>
    <t>X_2</t>
  </si>
  <si>
    <t>M_2</t>
  </si>
  <si>
    <t>DS_2</t>
  </si>
  <si>
    <t>L_2</t>
  </si>
  <si>
    <t>UNR_TOT_2</t>
  </si>
  <si>
    <t>EMS_TOT_2</t>
  </si>
  <si>
    <t>ENERT_22_2*PENERT_22_2</t>
  </si>
  <si>
    <t>ENERT_24_2*PENERT_24_2</t>
  </si>
  <si>
    <t>ENERT_23_2*PENERT_23_2</t>
  </si>
  <si>
    <t>ENERT_21_2*PENERT_21_2</t>
  </si>
  <si>
    <t>REC_TCO_VAL_2</t>
  </si>
  <si>
    <t>BF_G_VAL_2</t>
  </si>
  <si>
    <t>DEBT_G_VAL_2</t>
  </si>
  <si>
    <t>DEP_VAL_2</t>
  </si>
  <si>
    <t>REC_VAL_2</t>
  </si>
  <si>
    <t>CH_13_2+I_2</t>
  </si>
  <si>
    <t>W_S_2*L_S_2+W_SE_2*L_SE_2</t>
  </si>
  <si>
    <t>I_2*PI_2-IA_20_2*PIA_20_2</t>
  </si>
  <si>
    <t>IA_20_2*PIA_20_2</t>
  </si>
  <si>
    <t>QM_2*PQM_2</t>
  </si>
  <si>
    <t>QM_21_2*PQM_21_2+QM_22_2*PQM_22_2+QM_23_2*PQM_23_2+QM_24_2*PQM_24_2</t>
  </si>
  <si>
    <t>PM_2</t>
  </si>
  <si>
    <t>TTCO_22*1000000</t>
  </si>
  <si>
    <t>DC_VAL_2+SB_ROW+TR_ROW_VAL</t>
  </si>
  <si>
    <t>CID_21_05_2</t>
  </si>
  <si>
    <t>CID_21_06_2</t>
  </si>
  <si>
    <t>CID_21_07_2</t>
  </si>
  <si>
    <t>CID_21_08_2</t>
  </si>
  <si>
    <t>CID_21_10_2</t>
  </si>
  <si>
    <t>CID_21_12_2</t>
  </si>
  <si>
    <t>CID_21_19_2</t>
  </si>
  <si>
    <t>CID_21_20_2</t>
  </si>
  <si>
    <t>CID_21_21_2</t>
  </si>
  <si>
    <t>CID_21_2304_2</t>
  </si>
  <si>
    <t>CID_21_2401_2</t>
  </si>
  <si>
    <t>CIM_21_05_2</t>
  </si>
  <si>
    <t>CIM_21_06_2</t>
  </si>
  <si>
    <t>CIM_21_07_2</t>
  </si>
  <si>
    <t>CIM_21_08_2</t>
  </si>
  <si>
    <t>CIM_21_10_2</t>
  </si>
  <si>
    <t>CIM_21_12_2</t>
  </si>
  <si>
    <t>CIM_21_19_2</t>
  </si>
  <si>
    <t>CIM_21_20_2</t>
  </si>
  <si>
    <t>CIM_21_21_2</t>
  </si>
  <si>
    <t>CIM_21_2304_2</t>
  </si>
  <si>
    <t>CIM_21_2401_2</t>
  </si>
  <si>
    <t>CH_01_2</t>
  </si>
  <si>
    <t>CH_02_2</t>
  </si>
  <si>
    <t>CH_03_2</t>
  </si>
  <si>
    <t>CH_04_2</t>
  </si>
  <si>
    <t>CH_05_2</t>
  </si>
  <si>
    <t>CH_06_2</t>
  </si>
  <si>
    <t>CH_07_2</t>
  </si>
  <si>
    <t>CH_08_2</t>
  </si>
  <si>
    <t>CH_09_2</t>
  </si>
  <si>
    <t>CH_11_2</t>
  </si>
  <si>
    <t>CH_12_2</t>
  </si>
  <si>
    <t>CH_14_2</t>
  </si>
  <si>
    <t>CH_15_2</t>
  </si>
  <si>
    <t>CH_16_2</t>
  </si>
  <si>
    <t>CH_17_2</t>
  </si>
  <si>
    <t>CH_18_2</t>
  </si>
  <si>
    <t>CH_19_2</t>
  </si>
  <si>
    <t>CH_20_2</t>
  </si>
  <si>
    <t>CH_21_2</t>
  </si>
  <si>
    <t>CH_22_2</t>
  </si>
  <si>
    <t>CH_23_2</t>
  </si>
  <si>
    <t>CH_24_2</t>
  </si>
  <si>
    <t>PCH_01_2</t>
  </si>
  <si>
    <t>PCH_02_2</t>
  </si>
  <si>
    <t>PCH_03_2</t>
  </si>
  <si>
    <t>PCH_04_2</t>
  </si>
  <si>
    <t>PCH_05_2</t>
  </si>
  <si>
    <t>PCH_06_2</t>
  </si>
  <si>
    <t>PCH_07_2</t>
  </si>
  <si>
    <t>PCH_08_2</t>
  </si>
  <si>
    <t>PCH_09_2</t>
  </si>
  <si>
    <t>PCH_11_2</t>
  </si>
  <si>
    <t>PCH_12_2</t>
  </si>
  <si>
    <t>PCH_13_2</t>
  </si>
  <si>
    <t>PCH_14_2</t>
  </si>
  <si>
    <t>PCH_15_2</t>
  </si>
  <si>
    <t>PCH_16_2</t>
  </si>
  <si>
    <t>PCH_17_2</t>
  </si>
  <si>
    <t>PCH_18_2</t>
  </si>
  <si>
    <t>PCH_19_2</t>
  </si>
  <si>
    <t>PCH_20_2</t>
  </si>
  <si>
    <t>PCH_21_2</t>
  </si>
  <si>
    <t>PCH_22_2</t>
  </si>
  <si>
    <t>PCH_23_2</t>
  </si>
  <si>
    <t>PCH_24_2</t>
  </si>
  <si>
    <t>VA_01_2</t>
  </si>
  <si>
    <t>VA_02_2</t>
  </si>
  <si>
    <t>VA_03_2</t>
  </si>
  <si>
    <t>VA_04_2</t>
  </si>
  <si>
    <t>VA_05_2</t>
  </si>
  <si>
    <t>VA_06_2</t>
  </si>
  <si>
    <t>VA_07_2</t>
  </si>
  <si>
    <t>VA_08_2</t>
  </si>
  <si>
    <t>VA_09_2</t>
  </si>
  <si>
    <t>VA_10_2</t>
  </si>
  <si>
    <t>VA_11_2</t>
  </si>
  <si>
    <t>VA_12_2</t>
  </si>
  <si>
    <t>VA_13_2</t>
  </si>
  <si>
    <t>VA_14_2</t>
  </si>
  <si>
    <t>VA_15_2</t>
  </si>
  <si>
    <t>VA_16_2</t>
  </si>
  <si>
    <t>VA_17_2</t>
  </si>
  <si>
    <t>VA_18_2</t>
  </si>
  <si>
    <t>VA_19_2</t>
  </si>
  <si>
    <t>VA_20_2</t>
  </si>
  <si>
    <t>VA_21_2</t>
  </si>
  <si>
    <t>VA_2201_2</t>
  </si>
  <si>
    <t>VA_2202_2</t>
  </si>
  <si>
    <t>VA_2301_2</t>
  </si>
  <si>
    <t>VA_2302_2</t>
  </si>
  <si>
    <t>VA_2303_2</t>
  </si>
  <si>
    <t>VA_2304_2</t>
  </si>
  <si>
    <t>VA_2305_2</t>
  </si>
  <si>
    <t>VA_2306_2</t>
  </si>
  <si>
    <t>VA_2307_2</t>
  </si>
  <si>
    <t>VA_2308_2</t>
  </si>
  <si>
    <t>VA_2401_2</t>
  </si>
  <si>
    <t>VA_2402_2</t>
  </si>
  <si>
    <t>VA_2403_2</t>
  </si>
  <si>
    <t>VA_2404_2</t>
  </si>
  <si>
    <t>VA_2405_2</t>
  </si>
  <si>
    <t>VA_2406_2</t>
  </si>
  <si>
    <t>PGDP_01_2</t>
  </si>
  <si>
    <t>PGDP_02_2</t>
  </si>
  <si>
    <t>PGDP_03_2</t>
  </si>
  <si>
    <t>PGDP_04_2</t>
  </si>
  <si>
    <t>PGDP_05_2</t>
  </si>
  <si>
    <t>PGDP_06_2</t>
  </si>
  <si>
    <t>PGDP_07_2</t>
  </si>
  <si>
    <t>PGDP_08_2</t>
  </si>
  <si>
    <t>PGDP_09_2</t>
  </si>
  <si>
    <t>PGDP_10_2</t>
  </si>
  <si>
    <t>PGDP_11_2</t>
  </si>
  <si>
    <t>PGDP_12_2</t>
  </si>
  <si>
    <t>PGDP_13_2</t>
  </si>
  <si>
    <t>PGDP_14_2</t>
  </si>
  <si>
    <t>PGDP_15_2</t>
  </si>
  <si>
    <t>PGDP_16_2</t>
  </si>
  <si>
    <t>PGDP_17_2</t>
  </si>
  <si>
    <t>PGDP_18_2</t>
  </si>
  <si>
    <t>PGDP_19_2</t>
  </si>
  <si>
    <t>PGDP_20_2</t>
  </si>
  <si>
    <t>PGDP_21_2</t>
  </si>
  <si>
    <t>PGDP_22_2</t>
  </si>
  <si>
    <t>PGDP_23_2</t>
  </si>
  <si>
    <t>PGDP_24_2</t>
  </si>
  <si>
    <t>W_S_01_2</t>
  </si>
  <si>
    <t>W_S_02_2</t>
  </si>
  <si>
    <t>W_S_03_2</t>
  </si>
  <si>
    <t>W_S_04_2</t>
  </si>
  <si>
    <t>W_S_05_2</t>
  </si>
  <si>
    <t>W_S_06_2</t>
  </si>
  <si>
    <t>W_S_07_2</t>
  </si>
  <si>
    <t>W_S_08_2</t>
  </si>
  <si>
    <t>W_S_09_2</t>
  </si>
  <si>
    <t>W_S_10_2</t>
  </si>
  <si>
    <t>W_S_11_2</t>
  </si>
  <si>
    <t>W_S_12_2</t>
  </si>
  <si>
    <t>W_S_13_2</t>
  </si>
  <si>
    <t>W_S_14_2</t>
  </si>
  <si>
    <t>W_S_15_2</t>
  </si>
  <si>
    <t>W_S_16_2</t>
  </si>
  <si>
    <t>W_S_17_2</t>
  </si>
  <si>
    <t>W_S_18_2</t>
  </si>
  <si>
    <t>W_S_19_2</t>
  </si>
  <si>
    <t>W_S_20_2</t>
  </si>
  <si>
    <t>W_S_21_2</t>
  </si>
  <si>
    <t>W_S_2201_2</t>
  </si>
  <si>
    <t>W_S_2202_2</t>
  </si>
  <si>
    <t>W_S_2301_2</t>
  </si>
  <si>
    <t>W_S_2302_2</t>
  </si>
  <si>
    <t>W_S_2303_2</t>
  </si>
  <si>
    <t>W_S_2304_2</t>
  </si>
  <si>
    <t>W_S_2305_2</t>
  </si>
  <si>
    <t>W_S_2306_2</t>
  </si>
  <si>
    <t>W_S_2307_2</t>
  </si>
  <si>
    <t>W_S_2308_2</t>
  </si>
  <si>
    <t>W_S_2401_2</t>
  </si>
  <si>
    <t>W_S_2402_2</t>
  </si>
  <si>
    <t>W_S_2403_2</t>
  </si>
  <si>
    <t>W_S_2404_2</t>
  </si>
  <si>
    <t>W_S_2405_2</t>
  </si>
  <si>
    <t>W_S_2406_2</t>
  </si>
  <si>
    <t>W_S_H01_2</t>
  </si>
  <si>
    <t>W_S_N_01_2</t>
  </si>
  <si>
    <t>W_S_N_02_2</t>
  </si>
  <si>
    <t>W_S_N_03_2</t>
  </si>
  <si>
    <t>W_S_N_04_2</t>
  </si>
  <si>
    <t>W_S_N_05_2</t>
  </si>
  <si>
    <t>W_S_N_06_2</t>
  </si>
  <si>
    <t>W_S_N_07_2</t>
  </si>
  <si>
    <t>W_S_N_08_2</t>
  </si>
  <si>
    <t>W_S_N_09_2</t>
  </si>
  <si>
    <t>W_S_N_10_2</t>
  </si>
  <si>
    <t>W_S_N_11_2</t>
  </si>
  <si>
    <t>W_S_N_12_2</t>
  </si>
  <si>
    <t>W_S_N_13_2</t>
  </si>
  <si>
    <t>W_S_N_14_2</t>
  </si>
  <si>
    <t>W_S_N_15_2</t>
  </si>
  <si>
    <t>W_S_N_16_2</t>
  </si>
  <si>
    <t>W_S_N_17_2</t>
  </si>
  <si>
    <t>W_S_N_18_2</t>
  </si>
  <si>
    <t>W_S_N_19_2</t>
  </si>
  <si>
    <t>W_S_N_20_2</t>
  </si>
  <si>
    <t>W_S_N_21_2</t>
  </si>
  <si>
    <t>W_S_N_2201_2</t>
  </si>
  <si>
    <t>W_S_N_2202_2</t>
  </si>
  <si>
    <t>W_S_N_2301_2</t>
  </si>
  <si>
    <t>W_S_N_2302_2</t>
  </si>
  <si>
    <t>W_S_N_2303_2</t>
  </si>
  <si>
    <t>W_S_N_2304_2</t>
  </si>
  <si>
    <t>W_S_N_2305_2</t>
  </si>
  <si>
    <t>W_S_N_2306_2</t>
  </si>
  <si>
    <t>W_S_N_2307_2</t>
  </si>
  <si>
    <t>W_S_N_2308_2</t>
  </si>
  <si>
    <t>W_S_N_2401_2</t>
  </si>
  <si>
    <t>W_S_N_2402_2</t>
  </si>
  <si>
    <t>W_S_N_2403_2</t>
  </si>
  <si>
    <t>W_S_N_2404_2</t>
  </si>
  <si>
    <t>W_S_N_2405_2</t>
  </si>
  <si>
    <t>W_S_N_2406_2</t>
  </si>
  <si>
    <t>L_S_01_2</t>
  </si>
  <si>
    <t>L_S_02_2</t>
  </si>
  <si>
    <t>L_S_03_2</t>
  </si>
  <si>
    <t>L_S_04_2</t>
  </si>
  <si>
    <t>L_S_05_2</t>
  </si>
  <si>
    <t>L_S_06_2</t>
  </si>
  <si>
    <t>L_S_07_2</t>
  </si>
  <si>
    <t>L_S_08_2</t>
  </si>
  <si>
    <t>L_S_09_2</t>
  </si>
  <si>
    <t>L_S_10_2</t>
  </si>
  <si>
    <t>L_S_11_2</t>
  </si>
  <si>
    <t>L_S_12_2</t>
  </si>
  <si>
    <t>L_S_13_2</t>
  </si>
  <si>
    <t>L_S_14_2</t>
  </si>
  <si>
    <t>L_S_15_2</t>
  </si>
  <si>
    <t>L_S_16_2</t>
  </si>
  <si>
    <t>L_S_17_2</t>
  </si>
  <si>
    <t>L_S_18_2</t>
  </si>
  <si>
    <t>L_S_19_2</t>
  </si>
  <si>
    <t>L_S_20_2</t>
  </si>
  <si>
    <t>L_S_21_2</t>
  </si>
  <si>
    <t>L_S_2201_2</t>
  </si>
  <si>
    <t>L_S_2202_2</t>
  </si>
  <si>
    <t>L_S_2301_2</t>
  </si>
  <si>
    <t>L_S_2302_2</t>
  </si>
  <si>
    <t>L_S_2303_2</t>
  </si>
  <si>
    <t>L_S_2304_2</t>
  </si>
  <si>
    <t>L_S_2305_2</t>
  </si>
  <si>
    <t>L_S_2306_2</t>
  </si>
  <si>
    <t>L_S_2307_2</t>
  </si>
  <si>
    <t>L_S_2308_2</t>
  </si>
  <si>
    <t>L_S_2401_2</t>
  </si>
  <si>
    <t>L_S_2402_2</t>
  </si>
  <si>
    <t>L_S_2403_2</t>
  </si>
  <si>
    <t>L_S_2404_2</t>
  </si>
  <si>
    <t>L_S_2405_2</t>
  </si>
  <si>
    <t>L_S_2406_2</t>
  </si>
  <si>
    <t>L_S_H01_2</t>
  </si>
  <si>
    <t>W_SE_01_2</t>
  </si>
  <si>
    <t>W_SE_03_2</t>
  </si>
  <si>
    <t>W_SE_04_2</t>
  </si>
  <si>
    <t>W_SE_05_2</t>
  </si>
  <si>
    <t>W_SE_06_2</t>
  </si>
  <si>
    <t>W_SE_07_2</t>
  </si>
  <si>
    <t>W_SE_08_2</t>
  </si>
  <si>
    <t>W_SE_09_2</t>
  </si>
  <si>
    <t>W_SE_10_2</t>
  </si>
  <si>
    <t>W_SE_11_2</t>
  </si>
  <si>
    <t>W_SE_12_2</t>
  </si>
  <si>
    <t>W_SE_13_2</t>
  </si>
  <si>
    <t>W_SE_19_2</t>
  </si>
  <si>
    <t>W_SE_20_2</t>
  </si>
  <si>
    <t>W_SE_H01_2</t>
  </si>
  <si>
    <t>L_SE_01_2</t>
  </si>
  <si>
    <t>L_SE_03_2</t>
  </si>
  <si>
    <t>L_SE_04_2</t>
  </si>
  <si>
    <t>L_SE_05_2</t>
  </si>
  <si>
    <t>L_SE_06_2</t>
  </si>
  <si>
    <t>L_SE_07_2</t>
  </si>
  <si>
    <t>L_SE_08_2</t>
  </si>
  <si>
    <t>L_SE_09_2</t>
  </si>
  <si>
    <t>L_SE_10_2</t>
  </si>
  <si>
    <t>L_SE_11_2</t>
  </si>
  <si>
    <t>L_SE_12_2</t>
  </si>
  <si>
    <t>L_SE_13_2</t>
  </si>
  <si>
    <t>L_SE_19_2</t>
  </si>
  <si>
    <t>L_SE_20_2</t>
  </si>
  <si>
    <t>L_SE_H01_2</t>
  </si>
  <si>
    <t>CID_22_01_2</t>
  </si>
  <si>
    <t>CID_22_02_2</t>
  </si>
  <si>
    <t>CID_22_03_2</t>
  </si>
  <si>
    <t>CID_22_04_2</t>
  </si>
  <si>
    <t>CID_22_05_2</t>
  </si>
  <si>
    <t>CID_22_06_2</t>
  </si>
  <si>
    <t>CID_22_07_2</t>
  </si>
  <si>
    <t>CID_22_08_2</t>
  </si>
  <si>
    <t>CID_22_09_2</t>
  </si>
  <si>
    <t>CID_22_12_2</t>
  </si>
  <si>
    <t>CID_22_13_2</t>
  </si>
  <si>
    <t>CID_22_14_2</t>
  </si>
  <si>
    <t>CID_22_15_2</t>
  </si>
  <si>
    <t>CID_22_16_2</t>
  </si>
  <si>
    <t>CID_22_17_2</t>
  </si>
  <si>
    <t>CID_22_18_2</t>
  </si>
  <si>
    <t>CID_22_19_2</t>
  </si>
  <si>
    <t>CID_22_20_2</t>
  </si>
  <si>
    <t>CID_22_2201_2</t>
  </si>
  <si>
    <t>CID_22_2302_2</t>
  </si>
  <si>
    <t>CID_22_2401_2</t>
  </si>
  <si>
    <t>CIM_22_01_2</t>
  </si>
  <si>
    <t>CIM_22_02_2</t>
  </si>
  <si>
    <t>CIM_22_03_2</t>
  </si>
  <si>
    <t>CIM_22_04_2</t>
  </si>
  <si>
    <t>CIM_22_05_2</t>
  </si>
  <si>
    <t>CIM_22_06_2</t>
  </si>
  <si>
    <t>CIM_22_07_2</t>
  </si>
  <si>
    <t>CIM_22_08_2</t>
  </si>
  <si>
    <t>CIM_22_09_2</t>
  </si>
  <si>
    <t>CIM_22_12_2</t>
  </si>
  <si>
    <t>CIM_22_13_2</t>
  </si>
  <si>
    <t>CIM_22_14_2</t>
  </si>
  <si>
    <t>CIM_22_15_2</t>
  </si>
  <si>
    <t>CIM_22_16_2</t>
  </si>
  <si>
    <t>CIM_22_17_2</t>
  </si>
  <si>
    <t>CIM_22_18_2</t>
  </si>
  <si>
    <t>CIM_22_19_2</t>
  </si>
  <si>
    <t>CIM_22_20_2</t>
  </si>
  <si>
    <t>CIM_22_2201_2</t>
  </si>
  <si>
    <t>CIM_22_2302_2</t>
  </si>
  <si>
    <t>CIM_22_2401_2</t>
  </si>
  <si>
    <t>CID_23_01_2</t>
  </si>
  <si>
    <t>CID_23_02_2</t>
  </si>
  <si>
    <t>CID_23_03_2</t>
  </si>
  <si>
    <t>CID_23_04_2</t>
  </si>
  <si>
    <t>CID_23_05_2</t>
  </si>
  <si>
    <t>CID_23_06_2</t>
  </si>
  <si>
    <t>CID_23_07_2</t>
  </si>
  <si>
    <t>CID_23_08_2</t>
  </si>
  <si>
    <t>CID_23_09_2</t>
  </si>
  <si>
    <t>CID_23_10_2</t>
  </si>
  <si>
    <t>CID_23_11_2</t>
  </si>
  <si>
    <t>CID_23_12_2</t>
  </si>
  <si>
    <t>CID_23_13_2</t>
  </si>
  <si>
    <t>CID_23_14_2</t>
  </si>
  <si>
    <t>CID_23_15_2</t>
  </si>
  <si>
    <t>CID_23_16_2</t>
  </si>
  <si>
    <t>CID_23_17_2</t>
  </si>
  <si>
    <t>CID_23_18_2</t>
  </si>
  <si>
    <t>CID_23_19_2</t>
  </si>
  <si>
    <t>CID_23_20_2</t>
  </si>
  <si>
    <t>CID_23_21_2</t>
  </si>
  <si>
    <t>CID_23_2201_2</t>
  </si>
  <si>
    <t>CID_23_2301_2</t>
  </si>
  <si>
    <t>CID_23_2302_2</t>
  </si>
  <si>
    <t>CID_23_2303_2</t>
  </si>
  <si>
    <t>CID_23_2304_2</t>
  </si>
  <si>
    <t>CID_23_2305_2</t>
  </si>
  <si>
    <t>CID_23_2306_2</t>
  </si>
  <si>
    <t>CID_23_2307_2</t>
  </si>
  <si>
    <t>CID_23_2308_2</t>
  </si>
  <si>
    <t>CID_23_2401_2</t>
  </si>
  <si>
    <t>CIM_23_01_2</t>
  </si>
  <si>
    <t>CIM_23_02_2</t>
  </si>
  <si>
    <t>CIM_23_03_2</t>
  </si>
  <si>
    <t>CIM_23_04_2</t>
  </si>
  <si>
    <t>CIM_23_05_2</t>
  </si>
  <si>
    <t>CIM_23_06_2</t>
  </si>
  <si>
    <t>CIM_23_07_2</t>
  </si>
  <si>
    <t>CIM_23_08_2</t>
  </si>
  <si>
    <t>CIM_23_09_2</t>
  </si>
  <si>
    <t>CIM_23_10_2</t>
  </si>
  <si>
    <t>CIM_23_11_2</t>
  </si>
  <si>
    <t>CIM_23_12_2</t>
  </si>
  <si>
    <t>CIM_23_13_2</t>
  </si>
  <si>
    <t>CIM_23_14_2</t>
  </si>
  <si>
    <t>CIM_23_15_2</t>
  </si>
  <si>
    <t>CIM_23_16_2</t>
  </si>
  <si>
    <t>CIM_23_17_2</t>
  </si>
  <si>
    <t>CIM_23_18_2</t>
  </si>
  <si>
    <t>CIM_23_19_2</t>
  </si>
  <si>
    <t>CIM_23_20_2</t>
  </si>
  <si>
    <t>CIM_23_21_2</t>
  </si>
  <si>
    <t>CIM_23_2201_2</t>
  </si>
  <si>
    <t>CIM_23_2301_2</t>
  </si>
  <si>
    <t>CIM_23_2302_2</t>
  </si>
  <si>
    <t>CIM_23_2303_2</t>
  </si>
  <si>
    <t>CIM_23_2304_2</t>
  </si>
  <si>
    <t>CIM_23_2305_2</t>
  </si>
  <si>
    <t>CIM_23_2306_2</t>
  </si>
  <si>
    <t>CIM_23_2307_2</t>
  </si>
  <si>
    <t>CIM_23_2308_2</t>
  </si>
  <si>
    <t>CIM_23_2401_2</t>
  </si>
  <si>
    <t>CID_24_01_2</t>
  </si>
  <si>
    <t>CID_24_02_2</t>
  </si>
  <si>
    <t>CID_24_03_2</t>
  </si>
  <si>
    <t>CID_24_04_2</t>
  </si>
  <si>
    <t>CID_24_05_2</t>
  </si>
  <si>
    <t>CID_24_06_2</t>
  </si>
  <si>
    <t>CID_24_07_2</t>
  </si>
  <si>
    <t>CID_24_08_2</t>
  </si>
  <si>
    <t>CID_24_09_2</t>
  </si>
  <si>
    <t>CID_24_10_2</t>
  </si>
  <si>
    <t>CID_24_11_2</t>
  </si>
  <si>
    <t>CID_24_12_2</t>
  </si>
  <si>
    <t>CID_24_13_2</t>
  </si>
  <si>
    <t>CID_24_14_2</t>
  </si>
  <si>
    <t>CID_24_15_2</t>
  </si>
  <si>
    <t>CID_24_16_2</t>
  </si>
  <si>
    <t>CID_24_17_2</t>
  </si>
  <si>
    <t>CID_24_18_2</t>
  </si>
  <si>
    <t>CID_24_19_2</t>
  </si>
  <si>
    <t>CID_24_20_2</t>
  </si>
  <si>
    <t>CID_24_2201_2</t>
  </si>
  <si>
    <t>CID_24_2303_2</t>
  </si>
  <si>
    <t>CID_24_2308_2</t>
  </si>
  <si>
    <t>CID_24_2401_2</t>
  </si>
  <si>
    <t>CIM_24_07_2</t>
  </si>
  <si>
    <t>CIM_24_08_2</t>
  </si>
  <si>
    <t>CIM_24_2201_2</t>
  </si>
  <si>
    <t>CIM_24_2401_2</t>
  </si>
  <si>
    <t>PX_2</t>
  </si>
  <si>
    <t>R-DLOG(PGDP_2)</t>
  </si>
  <si>
    <t>XD_2*PXD_2+XM_2*PXM_2</t>
  </si>
  <si>
    <t>M_01_2</t>
  </si>
  <si>
    <t>M_02_2</t>
  </si>
  <si>
    <t>M_03_2</t>
  </si>
  <si>
    <t>M_04_2</t>
  </si>
  <si>
    <t>M_05_2</t>
  </si>
  <si>
    <t>M_06_2</t>
  </si>
  <si>
    <t>M_07_2</t>
  </si>
  <si>
    <t>M_08_2</t>
  </si>
  <si>
    <t>M_09_2</t>
  </si>
  <si>
    <t>M_10_2</t>
  </si>
  <si>
    <t>M_11_2</t>
  </si>
  <si>
    <t>M_12_2</t>
  </si>
  <si>
    <t>M_14_2</t>
  </si>
  <si>
    <t>M_16_2</t>
  </si>
  <si>
    <t>M_17_2</t>
  </si>
  <si>
    <t>M_18_2</t>
  </si>
  <si>
    <t>M_19_2</t>
  </si>
  <si>
    <t>M_21_2</t>
  </si>
  <si>
    <t>M_22_2</t>
  </si>
  <si>
    <t>M_23_2</t>
  </si>
  <si>
    <t>M_24_2</t>
  </si>
  <si>
    <t>PWD_01</t>
  </si>
  <si>
    <t>PWD_02</t>
  </si>
  <si>
    <t>PWD_03</t>
  </si>
  <si>
    <t>PWD_04</t>
  </si>
  <si>
    <t>PWD_05</t>
  </si>
  <si>
    <t>PWD_06</t>
  </si>
  <si>
    <t>PWD_07</t>
  </si>
  <si>
    <t>PWD_08</t>
  </si>
  <si>
    <t>PWD_09</t>
  </si>
  <si>
    <t>PWD_10</t>
  </si>
  <si>
    <t>PWD_11</t>
  </si>
  <si>
    <t>PWD_12</t>
  </si>
  <si>
    <t>PWD_14</t>
  </si>
  <si>
    <t>PWD_16</t>
  </si>
  <si>
    <t>PWD_17</t>
  </si>
  <si>
    <t>PWD_18</t>
  </si>
  <si>
    <t>PWD_19</t>
  </si>
  <si>
    <t>PWD_21</t>
  </si>
  <si>
    <t>PWD_22</t>
  </si>
  <si>
    <t>PWD_23</t>
  </si>
  <si>
    <t>PWD_24</t>
  </si>
  <si>
    <t>PCID_21_05_2</t>
  </si>
  <si>
    <t>PCID_21_06_2</t>
  </si>
  <si>
    <t>PCID_21_07_2</t>
  </si>
  <si>
    <t>PCID_21_08_2</t>
  </si>
  <si>
    <t>PCID_21_10_2</t>
  </si>
  <si>
    <t>PCID_21_12_2</t>
  </si>
  <si>
    <t>PCID_21_19_2</t>
  </si>
  <si>
    <t>PCID_21_20_2</t>
  </si>
  <si>
    <t>PCID_21_21_2</t>
  </si>
  <si>
    <t>PCID_21_2304_2</t>
  </si>
  <si>
    <t>PCID_21_2401_2</t>
  </si>
  <si>
    <t>PCIM_21_05_2</t>
  </si>
  <si>
    <t>PCIM_21_06_2</t>
  </si>
  <si>
    <t>PCIM_21_07_2</t>
  </si>
  <si>
    <t>PCIM_21_08_2</t>
  </si>
  <si>
    <t>PCIM_21_10_2</t>
  </si>
  <si>
    <t>PCIM_21_12_2</t>
  </si>
  <si>
    <t>PCIM_21_19_2</t>
  </si>
  <si>
    <t>PCIM_21_20_2</t>
  </si>
  <si>
    <t>PCIM_21_21_2</t>
  </si>
  <si>
    <t>PCIM_21_2304_2</t>
  </si>
  <si>
    <t>PCIM_21_2401_2</t>
  </si>
  <si>
    <t>PCID_22_01_2</t>
  </si>
  <si>
    <t>PCID_22_02_2</t>
  </si>
  <si>
    <t>PCID_22_03_2</t>
  </si>
  <si>
    <t>PCID_22_04_2</t>
  </si>
  <si>
    <t>PCID_22_05_2</t>
  </si>
  <si>
    <t>PCID_22_06_2</t>
  </si>
  <si>
    <t>PCID_22_07_2</t>
  </si>
  <si>
    <t>PCID_22_08_2</t>
  </si>
  <si>
    <t>PCID_22_09_2</t>
  </si>
  <si>
    <t>PCID_22_12_2</t>
  </si>
  <si>
    <t>PCID_22_13_2</t>
  </si>
  <si>
    <t>PCID_22_14_2</t>
  </si>
  <si>
    <t>PCID_22_15_2</t>
  </si>
  <si>
    <t>PCID_22_16_2</t>
  </si>
  <si>
    <t>PCID_22_17_2</t>
  </si>
  <si>
    <t>PCID_22_18_2</t>
  </si>
  <si>
    <t>PCID_22_19_2</t>
  </si>
  <si>
    <t>PCID_22_20_2</t>
  </si>
  <si>
    <t>PCID_22_2201_2</t>
  </si>
  <si>
    <t>PCID_22_2302_2</t>
  </si>
  <si>
    <t>PCID_22_2401_2</t>
  </si>
  <si>
    <t>PCIM_22_01_2</t>
  </si>
  <si>
    <t>PCIM_22_02_2</t>
  </si>
  <si>
    <t>PCIM_22_03_2</t>
  </si>
  <si>
    <t>PCIM_22_04_2</t>
  </si>
  <si>
    <t>PCIM_22_05_2</t>
  </si>
  <si>
    <t>PCIM_22_06_2</t>
  </si>
  <si>
    <t>PCIM_22_07_2</t>
  </si>
  <si>
    <t>PCIM_22_08_2</t>
  </si>
  <si>
    <t>PCIM_22_09_2</t>
  </si>
  <si>
    <t>PCIM_22_12_2</t>
  </si>
  <si>
    <t>PCIM_22_13_2</t>
  </si>
  <si>
    <t>PCIM_22_14_2</t>
  </si>
  <si>
    <t>PCIM_22_15_2</t>
  </si>
  <si>
    <t>PCIM_22_16_2</t>
  </si>
  <si>
    <t>PCIM_22_17_2</t>
  </si>
  <si>
    <t>PCIM_22_18_2</t>
  </si>
  <si>
    <t>PCIM_22_19_2</t>
  </si>
  <si>
    <t>PCIM_22_20_2</t>
  </si>
  <si>
    <t>PCIM_22_2201_2</t>
  </si>
  <si>
    <t>PCIM_22_2302_2</t>
  </si>
  <si>
    <t>PCIM_22_2401_2</t>
  </si>
  <si>
    <t>PCID_23_01_2</t>
  </si>
  <si>
    <t>PCID_23_02_2</t>
  </si>
  <si>
    <t>PCID_23_03_2</t>
  </si>
  <si>
    <t>PCID_23_04_2</t>
  </si>
  <si>
    <t>PCID_23_05_2</t>
  </si>
  <si>
    <t>PCID_23_06_2</t>
  </si>
  <si>
    <t>PCID_23_07_2</t>
  </si>
  <si>
    <t>PCID_23_08_2</t>
  </si>
  <si>
    <t>PCID_23_09_2</t>
  </si>
  <si>
    <t>PCID_23_10_2</t>
  </si>
  <si>
    <t>PCID_23_11_2</t>
  </si>
  <si>
    <t>PCID_23_12_2</t>
  </si>
  <si>
    <t>PCID_23_13_2</t>
  </si>
  <si>
    <t>PCID_23_14_2</t>
  </si>
  <si>
    <t>PCID_23_15_2</t>
  </si>
  <si>
    <t>PCID_23_16_2</t>
  </si>
  <si>
    <t>PCID_23_17_2</t>
  </si>
  <si>
    <t>PCID_23_18_2</t>
  </si>
  <si>
    <t>PCID_23_19_2</t>
  </si>
  <si>
    <t>PCID_23_20_2</t>
  </si>
  <si>
    <t>PCID_23_21_2</t>
  </si>
  <si>
    <t>PCID_23_2201_2</t>
  </si>
  <si>
    <t>PCID_23_2301_2</t>
  </si>
  <si>
    <t>PCID_23_2302_2</t>
  </si>
  <si>
    <t>PCID_23_2303_2</t>
  </si>
  <si>
    <t>PCID_23_2304_2</t>
  </si>
  <si>
    <t>PCID_23_2305_2</t>
  </si>
  <si>
    <t>PCID_23_2306_2</t>
  </si>
  <si>
    <t>PCID_23_2307_2</t>
  </si>
  <si>
    <t>PCID_23_2308_2</t>
  </si>
  <si>
    <t>PCID_23_2401_2</t>
  </si>
  <si>
    <t>PCIM_23_01_2</t>
  </si>
  <si>
    <t>PCIM_23_02_2</t>
  </si>
  <si>
    <t>PCIM_23_03_2</t>
  </si>
  <si>
    <t>PCIM_23_04_2</t>
  </si>
  <si>
    <t>PCIM_23_05_2</t>
  </si>
  <si>
    <t>PCIM_23_06_2</t>
  </si>
  <si>
    <t>PCIM_23_07_2</t>
  </si>
  <si>
    <t>PCIM_23_08_2</t>
  </si>
  <si>
    <t>PCIM_23_09_2</t>
  </si>
  <si>
    <t>PCIM_23_10_2</t>
  </si>
  <si>
    <t>PCIM_23_11_2</t>
  </si>
  <si>
    <t>PCIM_23_12_2</t>
  </si>
  <si>
    <t>PCIM_23_13_2</t>
  </si>
  <si>
    <t>PCIM_23_14_2</t>
  </si>
  <si>
    <t>PCIM_23_15_2</t>
  </si>
  <si>
    <t>PCIM_23_16_2</t>
  </si>
  <si>
    <t>PCIM_23_17_2</t>
  </si>
  <si>
    <t>PCIM_23_18_2</t>
  </si>
  <si>
    <t>PCIM_23_19_2</t>
  </si>
  <si>
    <t>PCIM_23_20_2</t>
  </si>
  <si>
    <t>PCIM_23_21_2</t>
  </si>
  <si>
    <t>PCIM_23_2201_2</t>
  </si>
  <si>
    <t>PCIM_23_2301_2</t>
  </si>
  <si>
    <t>PCIM_23_2302_2</t>
  </si>
  <si>
    <t>PCIM_23_2303_2</t>
  </si>
  <si>
    <t>PCIM_23_2304_2</t>
  </si>
  <si>
    <t>PCIM_23_2305_2</t>
  </si>
  <si>
    <t>PCIM_23_2306_2</t>
  </si>
  <si>
    <t>PCIM_23_2307_2</t>
  </si>
  <si>
    <t>PCIM_23_2308_2</t>
  </si>
  <si>
    <t>PCIM_23_2401_2</t>
  </si>
  <si>
    <t>PCID_24_01_2</t>
  </si>
  <si>
    <t>PCID_24_02_2</t>
  </si>
  <si>
    <t>PCID_24_03_2</t>
  </si>
  <si>
    <t>PCID_24_04_2</t>
  </si>
  <si>
    <t>PCID_24_05_2</t>
  </si>
  <si>
    <t>PCID_24_06_2</t>
  </si>
  <si>
    <t>PCID_24_07_2</t>
  </si>
  <si>
    <t>PCID_24_08_2</t>
  </si>
  <si>
    <t>PCID_24_09_2</t>
  </si>
  <si>
    <t>PCID_24_10_2</t>
  </si>
  <si>
    <t>PCID_24_11_2</t>
  </si>
  <si>
    <t>PCID_24_12_2</t>
  </si>
  <si>
    <t>PCID_24_13_2</t>
  </si>
  <si>
    <t>PCID_24_14_2</t>
  </si>
  <si>
    <t>PCID_24_15_2</t>
  </si>
  <si>
    <t>PCID_24_16_2</t>
  </si>
  <si>
    <t>PCID_24_17_2</t>
  </si>
  <si>
    <t>PCID_24_18_2</t>
  </si>
  <si>
    <t>PCID_24_19_2</t>
  </si>
  <si>
    <t>PCID_24_20_2</t>
  </si>
  <si>
    <t>PCID_24_2201_2</t>
  </si>
  <si>
    <t>PCID_24_2303_2</t>
  </si>
  <si>
    <t>PCID_24_2308_2</t>
  </si>
  <si>
    <t>PCID_24_2401_2</t>
  </si>
  <si>
    <t>PCIM_24_07_2</t>
  </si>
  <si>
    <t>PCIM_24_08_2</t>
  </si>
  <si>
    <t>PCIM_24_2201_2</t>
  </si>
  <si>
    <t>PCIM_24_2401_2</t>
  </si>
  <si>
    <t>REHAB_VAL_2</t>
  </si>
  <si>
    <t>R_LOAN_REHAB_H01_CG_0</t>
  </si>
  <si>
    <t>R_0</t>
  </si>
  <si>
    <t>LD_REHAB_H01_CG</t>
  </si>
  <si>
    <t>DISPINC_AI_VAL_0</t>
  </si>
  <si>
    <t xml:space="preserve">Annuités sur revenu </t>
  </si>
  <si>
    <t>PNEWAUTO_H01_0*NEWAUTO_H01_0*(1-R_SUB_AUTO_H01_0)</t>
  </si>
  <si>
    <t>R_LOAN_AUTO_H01_CA</t>
  </si>
  <si>
    <t>1/R_RMBS_AUTO_H01_CA</t>
  </si>
  <si>
    <t>Dette sur revenu</t>
  </si>
  <si>
    <t>Taux d'emprunt</t>
  </si>
  <si>
    <t>Taux d'intérêt</t>
  </si>
  <si>
    <t>Durée de vie (an)</t>
  </si>
  <si>
    <t>Capital restant dû (M€)</t>
  </si>
  <si>
    <t>Rénovation 
(M€ courants)</t>
  </si>
  <si>
    <t>Dette
(M€ courants)</t>
  </si>
  <si>
    <t>Revenu 
(M€ courants)</t>
  </si>
  <si>
    <t>Emprunt 
(M€ courants)</t>
  </si>
  <si>
    <t>Acquisition
(M€ courants)</t>
  </si>
  <si>
    <t>PNEWAUTO_H01_2*NEWAUTO_H01_2*(1-R_SUB_AUTO_H01_2)</t>
  </si>
  <si>
    <t>R_2</t>
  </si>
  <si>
    <t>REHAB_VAL_0</t>
  </si>
  <si>
    <t>_0</t>
  </si>
  <si>
    <t>_2</t>
  </si>
  <si>
    <t>DEBT_REHAB_VAL_H01_CA_0</t>
  </si>
  <si>
    <t>DEBT_REHAB_VAL_H01_CG_0</t>
  </si>
  <si>
    <t>DEBT_REHAB_VAL_H01_CB_0</t>
  </si>
  <si>
    <t>DEBT_REHAB_VAL_H01_CC_0</t>
  </si>
  <si>
    <t>DEBT_REHAB_VAL_H01_CD_0</t>
  </si>
  <si>
    <t>DEBT_REHAB_VAL_H01_CE_0</t>
  </si>
  <si>
    <t>DEBT_REHAB_VAL_H01_CF_0</t>
  </si>
  <si>
    <t>DEBT_REHAB_VAL_H01_CA_2</t>
  </si>
  <si>
    <t>DEBT_REHAB_VAL_H01_CG_2</t>
  </si>
  <si>
    <t>DEBT_REHAB_VAL_H01_CB_2</t>
  </si>
  <si>
    <t>DEBT_REHAB_VAL_H01_CC_2</t>
  </si>
  <si>
    <t>DEBT_REHAB_VAL_H01_CD_2</t>
  </si>
  <si>
    <t>DEBT_REHAB_VAL_H01_CE_2</t>
  </si>
  <si>
    <t>DEBT_REHAB_VAL_H01_CF_2</t>
  </si>
  <si>
    <t>PREHAB_H01_CG_CD</t>
  </si>
  <si>
    <t>PREHAB_H01_CG_CE</t>
  </si>
  <si>
    <t>PREHAB_H01_CG_CF</t>
  </si>
  <si>
    <t>PREHAB_H01_CG_CG</t>
  </si>
  <si>
    <t>PREHAB_H01_CB_0</t>
  </si>
  <si>
    <t>PREHAB_H01_CB_CA_0</t>
  </si>
  <si>
    <t>PREHAB_H01_CC_0</t>
  </si>
  <si>
    <t>PREHAB_H01_CC_CA_0</t>
  </si>
  <si>
    <t>PREHAB_H01_CC_CB_0</t>
  </si>
  <si>
    <t>PREHAB_H01_CD_0</t>
  </si>
  <si>
    <t>PREHAB_H01_CD_CA_0</t>
  </si>
  <si>
    <t>PREHAB_H01_CD_CB_0</t>
  </si>
  <si>
    <t>PREHAB_H01_CD_CC_0</t>
  </si>
  <si>
    <t>PREHAB_H01_CE_0</t>
  </si>
  <si>
    <t>PREHAB_H01_CE_CA_0</t>
  </si>
  <si>
    <t>PREHAB_H01_CE_CB_0</t>
  </si>
  <si>
    <t>PREHAB_H01_CE_CC_0</t>
  </si>
  <si>
    <t>PREHAB_H01_CE_CD_0</t>
  </si>
  <si>
    <t>PREHAB_H01_CF_0</t>
  </si>
  <si>
    <t>PREHAB_H01_CF_CA_0</t>
  </si>
  <si>
    <t>PREHAB_H01_CF_CB_0</t>
  </si>
  <si>
    <t>PREHAB_H01_CF_CC_0</t>
  </si>
  <si>
    <t>PREHAB_H01_CF_CD_0</t>
  </si>
  <si>
    <t>PREHAB_H01_CF_CE_0</t>
  </si>
  <si>
    <t>PREHAB_H01_CG_0</t>
  </si>
  <si>
    <t>PREHAB_H01_CG_CA_0</t>
  </si>
  <si>
    <t>PREHAB_H01_CG_CB_0</t>
  </si>
  <si>
    <t>PREHAB_H01_CG_CC_0</t>
  </si>
  <si>
    <t>PREHAB_H01_CG_CD_0</t>
  </si>
  <si>
    <t>PREHAB_H01_CG_CE_0</t>
  </si>
  <si>
    <t>PREHAB_H01_CG_CF_0</t>
  </si>
  <si>
    <t>PREHAB_H01_CB_2</t>
  </si>
  <si>
    <t>PREHAB_H01_CB_CA_2</t>
  </si>
  <si>
    <t>PREHAB_H01_CC_2</t>
  </si>
  <si>
    <t>PREHAB_H01_CC_CA_2</t>
  </si>
  <si>
    <t>PREHAB_H01_CC_CB_2</t>
  </si>
  <si>
    <t>PREHAB_H01_CD_2</t>
  </si>
  <si>
    <t>PREHAB_H01_CD_CA_2</t>
  </si>
  <si>
    <t>PREHAB_H01_CD_CB_2</t>
  </si>
  <si>
    <t>PREHAB_H01_CD_CC_2</t>
  </si>
  <si>
    <t>PREHAB_H01_CE_2</t>
  </si>
  <si>
    <t>PREHAB_H01_CE_CA_2</t>
  </si>
  <si>
    <t>PREHAB_H01_CE_CB_2</t>
  </si>
  <si>
    <t>PREHAB_H01_CE_CC_2</t>
  </si>
  <si>
    <t>PREHAB_H01_CE_CD_2</t>
  </si>
  <si>
    <t>PREHAB_H01_CF_2</t>
  </si>
  <si>
    <t>PREHAB_H01_CF_CA_2</t>
  </si>
  <si>
    <t>PREHAB_H01_CF_CB_2</t>
  </si>
  <si>
    <t>PREHAB_H01_CF_CC_2</t>
  </si>
  <si>
    <t>PREHAB_H01_CF_CD_2</t>
  </si>
  <si>
    <t>PREHAB_H01_CF_CE_2</t>
  </si>
  <si>
    <t>PREHAB_H01_CG_2</t>
  </si>
  <si>
    <t>PREHAB_H01_CG_CA_2</t>
  </si>
  <si>
    <t>PREHAB_H01_CG_CB_2</t>
  </si>
  <si>
    <t>PREHAB_H01_CG_CC_2</t>
  </si>
  <si>
    <t>PREHAB_H01_CG_CD_2</t>
  </si>
  <si>
    <t>PREHAB_H01_CG_CE_2</t>
  </si>
  <si>
    <t>PREHAB_H01_CG_CF_2</t>
  </si>
  <si>
    <t>REHAB_H01_CB_0</t>
  </si>
  <si>
    <t>REHAB_H01_CB_CA_0</t>
  </si>
  <si>
    <t>REHAB_H01_CC_0</t>
  </si>
  <si>
    <t>REHAB_H01_CC_CA_0</t>
  </si>
  <si>
    <t>REHAB_H01_CC_CB_0</t>
  </si>
  <si>
    <t>REHAB_H01_CD_0</t>
  </si>
  <si>
    <t>REHAB_H01_CD_CA_0</t>
  </si>
  <si>
    <t>REHAB_H01_CD_CB_0</t>
  </si>
  <si>
    <t>REHAB_H01_CD_CC_0</t>
  </si>
  <si>
    <t>REHAB_H01_CE_0</t>
  </si>
  <si>
    <t>REHAB_H01_CE_CA_0</t>
  </si>
  <si>
    <t>REHAB_H01_CE_CB_0</t>
  </si>
  <si>
    <t>REHAB_H01_CE_CC_0</t>
  </si>
  <si>
    <t>REHAB_H01_CE_CD_0</t>
  </si>
  <si>
    <t>REHAB_H01_CF_0</t>
  </si>
  <si>
    <t>REHAB_H01_CF_CA_0</t>
  </si>
  <si>
    <t>REHAB_H01_CF_CB_0</t>
  </si>
  <si>
    <t>REHAB_H01_CF_CC_0</t>
  </si>
  <si>
    <t>REHAB_H01_CF_CD_0</t>
  </si>
  <si>
    <t>REHAB_H01_CF_CE_0</t>
  </si>
  <si>
    <t>REHAB_H01_CG_0</t>
  </si>
  <si>
    <t>REHAB_H01_CG_CA_0</t>
  </si>
  <si>
    <t>REHAB_H01_CG_CB_0</t>
  </si>
  <si>
    <t>REHAB_H01_CG_CC_0</t>
  </si>
  <si>
    <t>REHAB_H01_CG_CD_0</t>
  </si>
  <si>
    <t>REHAB_H01_CG_CE_0</t>
  </si>
  <si>
    <t>REHAB_H01_CG_CF_0</t>
  </si>
  <si>
    <t>REHAB_H01_CB_2</t>
  </si>
  <si>
    <t>REHAB_H01_CB_CA_2</t>
  </si>
  <si>
    <t>REHAB_H01_CC_2</t>
  </si>
  <si>
    <t>REHAB_H01_CC_CA_2</t>
  </si>
  <si>
    <t>REHAB_H01_CC_CB_2</t>
  </si>
  <si>
    <t>REHAB_H01_CD_2</t>
  </si>
  <si>
    <t>REHAB_H01_CD_CB_2</t>
  </si>
  <si>
    <t>REHAB_H01_CD_CC_2</t>
  </si>
  <si>
    <t>REHAB_H01_CE_2</t>
  </si>
  <si>
    <t>REHAB_H01_CE_CA_2</t>
  </si>
  <si>
    <t>REHAB_H01_CE_CB_2</t>
  </si>
  <si>
    <t>REHAB_H01_CE_CC_2</t>
  </si>
  <si>
    <t>REHAB_H01_CE_CD_2</t>
  </si>
  <si>
    <t>REHAB_H01_CF_2</t>
  </si>
  <si>
    <t>REHAB_H01_CF_CA_2</t>
  </si>
  <si>
    <t>REHAB_H01_CF_CB_2</t>
  </si>
  <si>
    <t>REHAB_H01_CF_CC_2</t>
  </si>
  <si>
    <t>REHAB_H01_CF_CD_2</t>
  </si>
  <si>
    <t>REHAB_H01_CF_CE_2</t>
  </si>
  <si>
    <t>REHAB_H01_CG_2</t>
  </si>
  <si>
    <t>REHAB_H01_CG_CA_2</t>
  </si>
  <si>
    <t>REHAB_H01_CG_CB_2</t>
  </si>
  <si>
    <t>REHAB_H01_CG_CC_2</t>
  </si>
  <si>
    <t>REHAB_H01_CG_CD_2</t>
  </si>
  <si>
    <t>REHAB_H01_CG_CE_2</t>
  </si>
  <si>
    <t>REHAB_H01_CG_CF_2</t>
  </si>
  <si>
    <t>UC_K_REHAB_H01_CB_0</t>
  </si>
  <si>
    <t>UC_K_REHAB_H01_CC_0</t>
  </si>
  <si>
    <t>UC_K_REHAB_H01_CD_0</t>
  </si>
  <si>
    <t>UC_K_REHAB_H01_CE_0</t>
  </si>
  <si>
    <t>UC_K_REHAB_H01_CF_0</t>
  </si>
  <si>
    <t>UC_K_REHAB_H01_CG_0</t>
  </si>
  <si>
    <t>UC_K_REHAB_H01_CB_2</t>
  </si>
  <si>
    <t>UC_K_REHAB_H01_CC_2</t>
  </si>
  <si>
    <t>UC_K_REHAB_H01_CD_2</t>
  </si>
  <si>
    <t>UC_K_REHAB_H01_CE_2</t>
  </si>
  <si>
    <t>UC_K_REHAB_H01_CF_2</t>
  </si>
  <si>
    <t>UC_K_REHAB_H01_CG_2</t>
  </si>
  <si>
    <t>SUB_REHAB_VAL_H01_CA_0</t>
  </si>
  <si>
    <t>SUB_REHAB_VAL_H01_CB_0</t>
  </si>
  <si>
    <t>SUB_REHAB_VAL_H01_CC_0</t>
  </si>
  <si>
    <t>SUB_REHAB_VAL_H01_CD_0</t>
  </si>
  <si>
    <t>SUB_REHAB_VAL_H01_CE_0</t>
  </si>
  <si>
    <t>SUB_REHAB_VAL_H01_CF_0</t>
  </si>
  <si>
    <t>SUB_REHAB_VAL_H01_CG_0</t>
  </si>
  <si>
    <t>SUB_REHAB_VAL_H01_CA_2</t>
  </si>
  <si>
    <t>SUB_REHAB_VAL_H01_CB_2</t>
  </si>
  <si>
    <t>SUB_REHAB_VAL_H01_CC_2</t>
  </si>
  <si>
    <t>SUB_REHAB_VAL_H01_CD_2</t>
  </si>
  <si>
    <t>SUB_REHAB_VAL_H01_CE_2</t>
  </si>
  <si>
    <t>SUB_REHAB_VAL_H01_CF_2</t>
  </si>
  <si>
    <t>SUB_REHAB_VAL_H01_CG_2</t>
  </si>
  <si>
    <t>R_SUB_H01_CB_CA_0</t>
  </si>
  <si>
    <t>R_SUB_H01_CC_CA_0</t>
  </si>
  <si>
    <t>R_SUB_H01_CC_CB_0</t>
  </si>
  <si>
    <t>R_SUB_H01_CD_CA_0</t>
  </si>
  <si>
    <t>R_SUB_H01_CD_CB_0</t>
  </si>
  <si>
    <t>R_SUB_H01_CD_CC_0</t>
  </si>
  <si>
    <t>R_SUB_H01_CE_CA_0</t>
  </si>
  <si>
    <t>R_SUB_H01_CE_CB_0</t>
  </si>
  <si>
    <t>R_SUB_H01_CE_CC_0</t>
  </si>
  <si>
    <t>R_SUB_H01_CE_CD_0</t>
  </si>
  <si>
    <t>R_SUB_H01_CF_CA_0</t>
  </si>
  <si>
    <t>R_SUB_H01_CF_CB_0</t>
  </si>
  <si>
    <t>R_SUB_H01_CF_CC_0</t>
  </si>
  <si>
    <t>R_SUB_H01_CF_CD_0</t>
  </si>
  <si>
    <t>R_SUB_H01_CF_CE_0</t>
  </si>
  <si>
    <t>R_SUB_H01_CG_CA_0</t>
  </si>
  <si>
    <t>R_SUB_H01_CG_CB_0</t>
  </si>
  <si>
    <t>R_SUB_H01_CG_CC_0</t>
  </si>
  <si>
    <t>R_SUB_H01_CG_CD_0</t>
  </si>
  <si>
    <t>R_SUB_H01_CG_CE_0</t>
  </si>
  <si>
    <t>R_SUB_H01_CG_CF_0</t>
  </si>
  <si>
    <t>R_SUB_H01_CB_CA_2</t>
  </si>
  <si>
    <t>R_SUB_H01_CC_CA_2</t>
  </si>
  <si>
    <t>R_SUB_H01_CC_CB_2</t>
  </si>
  <si>
    <t>R_SUB_H01_CD_CA_2</t>
  </si>
  <si>
    <t>R_SUB_H01_CD_CB_2</t>
  </si>
  <si>
    <t>R_SUB_H01_CD_CC_2</t>
  </si>
  <si>
    <t>R_SUB_H01_CE_CA_2</t>
  </si>
  <si>
    <t>R_SUB_H01_CE_CB_2</t>
  </si>
  <si>
    <t>R_SUB_H01_CE_CC_2</t>
  </si>
  <si>
    <t>R_SUB_H01_CE_CD_2</t>
  </si>
  <si>
    <t>R_SUB_H01_CF_CA_2</t>
  </si>
  <si>
    <t>R_SUB_H01_CF_CB_2</t>
  </si>
  <si>
    <t>R_SUB_H01_CF_CC_2</t>
  </si>
  <si>
    <t>R_SUB_H01_CF_CD_2</t>
  </si>
  <si>
    <t>R_SUB_H01_CF_CE_2</t>
  </si>
  <si>
    <t>R_SUB_H01_CG_CA_2</t>
  </si>
  <si>
    <t>R_SUB_H01_CG_CB_2</t>
  </si>
  <si>
    <t>R_SUB_H01_CG_CC_2</t>
  </si>
  <si>
    <t>R_SUB_H01_CG_CD_2</t>
  </si>
  <si>
    <t>R_SUB_H01_CG_CE_2</t>
  </si>
  <si>
    <t>R_SUB_H01_CG_CF_2</t>
  </si>
  <si>
    <t>R_SUB_CEE_H01_CB_CA_0</t>
  </si>
  <si>
    <t>R_SUB_CEE_H01_CC_CA_0</t>
  </si>
  <si>
    <t>R_SUB_CEE_H01_CC_CB_0</t>
  </si>
  <si>
    <t>R_SUB_CEE_H01_CD_CA_0</t>
  </si>
  <si>
    <t>R_SUB_CEE_H01_CD_CB_0</t>
  </si>
  <si>
    <t>R_SUB_CEE_H01_CD_CC_0</t>
  </si>
  <si>
    <t>R_SUB_CEE_H01_CE_CA_0</t>
  </si>
  <si>
    <t>R_SUB_CEE_H01_CE_CB_0</t>
  </si>
  <si>
    <t>R_SUB_CEE_H01_CE_CC_0</t>
  </si>
  <si>
    <t>R_SUB_CEE_H01_CE_CD_0</t>
  </si>
  <si>
    <t>R_SUB_CEE_H01_CF_CA_0</t>
  </si>
  <si>
    <t>R_SUB_CEE_H01_CF_CB_0</t>
  </si>
  <si>
    <t>R_SUB_CEE_H01_CF_CC_0</t>
  </si>
  <si>
    <t>R_SUB_CEE_H01_CF_CD_0</t>
  </si>
  <si>
    <t>R_SUB_CEE_H01_CF_CE_0</t>
  </si>
  <si>
    <t>R_SUB_CEE_H01_CG_CA_0</t>
  </si>
  <si>
    <t>R_SUB_CEE_H01_CG_CB_0</t>
  </si>
  <si>
    <t>R_SUB_CEE_H01_CG_CC_0</t>
  </si>
  <si>
    <t>R_SUB_CEE_H01_CG_CD_0</t>
  </si>
  <si>
    <t>R_SUB_CEE_H01_CG_CE_0</t>
  </si>
  <si>
    <t>R_SUB_CEE_H01_CG_CF_0</t>
  </si>
  <si>
    <t>R_SUB_CEE_H01_CB_CA_2</t>
  </si>
  <si>
    <t>R_SUB_CEE_H01_CC_CA_2</t>
  </si>
  <si>
    <t>R_SUB_CEE_H01_CC_CB_2</t>
  </si>
  <si>
    <t>R_SUB_CEE_H01_CD_CA_2</t>
  </si>
  <si>
    <t>R_SUB_CEE_H01_CD_CB_2</t>
  </si>
  <si>
    <t>R_SUB_CEE_H01_CD_CC_2</t>
  </si>
  <si>
    <t>R_SUB_CEE_H01_CE_CA_2</t>
  </si>
  <si>
    <t>R_SUB_CEE_H01_CE_CB_2</t>
  </si>
  <si>
    <t>R_SUB_CEE_H01_CE_CC_2</t>
  </si>
  <si>
    <t>R_SUB_CEE_H01_CE_CD_2</t>
  </si>
  <si>
    <t>R_SUB_CEE_H01_CF_CA_2</t>
  </si>
  <si>
    <t>R_SUB_CEE_H01_CF_CB_2</t>
  </si>
  <si>
    <t>R_SUB_CEE_H01_CF_CC_2</t>
  </si>
  <si>
    <t>R_SUB_CEE_H01_CF_CD_2</t>
  </si>
  <si>
    <t>R_SUB_CEE_H01_CF_CE_2</t>
  </si>
  <si>
    <t>R_SUB_CEE_H01_CG_CA_2</t>
  </si>
  <si>
    <t>R_SUB_CEE_H01_CG_CB_2</t>
  </si>
  <si>
    <t>R_SUB_CEE_H01_CG_CC_2</t>
  </si>
  <si>
    <t>R_SUB_CEE_H01_CG_CD_2</t>
  </si>
  <si>
    <t>R_SUB_CEE_H01_CG_CE_2</t>
  </si>
  <si>
    <t>R_SUB_CEE_H01_CG_CF_2</t>
  </si>
  <si>
    <t>EXP_BUIL_H01_0</t>
  </si>
  <si>
    <t>EXP_BUIL_H01_21_0</t>
  </si>
  <si>
    <t>EXP_BUIL_H01_22_0</t>
  </si>
  <si>
    <t>EXP_BUIL_H01_23_0</t>
  </si>
  <si>
    <t>EXP_BUIL_H01_24_0</t>
  </si>
  <si>
    <t>EXP_BUIL_H01_CA_0</t>
  </si>
  <si>
    <t>EXP_BUIL_H01_CA_22_0</t>
  </si>
  <si>
    <t>EXP_BUIL_H01_CA_23_0</t>
  </si>
  <si>
    <t>EXP_BUIL_H01_CB_0</t>
  </si>
  <si>
    <t>EXP_BUIL_H01_CB_22_0</t>
  </si>
  <si>
    <t>EXP_BUIL_H01_CB_23_0</t>
  </si>
  <si>
    <t>EXP_BUIL_H01_CB_24_0</t>
  </si>
  <si>
    <t>EXP_BUIL_H01_CC_0</t>
  </si>
  <si>
    <t>EXP_BUIL_H01_CC_21_0</t>
  </si>
  <si>
    <t>EXP_BUIL_H01_CC_22_0</t>
  </si>
  <si>
    <t>EXP_BUIL_H01_CC_23_0</t>
  </si>
  <si>
    <t>EXP_BUIL_H01_CC_24_0</t>
  </si>
  <si>
    <t>EXP_BUIL_H01_CD_0</t>
  </si>
  <si>
    <t>EXP_BUIL_H01_CD_21_0</t>
  </si>
  <si>
    <t>EXP_BUIL_H01_CD_22_0</t>
  </si>
  <si>
    <t>EXP_BUIL_H01_CD_23_0</t>
  </si>
  <si>
    <t>EXP_BUIL_H01_CD_24_0</t>
  </si>
  <si>
    <t>EXP_BUIL_H01_CE_0</t>
  </si>
  <si>
    <t>EXP_BUIL_H01_CE_21_0</t>
  </si>
  <si>
    <t>EXP_BUIL_H01_CE_22_0</t>
  </si>
  <si>
    <t>EXP_BUIL_H01_CE_23_0</t>
  </si>
  <si>
    <t>EXP_BUIL_H01_CE_24_0</t>
  </si>
  <si>
    <t>EXP_BUIL_H01_CF_0</t>
  </si>
  <si>
    <t>EXP_BUIL_H01_CF_21_0</t>
  </si>
  <si>
    <t>EXP_BUIL_H01_CF_22_0</t>
  </si>
  <si>
    <t>EXP_BUIL_H01_CF_23_0</t>
  </si>
  <si>
    <t>EXP_BUIL_H01_CF_24_0</t>
  </si>
  <si>
    <t>EXP_BUIL_H01_CG_0</t>
  </si>
  <si>
    <t>EXP_BUIL_H01_CG_21_0</t>
  </si>
  <si>
    <t>EXP_BUIL_H01_CG_22_0</t>
  </si>
  <si>
    <t>EXP_BUIL_H01_CG_23_0</t>
  </si>
  <si>
    <t>EXP_BUIL_H01_CG_24_0</t>
  </si>
  <si>
    <t>EXP_BUIL_H01_2</t>
  </si>
  <si>
    <t>EXP_BUIL_H01_21_2</t>
  </si>
  <si>
    <t>EXP_BUIL_H01_22_2</t>
  </si>
  <si>
    <t>EXP_BUIL_H01_23_2</t>
  </si>
  <si>
    <t>EXP_BUIL_H01_24_2</t>
  </si>
  <si>
    <t>EXP_BUIL_H01_CA_2</t>
  </si>
  <si>
    <t>EXP_BUIL_H01_CA_22_2</t>
  </si>
  <si>
    <t>EXP_BUIL_H01_CA_23_2</t>
  </si>
  <si>
    <t>EXP_BUIL_H01_CB_2</t>
  </si>
  <si>
    <t>EXP_BUIL_H01_CB_22_2</t>
  </si>
  <si>
    <t>EXP_BUIL_H01_CB_23_2</t>
  </si>
  <si>
    <t>EXP_BUIL_H01_CB_24_2</t>
  </si>
  <si>
    <t>EXP_BUIL_H01_CC_2</t>
  </si>
  <si>
    <t>EXP_BUIL_H01_CC_21_2</t>
  </si>
  <si>
    <t>EXP_BUIL_H01_CC_22_2</t>
  </si>
  <si>
    <t>EXP_BUIL_H01_CC_23_2</t>
  </si>
  <si>
    <t>EXP_BUIL_H01_CC_24_2</t>
  </si>
  <si>
    <t>EXP_BUIL_H01_CD_2</t>
  </si>
  <si>
    <t>EXP_BUIL_H01_CD_21_2</t>
  </si>
  <si>
    <t>EXP_BUIL_H01_CD_22_2</t>
  </si>
  <si>
    <t>EXP_BUIL_H01_CD_23_2</t>
  </si>
  <si>
    <t>EXP_BUIL_H01_CD_24_2</t>
  </si>
  <si>
    <t>EXP_BUIL_H01_CE_2</t>
  </si>
  <si>
    <t>EXP_BUIL_H01_CE_21_2</t>
  </si>
  <si>
    <t>EXP_BUIL_H01_CE_22_2</t>
  </si>
  <si>
    <t>EXP_BUIL_H01_CE_23_2</t>
  </si>
  <si>
    <t>EXP_BUIL_H01_CE_24_2</t>
  </si>
  <si>
    <t>EXP_BUIL_H01_CF_2</t>
  </si>
  <si>
    <t>EXP_BUIL_H01_CF_21_2</t>
  </si>
  <si>
    <t>EXP_BUIL_H01_CF_22_2</t>
  </si>
  <si>
    <t>EXP_BUIL_H01_CF_23_2</t>
  </si>
  <si>
    <t>EXP_BUIL_H01_CF_24_2</t>
  </si>
  <si>
    <t>EXP_BUIL_H01_CG_2</t>
  </si>
  <si>
    <t>EXP_BUIL_H01_CG_21_2</t>
  </si>
  <si>
    <t>EXP_BUIL_H01_CG_22_2</t>
  </si>
  <si>
    <t>EXP_BUIL_H01_CG_23_2</t>
  </si>
  <si>
    <t>EXP_BUIL_H01_CG_24_2</t>
  </si>
  <si>
    <t>PEXP_21_H01_0</t>
  </si>
  <si>
    <t>PEXP_22_H01_0</t>
  </si>
  <si>
    <t>PEXP_23_H01_0</t>
  </si>
  <si>
    <t>PEXP_24_H01_0</t>
  </si>
  <si>
    <t>PEXP_21_H01_2</t>
  </si>
  <si>
    <t>PEXP_22_H01_2</t>
  </si>
  <si>
    <t>PEXP_23_H01_2</t>
  </si>
  <si>
    <t>PEXP_24_H01_2</t>
  </si>
  <si>
    <t>REHAB_H01_CD_CA_2</t>
  </si>
  <si>
    <t>PENER_M2_H01_CA_0</t>
  </si>
  <si>
    <t>PENER_M2_H01_CB_0</t>
  </si>
  <si>
    <t>PENER_M2_H01_CC_0</t>
  </si>
  <si>
    <t>PENER_M2_H01_CD_0</t>
  </si>
  <si>
    <t>PENER_M2_H01_CE_0</t>
  </si>
  <si>
    <t>PENER_M2_H01_CF_0</t>
  </si>
  <si>
    <t>PENER_M2_H01_CG_0</t>
  </si>
  <si>
    <t>PENER_M2_H01_CA_2</t>
  </si>
  <si>
    <t>PENER_M2_H01_CB_2</t>
  </si>
  <si>
    <t>PENER_M2_H01_CC_2</t>
  </si>
  <si>
    <t>PENER_M2_H01_CD_2</t>
  </si>
  <si>
    <t>PENER_M2_H01_CE_2</t>
  </si>
  <si>
    <t>PENER_M2_H01_CF_2</t>
  </si>
  <si>
    <t>PENER_M2_H01_CG_2</t>
  </si>
  <si>
    <t>ENER_BUIL</t>
  </si>
  <si>
    <t>ENER_BUIL_21</t>
  </si>
  <si>
    <t>ENER_BUIL_22</t>
  </si>
  <si>
    <t>ENER_BUIL_23</t>
  </si>
  <si>
    <t>ENER_BUIL_24</t>
  </si>
  <si>
    <t>ENER_BUIL_H01</t>
  </si>
  <si>
    <t>ENER_BUIL_H01_21</t>
  </si>
  <si>
    <t>ENER_BUIL_H01_22</t>
  </si>
  <si>
    <t>ENER_BUIL_H01_23</t>
  </si>
  <si>
    <t>ENER_BUIL_H01_24</t>
  </si>
  <si>
    <t>ENER_BUIL_H01_CA</t>
  </si>
  <si>
    <t>ENER_BUIL_H01_CA_22</t>
  </si>
  <si>
    <t>31,175.9</t>
  </si>
  <si>
    <t>31,676.4</t>
  </si>
  <si>
    <t>32,185.0</t>
  </si>
  <si>
    <t>139,460</t>
  </si>
  <si>
    <t>286,339</t>
  </si>
  <si>
    <t>ENER_BUIL_H01_CA_23</t>
  </si>
  <si>
    <t>ENER_BUIL_H01_CB</t>
  </si>
  <si>
    <t>ENER_BUIL_H01_CB_22</t>
  </si>
  <si>
    <t>ENER_BUIL_H01_CB_23</t>
  </si>
  <si>
    <t>ENER_BUIL_H01_CB_24</t>
  </si>
  <si>
    <t>ENER_BUIL_H01_CC</t>
  </si>
  <si>
    <t>ENER_BUIL_H01_CC_21</t>
  </si>
  <si>
    <t>ENER_BUIL_H01_CC_22</t>
  </si>
  <si>
    <t>ENER_BUIL_H01_CC_23</t>
  </si>
  <si>
    <t>ENER_BUIL_H01_CC_24</t>
  </si>
  <si>
    <t>ENER_BUIL_H01_CD</t>
  </si>
  <si>
    <t>ENER_BUIL_H01_CD_21</t>
  </si>
  <si>
    <t>ENER_BUIL_H01_CD_22</t>
  </si>
  <si>
    <t>ENER_BUIL_H01_CD_23</t>
  </si>
  <si>
    <t>ENER_BUIL_H01_CD_24</t>
  </si>
  <si>
    <t>ENER_BUIL_H01_CE</t>
  </si>
  <si>
    <t>ENER_BUIL_H01_CE_21</t>
  </si>
  <si>
    <t>ENER_BUIL_H01_CE_22</t>
  </si>
  <si>
    <t>ENER_BUIL_H01_CE_23</t>
  </si>
  <si>
    <t>ENER_BUIL_H01_CE_24</t>
  </si>
  <si>
    <t>ENER_BUIL_H01_CF</t>
  </si>
  <si>
    <t>ENER_BUIL_H01_CF_21</t>
  </si>
  <si>
    <t>ENER_BUIL_H01_CF_22</t>
  </si>
  <si>
    <t>ENER_BUIL_H01_CF_23</t>
  </si>
  <si>
    <t>ENER_BUIL_H01_CF_24</t>
  </si>
  <si>
    <t>ENER_BUIL_H01_CG</t>
  </si>
  <si>
    <t>ENER_BUIL_H01_CG_21</t>
  </si>
  <si>
    <t>ENER_BUIL_H01_CG_22</t>
  </si>
  <si>
    <t>ENER_BUIL_H01_CG_23</t>
  </si>
  <si>
    <t>ENER_BUIL_H01_CG_24</t>
  </si>
  <si>
    <t>ENER_BUIL_0</t>
  </si>
  <si>
    <t>ENER_BUIL_21_0</t>
  </si>
  <si>
    <t>ENER_BUIL_22_0</t>
  </si>
  <si>
    <t>ENER_BUIL_23_0</t>
  </si>
  <si>
    <t>ENER_BUIL_24_0</t>
  </si>
  <si>
    <t>ENER_BUIL_H01_CA_0</t>
  </si>
  <si>
    <t>ENER_BUIL_H01_CA_22_0</t>
  </si>
  <si>
    <t>ENER_BUIL_H01_CA_23_0</t>
  </si>
  <si>
    <t>ENER_BUIL_H01_CB_0</t>
  </si>
  <si>
    <t>ENER_BUIL_H01_CB_22_0</t>
  </si>
  <si>
    <t>ENER_BUIL_H01_CB_23_0</t>
  </si>
  <si>
    <t>ENER_BUIL_H01_CB_24_0</t>
  </si>
  <si>
    <t>ENER_BUIL_H01_CC_0</t>
  </si>
  <si>
    <t>ENER_BUIL_H01_CC_21_0</t>
  </si>
  <si>
    <t>ENER_BUIL_H01_CC_22_0</t>
  </si>
  <si>
    <t>ENER_BUIL_H01_CC_23_0</t>
  </si>
  <si>
    <t>ENER_BUIL_H01_CC_24_0</t>
  </si>
  <si>
    <t>ENER_BUIL_H01_CD_0</t>
  </si>
  <si>
    <t>ENER_BUIL_H01_CD_21_0</t>
  </si>
  <si>
    <t>ENER_BUIL_H01_CD_22_0</t>
  </si>
  <si>
    <t>ENER_BUIL_H01_CD_23_0</t>
  </si>
  <si>
    <t>ENER_BUIL_H01_CD_24_0</t>
  </si>
  <si>
    <t>ENER_BUIL_H01_CE_0</t>
  </si>
  <si>
    <t>ENER_BUIL_H01_CE_21_0</t>
  </si>
  <si>
    <t>ENER_BUIL_H01_CE_22_0</t>
  </si>
  <si>
    <t>ENER_BUIL_H01_CE_23_0</t>
  </si>
  <si>
    <t>ENER_BUIL_H01_CE_24_0</t>
  </si>
  <si>
    <t>ENER_BUIL_H01_CF_0</t>
  </si>
  <si>
    <t>ENER_BUIL_H01_CF_21_0</t>
  </si>
  <si>
    <t>ENER_BUIL_H01_CF_22_0</t>
  </si>
  <si>
    <t>ENER_BUIL_H01_CF_23_0</t>
  </si>
  <si>
    <t>ENER_BUIL_H01_CF_24_0</t>
  </si>
  <si>
    <t>ENER_BUIL_H01_CG_0</t>
  </si>
  <si>
    <t>ENER_BUIL_H01_CG_21_0</t>
  </si>
  <si>
    <t>ENER_BUIL_H01_CG_22_0</t>
  </si>
  <si>
    <t>ENER_BUIL_H01_CG_23_0</t>
  </si>
  <si>
    <t>ENER_BUIL_H01_CG_24_0</t>
  </si>
  <si>
    <t>ENER_BUIL_2</t>
  </si>
  <si>
    <t>ENER_BUIL_21_2</t>
  </si>
  <si>
    <t>ENER_BUIL_22_2</t>
  </si>
  <si>
    <t>ENER_BUIL_23_2</t>
  </si>
  <si>
    <t>ENER_BUIL_24_2</t>
  </si>
  <si>
    <t>ENER_BUIL_H01_CA_2</t>
  </si>
  <si>
    <t>ENER_BUIL_H01_CA_22_2</t>
  </si>
  <si>
    <t>ENER_BUIL_H01_CA_23_2</t>
  </si>
  <si>
    <t>ENER_BUIL_H01_CB_2</t>
  </si>
  <si>
    <t>ENER_BUIL_H01_CB_22_2</t>
  </si>
  <si>
    <t>ENER_BUIL_H01_CB_23_2</t>
  </si>
  <si>
    <t>ENER_BUIL_H01_CB_24_2</t>
  </si>
  <si>
    <t>ENER_BUIL_H01_CC_2</t>
  </si>
  <si>
    <t>ENER_BUIL_H01_CC_21_2</t>
  </si>
  <si>
    <t>ENER_BUIL_H01_CC_22_2</t>
  </si>
  <si>
    <t>ENER_BUIL_H01_CC_23_2</t>
  </si>
  <si>
    <t>ENER_BUIL_H01_CC_24_2</t>
  </si>
  <si>
    <t>ENER_BUIL_H01_CD_2</t>
  </si>
  <si>
    <t>ENER_BUIL_H01_CD_21_2</t>
  </si>
  <si>
    <t>ENER_BUIL_H01_CD_22_2</t>
  </si>
  <si>
    <t>ENER_BUIL_H01_CD_23_2</t>
  </si>
  <si>
    <t>ENER_BUIL_H01_CD_24_2</t>
  </si>
  <si>
    <t>ENER_BUIL_H01_CE_2</t>
  </si>
  <si>
    <t>ENER_BUIL_H01_CE_21_2</t>
  </si>
  <si>
    <t>ENER_BUIL_H01_CE_22_2</t>
  </si>
  <si>
    <t>ENER_BUIL_H01_CE_23_2</t>
  </si>
  <si>
    <t>ENER_BUIL_H01_CE_24_2</t>
  </si>
  <si>
    <t>ENER_BUIL_H01_CF_2</t>
  </si>
  <si>
    <t>ENER_BUIL_H01_CF_21_2</t>
  </si>
  <si>
    <t>ENER_BUIL_H01_CF_22_2</t>
  </si>
  <si>
    <t>ENER_BUIL_H01_CF_23_2</t>
  </si>
  <si>
    <t>ENER_BUIL_H01_CF_24_2</t>
  </si>
  <si>
    <t>ENER_BUIL_H01_CG_2</t>
  </si>
  <si>
    <t>ENER_BUIL_H01_CG_21_2</t>
  </si>
  <si>
    <t>ENER_BUIL_H01_CG_22_2</t>
  </si>
  <si>
    <t>ENER_BUIL_H01_CG_23_2</t>
  </si>
  <si>
    <t>ENER_BUIL_H01_CG_24_2</t>
  </si>
  <si>
    <t>Consommation d'énergie du résidentiel en € constant</t>
  </si>
  <si>
    <t>Consommation de charbon du résidentiel en € constant</t>
  </si>
  <si>
    <t>Consommation de fioul du résidentiel en € constant</t>
  </si>
  <si>
    <t>Consommation d'électricité du résidentiel en € constant</t>
  </si>
  <si>
    <t>Consommation de gaz du résidentiel en € constant</t>
  </si>
  <si>
    <t>Consommation d'énergie du résidentiel en € constant classe CA</t>
  </si>
  <si>
    <t>Consommation de fioul du résidentiel en € constant classe CA</t>
  </si>
  <si>
    <t>Consommation d'électricité du résidentiel en € constant classe CA</t>
  </si>
  <si>
    <t>Consommation d'énergie du résidentiel en € constant classe CB</t>
  </si>
  <si>
    <t>Consommation de fioul du résidentiel en € constant classe CB</t>
  </si>
  <si>
    <t>Consommation d'électricité du résidentiel en € constant classe CB</t>
  </si>
  <si>
    <t>Consommation de gaz du résidentiel en € constant classe CB</t>
  </si>
  <si>
    <t>Consommation d'énergie du résidentiel en € constant classe CC</t>
  </si>
  <si>
    <t>Consommation de fioul du résidentiel en € constant classe CC</t>
  </si>
  <si>
    <t>Consommation d'électricité du résidentiel en € constant classe CC</t>
  </si>
  <si>
    <t>Consommation de gaz du résidentiel en € constant classe CC</t>
  </si>
  <si>
    <t>Consommation de charbon du résidentiel en € constant classe CC</t>
  </si>
  <si>
    <t>Consommation d'énergie du résidentiel en € constant classe CD</t>
  </si>
  <si>
    <t>Consommation de charbon du résidentiel en € constant classe CD</t>
  </si>
  <si>
    <t>Consommation de fioul du résidentiel en € constant classe CD</t>
  </si>
  <si>
    <t>Consommation d'électricité du résidentiel en € constant classe CD</t>
  </si>
  <si>
    <t>Consommation de gaz du résidentiel en € constant classe CD</t>
  </si>
  <si>
    <t>Consommation d'énergie du résidentiel en € constant classe CE</t>
  </si>
  <si>
    <t>Consommation de charbon du résidentiel en € constant classe CE</t>
  </si>
  <si>
    <t>Consommation de fioul du résidentiel en € constant classe CE</t>
  </si>
  <si>
    <t>Consommation d'électricité du résidentiel en € constant classe CE</t>
  </si>
  <si>
    <t>Consommation de gaz du résidentiel en € constant classe CE</t>
  </si>
  <si>
    <t>Consommation d'énergie du résidentiel en € constant classe CF</t>
  </si>
  <si>
    <t>Consommation de charbon du résidentiel en € constant classe CF</t>
  </si>
  <si>
    <t>Consommation de fioul du résidentiel en € constant classe CF</t>
  </si>
  <si>
    <t>Consommation d'électricité du résidentiel en € constant classe CF</t>
  </si>
  <si>
    <t>Consommation de gaz du résidentiel en € constant classe CF</t>
  </si>
  <si>
    <t>Consommation d'énergie du résidentiel en € constant classe CG</t>
  </si>
  <si>
    <t>Consommation de charbon du résidentiel en € constant classe CG</t>
  </si>
  <si>
    <t>Consommation de fioul du résidentiel en € constant classe CG</t>
  </si>
  <si>
    <t>Consommation d'électricité du résidentiel en € constant classe CG</t>
  </si>
  <si>
    <t>Consommation de gaz du résidentiel en € constant classe CG</t>
  </si>
  <si>
    <t>Prix au M2 de l'énergie classe CC</t>
  </si>
  <si>
    <t>Prix au M2 de l'énergie classe CD</t>
  </si>
  <si>
    <t>Prix au M2 de l'énergie classe CE</t>
  </si>
  <si>
    <t>Prix au M2 de l'énergie classe CF</t>
  </si>
  <si>
    <t>Prix au M2 de l'énergie classe CG</t>
  </si>
  <si>
    <t>Dette liée à la réhabilitation de la classe CA</t>
  </si>
  <si>
    <t>Dette liée à la réhabilitation de la classe CB</t>
  </si>
  <si>
    <t>Dette liée à la réhabilitation de la classe CC</t>
  </si>
  <si>
    <t>Dette liée à la réhabilitation de la classe CD</t>
  </si>
  <si>
    <t>Dette liée à la réhabilitation de la classe CE</t>
  </si>
  <si>
    <t>Dette liée à la réhabilitation de la classe CF</t>
  </si>
  <si>
    <t>Dette liée à la réhabilitation de la classe CG</t>
  </si>
  <si>
    <t>Prix moyen de la réhabilitation de la classe B</t>
  </si>
  <si>
    <t>Prix moyen de la réhabilitation de la classe B vers CA</t>
  </si>
  <si>
    <t>Prix moyen de la réhabilitation de la classe C</t>
  </si>
  <si>
    <t>Prix moyen de la réhabilitation de la classe D</t>
  </si>
  <si>
    <t>Prix de la réhabilitation de la classe C vers CB</t>
  </si>
  <si>
    <t>Prix de la réhabilitation de la classe C vers CA</t>
  </si>
  <si>
    <t>Prix de la réhabilitation de la classe D vers CA</t>
  </si>
  <si>
    <t>Prix de la réhabilitation de la classe D vers CB</t>
  </si>
  <si>
    <t>Prix de la réhabilitation de la classe D vers CC</t>
  </si>
  <si>
    <t>Prix moyen de la réhabilitation de la classe CE</t>
  </si>
  <si>
    <t>Prix de la réhabilitation de la classe CE vers CA</t>
  </si>
  <si>
    <t>Prix de la réhabilitation de la classe CE vers CB</t>
  </si>
  <si>
    <t>Prix de la réhabilitation de la classe CE vers CC</t>
  </si>
  <si>
    <t>Prix de la réhabilitation de la classe CE vers CE</t>
  </si>
  <si>
    <t>Prix moyen de la réhabilitation de la classe CF</t>
  </si>
  <si>
    <t>Prix de la réhabilitation de la classe CF vers CA</t>
  </si>
  <si>
    <t>Prix de la réhabilitation de la classe CF vers CB</t>
  </si>
  <si>
    <t>Prix de la réhabilitation de la classe CF vers CC</t>
  </si>
  <si>
    <t>Prix de la réhabilitation de la classe CF vers CD</t>
  </si>
  <si>
    <t>Prix de la réhabilitation de la classe CF vers CE</t>
  </si>
  <si>
    <t>Prix moyen de la réhabilitation de la classe CG</t>
  </si>
  <si>
    <t>Prix de la réhabilitation de la classe CG vers CA</t>
  </si>
  <si>
    <t>Prix de la réhabilitation de la classe CG vers CB</t>
  </si>
  <si>
    <t>Prix de la réhabilitation de la classe CG vers CC</t>
  </si>
  <si>
    <t>Prix de la réhabilitation de la classe CG vers CD</t>
  </si>
  <si>
    <t>Prix de la réhabilitation de la classe CG vers CE</t>
  </si>
  <si>
    <t>Prix de la réhabilitation de la classe CG vers CF</t>
  </si>
  <si>
    <t>Prix de la réhabilitation de la classe B vers CA</t>
  </si>
  <si>
    <t>Réhabilitation de la classe CC</t>
  </si>
  <si>
    <t>Réhabilitation de la classe CB</t>
  </si>
  <si>
    <t>Réhabilitation de la classe CB vers CA</t>
  </si>
  <si>
    <t>Réhabilitation de la classe CC vers CB</t>
  </si>
  <si>
    <t>Réhabilitation de la classe CC vers CA</t>
  </si>
  <si>
    <t xml:space="preserve">Réhabilitation </t>
  </si>
  <si>
    <t xml:space="preserve">Réhabilitation de la classe CG </t>
  </si>
  <si>
    <t>Réhabilitation de la classe CF vers CE</t>
  </si>
  <si>
    <t>Réhabilitation de la classe CF vers CC</t>
  </si>
  <si>
    <t>Réhabilitation de la classe CF vers CB</t>
  </si>
  <si>
    <t>Réhabilitation de la classe CF vers CA</t>
  </si>
  <si>
    <t xml:space="preserve">Réhabilitation de la classe CF </t>
  </si>
  <si>
    <t>Réhabilitation de la classe CE vers CD</t>
  </si>
  <si>
    <t>Réhabilitation de la classe CE vers CC</t>
  </si>
  <si>
    <t>Réhabilitation de la classe CE vers CB</t>
  </si>
  <si>
    <t>Réhabilitation de la classe CE vers CA</t>
  </si>
  <si>
    <t xml:space="preserve">Réhabilitation de la classe CE </t>
  </si>
  <si>
    <t>Réhabilitation de la classe CD vers CC</t>
  </si>
  <si>
    <t>Réhabilitation de la classe CD vers CB</t>
  </si>
  <si>
    <t>Réhabilitation de la classe CD vers CA</t>
  </si>
  <si>
    <t xml:space="preserve">Réhabilitation de la classe CD </t>
  </si>
  <si>
    <t>Réhabilitation</t>
  </si>
  <si>
    <t>Coût unitaire du capital CB</t>
  </si>
  <si>
    <t>Coût unitaire du capital CC</t>
  </si>
  <si>
    <t>Coût unitaire du capital CD</t>
  </si>
  <si>
    <t>Coût unitaire du capital CE</t>
  </si>
  <si>
    <t>Coût unitaire du capital CF</t>
  </si>
  <si>
    <t>Coût unitaire du capital CG</t>
  </si>
  <si>
    <t>Subvention à la rénovation CA (M€ constants)</t>
  </si>
  <si>
    <t>Subvention à la rénovation CB (M€ constants)</t>
  </si>
  <si>
    <t>Subvention à la rénovation CC (M€ constants)</t>
  </si>
  <si>
    <t>Subvention à la rénovation CD (M€ constants)</t>
  </si>
  <si>
    <t>Subvention à la rénovation CE (M€ constants)</t>
  </si>
  <si>
    <t>Subvention à la rénovation CF (M€ constants)</t>
  </si>
  <si>
    <t>Subvention à la rénovation CG (M€ constants)</t>
  </si>
  <si>
    <t>Taux de subvention du passage de la classe CB vers CA</t>
  </si>
  <si>
    <t>Taux de subvention du passage de la classe CC vers CA</t>
  </si>
  <si>
    <t>Taux de subvention du passage de la classe CC vers CB</t>
  </si>
  <si>
    <t>Taux de subvention du passage de la classe CD vers CA</t>
  </si>
  <si>
    <t>Taux de subvention du passage de la classe CD vers CB</t>
  </si>
  <si>
    <t>Taux de subvention du passage de la classe CD vers CC</t>
  </si>
  <si>
    <t>Taux de subvention du passage de la classe CE vers CA</t>
  </si>
  <si>
    <t>Taux de subvention du passage de la classe CE vers CB</t>
  </si>
  <si>
    <t>Taux de subvention du passage de la classe CE vers CC</t>
  </si>
  <si>
    <t>Taux de subvention du passage de la classe CE vers CD</t>
  </si>
  <si>
    <t>Consommation d'énergie du résidentiel en € constant (choc)</t>
  </si>
  <si>
    <t>Prix au M2 de l'énergie classe CA</t>
  </si>
  <si>
    <t>Prix au M2 de l'énergie classe CB</t>
  </si>
  <si>
    <t>Dette liée à la réhabilitation de la classe CA (choc)</t>
  </si>
  <si>
    <t>Prix de la réhabilitation de la classe CE vers CD</t>
  </si>
  <si>
    <t>Coût unitaire du capital CB (choc)</t>
  </si>
  <si>
    <t>Subvention à la rénovation CA (M€ constants) choc</t>
  </si>
  <si>
    <t>Taux de subvention du passage de la classe CF vers CA</t>
  </si>
  <si>
    <t>Taux de subvention du passage de la classe CF vers CB</t>
  </si>
  <si>
    <t>Taux de subvention du passage de la classe CF vers CC</t>
  </si>
  <si>
    <t>Taux de subvention du passage de la classe CG vers CE</t>
  </si>
  <si>
    <t>Taux de subvention du passage de la classe CG vers CF</t>
  </si>
  <si>
    <t>Taux de subvention du passage de la classe CF vers CD</t>
  </si>
  <si>
    <t>Taux de subvention du passage de la classe CF vers CE</t>
  </si>
  <si>
    <t>Taux de subvention du passage de la classe CG vers CA</t>
  </si>
  <si>
    <t>Taux de subvention du passage de la classe CG vers CB</t>
  </si>
  <si>
    <t>Taux de subvention du passage de la classe CG vers CC</t>
  </si>
  <si>
    <t>Taux de subvention du passage de la classe CG vers CD</t>
  </si>
  <si>
    <t>Taux de subvention du passage de la classe CB vers CA (choc)</t>
  </si>
  <si>
    <t>Prix du charbon</t>
  </si>
  <si>
    <t>Prix du fioul</t>
  </si>
  <si>
    <t>Prix de l'électricité</t>
  </si>
  <si>
    <t>Prix du gaz</t>
  </si>
  <si>
    <t>Prix du charbon (choc)</t>
  </si>
  <si>
    <t>Prix d'achat des automobiles net de subvention</t>
  </si>
  <si>
    <t>Durée de vie des auto</t>
  </si>
  <si>
    <t>Taux de financement des auto par emprunt</t>
  </si>
  <si>
    <t>Taux de financement des rénovations par emprunt</t>
  </si>
  <si>
    <t>R_LOAN_REHAB_H01_CG_2</t>
  </si>
  <si>
    <t>Prix d'achat des automobiles net de subvention (choc)</t>
  </si>
  <si>
    <t>Durée de l'emprunt (an)</t>
  </si>
  <si>
    <t>Consommation d'énergie du résidentiel en M€ courants classe CA</t>
  </si>
  <si>
    <t>Consommation d'énergie du résidentiel en M€ courants classe CB</t>
  </si>
  <si>
    <t>Consommation d'énergie du résidentiel en M€ courants classe CC</t>
  </si>
  <si>
    <t>Consommation d'énergie du résidentiel en M€ courants classe CD</t>
  </si>
  <si>
    <t>Consommation d'énergie du résidentiel en M€ courants classe CE</t>
  </si>
  <si>
    <t>Consommation d'énergie du résidentiel en M€ courants classe CF</t>
  </si>
  <si>
    <t>Consommation d'énergie du résidentiel en M€ courants classe CG</t>
  </si>
  <si>
    <t>Consommation d'énergie du résidentiel en € constants</t>
  </si>
  <si>
    <t>Consommation de charbon du résidentiel en € constants</t>
  </si>
  <si>
    <t>Consommation de fioul du résidentiel en € constants</t>
  </si>
  <si>
    <t>Consommation d'électricité du résidentiel en € constants</t>
  </si>
  <si>
    <t>Consommation de gaz du résidentiel en € constants</t>
  </si>
  <si>
    <t>Consommation d'énergie du résidentiel en € constants classe CA</t>
  </si>
  <si>
    <t>Consommation de fioul du résidentiel en € constants classe CA</t>
  </si>
  <si>
    <t>Consommation d'électricité du résidentiel en € constants classe CA</t>
  </si>
  <si>
    <t>Consommation d'énergie du résidentiel en € constants classe CB</t>
  </si>
  <si>
    <t>Consommation de fioul du résidentiel en € constants classe CB</t>
  </si>
  <si>
    <t>Consommation d'électricité du résidentiel en € constants classe CB</t>
  </si>
  <si>
    <t>Consommation de gaz du résidentiel en € constants classe CB</t>
  </si>
  <si>
    <t>Consommation d'énergie du résidentiel en € constants classe CC</t>
  </si>
  <si>
    <t>Consommation de charbon du résidentiel en € constants classe CC</t>
  </si>
  <si>
    <t>Consommation de fioul du résidentiel en € constants classe CC</t>
  </si>
  <si>
    <t>Consommation d'électricité du résidentiel en € constants classe CC</t>
  </si>
  <si>
    <t>Consommation de gaz du résidentiel en € constants classe CC</t>
  </si>
  <si>
    <t>Consommation d'énergie du résidentiel en € constants classe CD</t>
  </si>
  <si>
    <t>Consommation de charbon du résidentiel en € constants classe CD</t>
  </si>
  <si>
    <t>Consommation de fioul du résidentiel en € constants classe CD</t>
  </si>
  <si>
    <t>Consommation d'électricité du résidentiel en € constants classe CD</t>
  </si>
  <si>
    <t>Consommation de gaz du résidentiel en € constants classe CD</t>
  </si>
  <si>
    <t>Consommation d'énergie du résidentiel en € constants classe CE</t>
  </si>
  <si>
    <t>Consommation de charbon du résidentiel en € constants classe CE</t>
  </si>
  <si>
    <t>Consommation de fioul du résidentiel en € constants classe CE</t>
  </si>
  <si>
    <t>Consommation d'électricité du résidentiel en € constants classe CE</t>
  </si>
  <si>
    <t>Consommation de gaz du résidentiel en € constants classe CE</t>
  </si>
  <si>
    <t>Consommation d'énergie du résidentiel en € constants classe CF</t>
  </si>
  <si>
    <t>Consommation de charbon du résidentiel en € constants classe CF</t>
  </si>
  <si>
    <t>Consommation de fioul du résidentiel en € constants classe CF</t>
  </si>
  <si>
    <t>Consommation d'électricité du résidentiel en € constants classe CF</t>
  </si>
  <si>
    <t>Consommation de gaz du résidentiel en € constants classe CF</t>
  </si>
  <si>
    <t>Consommation d'énergie du résidentiel en € constants classe CG</t>
  </si>
  <si>
    <t>Consommation de charbon du résidentiel en € constants classe CG</t>
  </si>
  <si>
    <t>Consommation de fioul du résidentiel en € constants classe CG</t>
  </si>
  <si>
    <t>Consommation d'électricité du résidentiel en € constants classe CG</t>
  </si>
  <si>
    <t>Consommation de gaz du résidentiel en € constants classe CG</t>
  </si>
  <si>
    <t>Consommation d'énergie du résidentiel en € constants (choc)</t>
  </si>
  <si>
    <t>Réhabilitation de la classe CF vers CD</t>
  </si>
  <si>
    <t>Réhabilitation de la classe CG vers CA</t>
  </si>
  <si>
    <t>Réhabilitation de la classe CG vers CB</t>
  </si>
  <si>
    <t>Réhabilitation de la classe CG vers CC</t>
  </si>
  <si>
    <t>Réhabilitation de la classe CG vers CD</t>
  </si>
  <si>
    <t>Réhabilitation de la classe CG vers CE</t>
  </si>
  <si>
    <t>Réhabilitation de la classe CG vers CF</t>
  </si>
  <si>
    <t>Réhabilitation en M€ courants de la classe CB</t>
  </si>
  <si>
    <t>Réhabilitation en M€ courants de la classe CB vers CA</t>
  </si>
  <si>
    <t>Réhabilitation en M€ courants de la classe CC</t>
  </si>
  <si>
    <t>Réhabilitation en M€ courants de la classe CC vers CA</t>
  </si>
  <si>
    <t>Réhabilitation en M€ courants de la classe CC vers CB</t>
  </si>
  <si>
    <t xml:space="preserve">Réhabilitation en M€ courants de la classe CD </t>
  </si>
  <si>
    <t>Réhabilitation en M€ courants de la classe CD vers CA</t>
  </si>
  <si>
    <t>Réhabilitation en M€ courants de la classe CD vers CB</t>
  </si>
  <si>
    <t>Réhabilitation en M€ courants de la classe CD vers CC</t>
  </si>
  <si>
    <t xml:space="preserve">Réhabilitation en M€ courants de la classe CE </t>
  </si>
  <si>
    <t>Réhabilitation en M€ courants de la classe CE vers CA</t>
  </si>
  <si>
    <t>Réhabilitation en M€ courants de la classe CE vers CB</t>
  </si>
  <si>
    <t>Réhabilitation en M€ courants de la classe CE vers CC</t>
  </si>
  <si>
    <t>Réhabilitation en M€ courants de la classe CE vers CD</t>
  </si>
  <si>
    <t xml:space="preserve">Réhabilitation en M€ courants de la classe CF </t>
  </si>
  <si>
    <t>Réhabilitation en M€ courants de la classe CF vers CA</t>
  </si>
  <si>
    <t>Réhabilitation en M€ courants de la classe CF vers CB</t>
  </si>
  <si>
    <t>Réhabilitation en M€ courants de la classe CF vers CC</t>
  </si>
  <si>
    <t>Réhabilitation en M€ courants de la classe CF vers CD</t>
  </si>
  <si>
    <t>Réhabilitation en M€ courants de la classe CF vers CE</t>
  </si>
  <si>
    <t xml:space="preserve">Réhabilitation en M€ courants de la classe CG </t>
  </si>
  <si>
    <t>Réhabilitation en M€ courants de la classe CG vers CA</t>
  </si>
  <si>
    <t>Réhabilitation en M€ courants de la classe CG vers CB</t>
  </si>
  <si>
    <t>Réhabilitation en M€ courants de la classe CG vers CC</t>
  </si>
  <si>
    <t>Réhabilitation en M€ courants de la classe CG vers CD</t>
  </si>
  <si>
    <t>Réhabilitation en M€ courants de la classe CG vers CE</t>
  </si>
  <si>
    <t>Réhabilitation en M€ courants de la classe CG vers CF</t>
  </si>
  <si>
    <t>Tend</t>
  </si>
  <si>
    <t>choc</t>
  </si>
  <si>
    <t>tend</t>
  </si>
  <si>
    <t>Emprunts en M€ courants pour réhabiliterla classe CB</t>
  </si>
  <si>
    <t>Emprunts en M€ courants pour réhabiliterla classe CB vers CA</t>
  </si>
  <si>
    <t>Emprunts en M€ courants pour réhabiliterla classe CC</t>
  </si>
  <si>
    <t>Emprunts en M€ courants pour réhabiliterla classe CC vers CA</t>
  </si>
  <si>
    <t>Emprunts en M€ courants pour réhabiliterla classe CC vers CB</t>
  </si>
  <si>
    <t xml:space="preserve">Emprunts en M€ courants pour réhabiliterla classe CD </t>
  </si>
  <si>
    <t>Emprunts en M€ courants pour réhabiliterla classe CD vers CA</t>
  </si>
  <si>
    <t>Emprunts en M€ courants pour réhabiliterla classe CD vers CB</t>
  </si>
  <si>
    <t>Emprunts en M€ courants pour réhabiliterla classe CD vers CC</t>
  </si>
  <si>
    <t xml:space="preserve">Emprunts en M€ courants pour réhabiliterla classe CE </t>
  </si>
  <si>
    <t>Emprunts en M€ courants pour réhabiliterla classe CE vers CA</t>
  </si>
  <si>
    <t>Emprunts en M€ courants pour réhabiliterla classe CE vers CB</t>
  </si>
  <si>
    <t>Emprunts en M€ courants pour réhabiliterla classe CE vers CC</t>
  </si>
  <si>
    <t>Emprunts en M€ courants pour réhabiliterla classe CE vers CD</t>
  </si>
  <si>
    <t xml:space="preserve">Emprunts en M€ courants pour réhabiliterla classe CF </t>
  </si>
  <si>
    <t>Emprunts en M€ courants pour réhabiliterla classe CF vers CA</t>
  </si>
  <si>
    <t>Emprunts en M€ courants pour réhabiliterla classe CF vers CB</t>
  </si>
  <si>
    <t>Emprunts en M€ courants pour réhabiliterla classe CF vers CC</t>
  </si>
  <si>
    <t>Emprunts en M€ courants pour réhabiliterla classe CF vers CD</t>
  </si>
  <si>
    <t>Emprunts en M€ courants pour réhabiliterla classe CF vers CE</t>
  </si>
  <si>
    <t xml:space="preserve">Emprunts en M€ courants pour réhabiliterla classe CG </t>
  </si>
  <si>
    <t>Emprunts en M€ courants pour réhabiliterla classe CG vers CA</t>
  </si>
  <si>
    <t>Emprunts en M€ courants pour réhabiliterla classe CG vers CB</t>
  </si>
  <si>
    <t>Emprunts en M€ courants pour réhabiliterla classe CG vers CC</t>
  </si>
  <si>
    <t>Emprunts en M€ courants pour réhabiliterla classe CG vers CD</t>
  </si>
  <si>
    <t>Emprunts en M€ courants pour réhabiliterla classe CG vers CE</t>
  </si>
  <si>
    <t>Emprunts en M€ courants pour réhabiliterla classe CG vers CF</t>
  </si>
  <si>
    <t>Taux d'intérêt directeur</t>
  </si>
  <si>
    <t>R_DIR_0</t>
  </si>
  <si>
    <t>R_DIR_2</t>
  </si>
  <si>
    <t>Nouvelles annuités
(M€ courants)</t>
  </si>
  <si>
    <t>TS_0</t>
  </si>
  <si>
    <t>DISPINC_VAL_H01_0</t>
  </si>
  <si>
    <t>DISPINC_AI_VAL_H01_0</t>
  </si>
  <si>
    <t>IR_VAL_H01_0</t>
  </si>
  <si>
    <t>AIC_VAL_H01_0</t>
  </si>
  <si>
    <t>SUB_AUTO_VAL_0</t>
  </si>
  <si>
    <t>SUB_RENOV_VAL_0</t>
  </si>
  <si>
    <t>EXP_H01_0</t>
  </si>
  <si>
    <t>EXP_01_H01_0</t>
  </si>
  <si>
    <t>EXP_02_H01_0</t>
  </si>
  <si>
    <t>EXP_03_H01_0</t>
  </si>
  <si>
    <t>EXP_04_H01_0</t>
  </si>
  <si>
    <t>EXP_05_H01_0</t>
  </si>
  <si>
    <t>EXP_06_H01_0</t>
  </si>
  <si>
    <t>EXP_07_H01_0</t>
  </si>
  <si>
    <t>EXP_08_H01_0</t>
  </si>
  <si>
    <t>EXP_09_H01_0</t>
  </si>
  <si>
    <t>EXP_11_H01_0</t>
  </si>
  <si>
    <t>EXP_12_H01_0</t>
  </si>
  <si>
    <t>EXP_13_H01_0</t>
  </si>
  <si>
    <t>EXP_14_H01_0</t>
  </si>
  <si>
    <t>EXP_15_H01_0</t>
  </si>
  <si>
    <t>EXP_16_H01_0</t>
  </si>
  <si>
    <t>EXP_17_H01_0</t>
  </si>
  <si>
    <t>EXP_18_H01_0</t>
  </si>
  <si>
    <t>EXP_19_H01_0</t>
  </si>
  <si>
    <t>EXP_20_H01_0</t>
  </si>
  <si>
    <t>EXP_21_H01_0</t>
  </si>
  <si>
    <t>EXP_22_H01_0</t>
  </si>
  <si>
    <t>EXP_23_H01_0</t>
  </si>
  <si>
    <t>EXP_24_H01_0</t>
  </si>
  <si>
    <t>PEXP_H01_0</t>
  </si>
  <si>
    <t>PEXP_01_H01_0</t>
  </si>
  <si>
    <t>PEXP_02_H01_0</t>
  </si>
  <si>
    <t>PEXP_03_H01_0</t>
  </si>
  <si>
    <t>PEXP_04_H01_0</t>
  </si>
  <si>
    <t>PEXP_05_H01_0</t>
  </si>
  <si>
    <t>PEXP_06_H01_0</t>
  </si>
  <si>
    <t>PEXP_07_H01_0</t>
  </si>
  <si>
    <t>PEXP_08_H01_0</t>
  </si>
  <si>
    <t>PEXP_09_H01_0</t>
  </si>
  <si>
    <t>PEXP_10_H01_0</t>
  </si>
  <si>
    <t>PEXP_11_H01_0</t>
  </si>
  <si>
    <t>PEXP_12_H01_0</t>
  </si>
  <si>
    <t>PEXP_13_H01_0</t>
  </si>
  <si>
    <t>PEXP_14_H01_0</t>
  </si>
  <si>
    <t>PEXP_15_H01_0</t>
  </si>
  <si>
    <t>PEXP_16_H01_0</t>
  </si>
  <si>
    <t>PEXP_17_H01_0</t>
  </si>
  <si>
    <t>PEXP_18_H01_0</t>
  </si>
  <si>
    <t>PEXP_19_H01_0</t>
  </si>
  <si>
    <t>PEXP_20_H01_0</t>
  </si>
  <si>
    <t>TS_2</t>
  </si>
  <si>
    <t>DISPINC_VAL_H01_2</t>
  </si>
  <si>
    <t>DISPINC_AI_VAL_H01_2</t>
  </si>
  <si>
    <t>IR_VAL_H01_2</t>
  </si>
  <si>
    <t>AIC_VAL_H01_2</t>
  </si>
  <si>
    <t>SUB_AUTO_VAL_2</t>
  </si>
  <si>
    <t>SUB_RENOV_VAL_2</t>
  </si>
  <si>
    <t>EXP_H01_2</t>
  </si>
  <si>
    <t>EXP_01_H01_2</t>
  </si>
  <si>
    <t>EXP_02_H01_2</t>
  </si>
  <si>
    <t>EXP_03_H01_2</t>
  </si>
  <si>
    <t>EXP_04_H01_2</t>
  </si>
  <si>
    <t>EXP_05_H01_2</t>
  </si>
  <si>
    <t>EXP_06_H01_2</t>
  </si>
  <si>
    <t>EXP_07_H01_2</t>
  </si>
  <si>
    <t>EXP_08_H01_2</t>
  </si>
  <si>
    <t>EXP_09_H01_2</t>
  </si>
  <si>
    <t>EXP_11_H01_2</t>
  </si>
  <si>
    <t>EXP_12_H01_2</t>
  </si>
  <si>
    <t>EXP_13_H01_2</t>
  </si>
  <si>
    <t>EXP_14_H01_2</t>
  </si>
  <si>
    <t>EXP_15_H01_2</t>
  </si>
  <si>
    <t>EXP_16_H01_2</t>
  </si>
  <si>
    <t>EXP_17_H01_2</t>
  </si>
  <si>
    <t>EXP_18_H01_2</t>
  </si>
  <si>
    <t>EXP_19_H01_2</t>
  </si>
  <si>
    <t>EXP_20_H01_2</t>
  </si>
  <si>
    <t>EXP_21_H01_2</t>
  </si>
  <si>
    <t>EXP_22_H01_2</t>
  </si>
  <si>
    <t>EXP_23_H01_2</t>
  </si>
  <si>
    <t>EXP_24_H01_2</t>
  </si>
  <si>
    <t>PEXP_H01_2</t>
  </si>
  <si>
    <t>PEXP_01_H01_2</t>
  </si>
  <si>
    <t>PEXP_02_H01_2</t>
  </si>
  <si>
    <t>PEXP_03_H01_2</t>
  </si>
  <si>
    <t>PEXP_04_H01_2</t>
  </si>
  <si>
    <t>PEXP_05_H01_2</t>
  </si>
  <si>
    <t>PEXP_06_H01_2</t>
  </si>
  <si>
    <t>PEXP_07_H01_2</t>
  </si>
  <si>
    <t>PEXP_08_H01_2</t>
  </si>
  <si>
    <t>PEXP_09_H01_2</t>
  </si>
  <si>
    <t>PEXP_10_H01_2</t>
  </si>
  <si>
    <t>PEXP_11_H01_2</t>
  </si>
  <si>
    <t>PEXP_12_H01_2</t>
  </si>
  <si>
    <t>PEXP_13_H01_2</t>
  </si>
  <si>
    <t>PEXP_14_H01_2</t>
  </si>
  <si>
    <t>PEXP_15_H01_2</t>
  </si>
  <si>
    <t>PEXP_16_H01_2</t>
  </si>
  <si>
    <t>PEXP_17_H01_2</t>
  </si>
  <si>
    <t>PEXP_18_H01_2</t>
  </si>
  <si>
    <t>PEXP_19_H01_2</t>
  </si>
  <si>
    <t>PEXP_20_H01_2</t>
  </si>
  <si>
    <t>TS_H01_0</t>
  </si>
  <si>
    <t>TS_H01_2</t>
  </si>
  <si>
    <t>pexp*exp</t>
  </si>
  <si>
    <t>pexp*exp_1</t>
  </si>
  <si>
    <t>pexp*exp_2</t>
  </si>
  <si>
    <t>pexp*exp_5</t>
  </si>
  <si>
    <t>pexp*exp_3</t>
  </si>
  <si>
    <t>pexp*exp_9</t>
  </si>
  <si>
    <t>pexp*exp_4</t>
  </si>
  <si>
    <t>pexp*exp_8</t>
  </si>
  <si>
    <t>pexp*exp_6</t>
  </si>
  <si>
    <t>pexp*exp_7</t>
  </si>
  <si>
    <t>pexp*exp_11</t>
  </si>
  <si>
    <t>pexp*exp_12</t>
  </si>
  <si>
    <t>pexp*exp_13</t>
  </si>
  <si>
    <t>pexp*exp_14</t>
  </si>
  <si>
    <t>pexp*exp_15</t>
  </si>
  <si>
    <t>pexp*exp_16</t>
  </si>
  <si>
    <t>pexp*exp_17</t>
  </si>
  <si>
    <t>pexp*exp_18</t>
  </si>
  <si>
    <t>pexp*exp_19</t>
  </si>
  <si>
    <t>pexp*exp_20</t>
  </si>
  <si>
    <t>pexp*exp_21</t>
  </si>
  <si>
    <t>pexp*exp_22</t>
  </si>
  <si>
    <t>pexp*exp_23</t>
  </si>
  <si>
    <t>pexp*exp_24</t>
  </si>
  <si>
    <t>NEWAUTO_ELEC_H01_2</t>
  </si>
  <si>
    <t>NEWAUTO_2</t>
  </si>
  <si>
    <t>AUTO_ELEC_2</t>
  </si>
  <si>
    <t>AUTO_2</t>
  </si>
  <si>
    <t>NEWAUTO_ELEC_H01_0</t>
  </si>
  <si>
    <t>NEWAUTO_0</t>
  </si>
  <si>
    <t>AUTO_ELEC_0</t>
  </si>
  <si>
    <t>AUTO_0</t>
  </si>
  <si>
    <t>part des ventes_2</t>
  </si>
  <si>
    <t>part des ventes_0</t>
  </si>
  <si>
    <t>part du parc_2</t>
  </si>
  <si>
    <t>part du parc_0</t>
  </si>
  <si>
    <t>réel observé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</si>
</sst>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#,##0.00\ &quot;€&quot;;[Red]\-#,##0.00\ &quot;€&quot;"/>
    <numFmt numFmtId="164" formatCode="0.000%"/>
    <numFmt numFmtId="165" formatCode="0.0%"/>
    <numFmt numFmtId="166" formatCode="0.000"/>
    <numFmt numFmtId="167" formatCode="0.0"/>
  </numFmts>
  <fonts count="11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8" fillId="0" borderId="0"/>
    <xf numFmtId="0" fontId="5" fillId="0" borderId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</cellStyleXfs>
  <cellXfs count="24">
    <xf numFmtId="0" fontId="0" fillId="0" borderId="0" xfId="0"/>
    <xf numFmtId="0" fontId="6" fillId="0" borderId="0" xfId="0" applyFont="1"/>
    <xf numFmtId="0" fontId="7" fillId="0" borderId="0" xfId="0" applyFont="1" applyAlignment="1">
      <alignment horizontal="right"/>
    </xf>
    <xf numFmtId="0" fontId="7" fillId="0" borderId="0" xfId="0" applyFont="1"/>
    <xf numFmtId="0" fontId="6" fillId="2" borderId="0" xfId="0" applyFont="1" applyFill="1"/>
    <xf numFmtId="0" fontId="0" fillId="2" borderId="0" xfId="0" applyFill="1"/>
    <xf numFmtId="0" fontId="6" fillId="0" borderId="0" xfId="0" applyFont="1" applyAlignment="1">
      <alignment horizontal="left"/>
    </xf>
    <xf numFmtId="11" fontId="0" fillId="0" borderId="0" xfId="0" applyNumberFormat="1"/>
    <xf numFmtId="0" fontId="5" fillId="0" borderId="0" xfId="2"/>
    <xf numFmtId="164" fontId="0" fillId="0" borderId="0" xfId="3" applyNumberFormat="1" applyFont="1"/>
    <xf numFmtId="0" fontId="5" fillId="2" borderId="0" xfId="2" applyFill="1"/>
    <xf numFmtId="0" fontId="5" fillId="0" borderId="0" xfId="2" applyAlignment="1">
      <alignment wrapText="1"/>
    </xf>
    <xf numFmtId="0" fontId="4" fillId="0" borderId="0" xfId="2" applyFont="1" applyAlignment="1">
      <alignment wrapText="1"/>
    </xf>
    <xf numFmtId="165" fontId="0" fillId="0" borderId="0" xfId="3" applyNumberFormat="1" applyFont="1"/>
    <xf numFmtId="0" fontId="3" fillId="2" borderId="0" xfId="2" applyFont="1" applyFill="1"/>
    <xf numFmtId="8" fontId="5" fillId="0" borderId="0" xfId="2" applyNumberFormat="1"/>
    <xf numFmtId="0" fontId="3" fillId="0" borderId="0" xfId="2" applyFont="1" applyAlignment="1">
      <alignment wrapText="1"/>
    </xf>
    <xf numFmtId="0" fontId="0" fillId="3" borderId="0" xfId="0" applyFill="1"/>
    <xf numFmtId="0" fontId="0" fillId="4" borderId="0" xfId="0" applyFill="1"/>
    <xf numFmtId="0" fontId="2" fillId="2" borderId="0" xfId="2" applyFont="1" applyFill="1"/>
    <xf numFmtId="0" fontId="1" fillId="0" borderId="0" xfId="2" applyFont="1" applyAlignment="1">
      <alignment wrapText="1"/>
    </xf>
    <xf numFmtId="166" fontId="0" fillId="0" borderId="0" xfId="0" applyNumberFormat="1"/>
    <xf numFmtId="167" fontId="0" fillId="0" borderId="0" xfId="0" applyNumberFormat="1"/>
    <xf numFmtId="165" fontId="0" fillId="0" borderId="0" xfId="4" applyNumberFormat="1" applyFont="1"/>
  </cellXfs>
  <cellStyles count="5">
    <cellStyle name="Normal" xfId="0" builtinId="0"/>
    <cellStyle name="Normal 2" xfId="1" xr:uid="{3A46B50C-C9BD-44BF-9035-EDF5B1AFDEDC}"/>
    <cellStyle name="Normal 3" xfId="2" xr:uid="{9D253DE9-D9DD-46ED-BEB6-67FED7929941}"/>
    <cellStyle name="Pourcentage" xfId="4" builtinId="5"/>
    <cellStyle name="Pourcentage 2" xfId="3" xr:uid="{05787015-B8CD-4EA4-9E36-696B9D0BE30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741631</xdr:colOff>
      <xdr:row>0</xdr:row>
      <xdr:rowOff>177800</xdr:rowOff>
    </xdr:from>
    <xdr:to>
      <xdr:col>7</xdr:col>
      <xdr:colOff>398647</xdr:colOff>
      <xdr:row>35</xdr:row>
      <xdr:rowOff>150600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63031951-73FE-E6F9-B2BC-26BABA83D9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1631" y="177800"/>
          <a:ext cx="5346616" cy="68625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32176-EEBA-4AA8-9C57-B79DD784ED05}">
  <dimension ref="A1"/>
  <sheetViews>
    <sheetView workbookViewId="0"/>
  </sheetViews>
  <sheetFormatPr baseColWidth="10" defaultRowHeight="15.75" x14ac:dyDescent="0.25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1F95F-1C19-44A6-9336-19D3C2F194C0}">
  <dimension ref="A1:BV13"/>
  <sheetViews>
    <sheetView topLeftCell="A6" workbookViewId="0">
      <selection activeCell="A7" sqref="A7"/>
    </sheetView>
  </sheetViews>
  <sheetFormatPr baseColWidth="10" defaultRowHeight="15.75" x14ac:dyDescent="0.25"/>
  <cols>
    <col min="2" max="26" width="0" hidden="1" customWidth="1"/>
    <col min="27" max="27" width="12.875" customWidth="1"/>
    <col min="28" max="43" width="0" hidden="1" customWidth="1"/>
  </cols>
  <sheetData>
    <row r="1" spans="1:74" x14ac:dyDescent="0.25">
      <c r="A1" s="11"/>
      <c r="B1" s="8">
        <f t="shared" ref="B1:Y1" si="0">C1-1</f>
        <v>1979</v>
      </c>
      <c r="C1" s="8">
        <f t="shared" si="0"/>
        <v>1980</v>
      </c>
      <c r="D1" s="8">
        <f t="shared" si="0"/>
        <v>1981</v>
      </c>
      <c r="E1" s="8">
        <f t="shared" si="0"/>
        <v>1982</v>
      </c>
      <c r="F1" s="8">
        <f t="shared" si="0"/>
        <v>1983</v>
      </c>
      <c r="G1" s="8">
        <f t="shared" si="0"/>
        <v>1984</v>
      </c>
      <c r="H1" s="8">
        <f t="shared" si="0"/>
        <v>1985</v>
      </c>
      <c r="I1" s="8">
        <f t="shared" si="0"/>
        <v>1986</v>
      </c>
      <c r="J1" s="8">
        <f t="shared" si="0"/>
        <v>1987</v>
      </c>
      <c r="K1" s="8">
        <f t="shared" si="0"/>
        <v>1988</v>
      </c>
      <c r="L1" s="8">
        <f t="shared" si="0"/>
        <v>1989</v>
      </c>
      <c r="M1" s="8">
        <f t="shared" si="0"/>
        <v>1990</v>
      </c>
      <c r="N1" s="8">
        <f t="shared" si="0"/>
        <v>1991</v>
      </c>
      <c r="O1" s="8">
        <f t="shared" si="0"/>
        <v>1992</v>
      </c>
      <c r="P1" s="8">
        <f t="shared" si="0"/>
        <v>1993</v>
      </c>
      <c r="Q1" s="8">
        <f t="shared" si="0"/>
        <v>1994</v>
      </c>
      <c r="R1" s="8">
        <f t="shared" si="0"/>
        <v>1995</v>
      </c>
      <c r="S1" s="8">
        <f t="shared" si="0"/>
        <v>1996</v>
      </c>
      <c r="T1" s="8">
        <f t="shared" si="0"/>
        <v>1997</v>
      </c>
      <c r="U1" s="8">
        <f t="shared" si="0"/>
        <v>1998</v>
      </c>
      <c r="V1" s="8">
        <f t="shared" si="0"/>
        <v>1999</v>
      </c>
      <c r="W1" s="8">
        <f t="shared" si="0"/>
        <v>2000</v>
      </c>
      <c r="X1" s="8">
        <f t="shared" si="0"/>
        <v>2001</v>
      </c>
      <c r="Y1" s="8">
        <f t="shared" si="0"/>
        <v>2002</v>
      </c>
      <c r="Z1" s="8">
        <f>AB1-1</f>
        <v>2003</v>
      </c>
      <c r="AA1" s="10"/>
      <c r="AB1" s="8">
        <v>2004</v>
      </c>
      <c r="AC1" s="8">
        <v>2005</v>
      </c>
      <c r="AD1" s="8">
        <v>2006</v>
      </c>
      <c r="AE1" s="8">
        <v>2007</v>
      </c>
      <c r="AF1" s="8">
        <v>2008</v>
      </c>
      <c r="AG1" s="8">
        <v>2009</v>
      </c>
      <c r="AH1" s="8">
        <v>2010</v>
      </c>
      <c r="AI1" s="8">
        <v>2011</v>
      </c>
      <c r="AJ1" s="8">
        <v>2012</v>
      </c>
      <c r="AK1" s="8">
        <v>2013</v>
      </c>
      <c r="AL1" s="8">
        <v>2014</v>
      </c>
      <c r="AM1" s="8">
        <v>2015</v>
      </c>
      <c r="AN1" s="8">
        <v>2016</v>
      </c>
      <c r="AO1" s="8">
        <v>2017</v>
      </c>
      <c r="AP1" s="8">
        <v>2018</v>
      </c>
      <c r="AQ1" s="8">
        <v>2019</v>
      </c>
      <c r="AR1" s="8">
        <v>2020</v>
      </c>
      <c r="AS1" s="8">
        <v>2021</v>
      </c>
      <c r="AT1" s="8">
        <v>2022</v>
      </c>
      <c r="AU1" s="8">
        <v>2023</v>
      </c>
      <c r="AV1" s="8">
        <v>2024</v>
      </c>
      <c r="AW1" s="8">
        <v>2025</v>
      </c>
      <c r="AX1" s="8">
        <v>2026</v>
      </c>
      <c r="AY1" s="8">
        <v>2027</v>
      </c>
      <c r="AZ1" s="8">
        <v>2028</v>
      </c>
      <c r="BA1" s="8">
        <v>2029</v>
      </c>
      <c r="BB1" s="8">
        <v>2030</v>
      </c>
      <c r="BC1" s="8">
        <v>2031</v>
      </c>
      <c r="BD1" s="8">
        <v>2032</v>
      </c>
      <c r="BE1" s="8">
        <v>2033</v>
      </c>
      <c r="BF1" s="8">
        <v>2034</v>
      </c>
      <c r="BG1" s="8">
        <v>2035</v>
      </c>
      <c r="BH1" s="8">
        <v>2036</v>
      </c>
      <c r="BI1" s="8">
        <v>2037</v>
      </c>
      <c r="BJ1" s="8">
        <v>2038</v>
      </c>
      <c r="BK1" s="8">
        <v>2039</v>
      </c>
      <c r="BL1" s="8">
        <v>2040</v>
      </c>
      <c r="BM1" s="8">
        <v>2041</v>
      </c>
      <c r="BN1" s="8">
        <v>2042</v>
      </c>
      <c r="BO1" s="8">
        <v>2043</v>
      </c>
      <c r="BP1" s="8">
        <v>2044</v>
      </c>
      <c r="BQ1" s="8">
        <v>2045</v>
      </c>
      <c r="BR1" s="8">
        <v>2046</v>
      </c>
      <c r="BS1" s="8">
        <v>2047</v>
      </c>
      <c r="BT1" s="8">
        <v>2048</v>
      </c>
      <c r="BU1" s="8">
        <v>2049</v>
      </c>
      <c r="BV1" s="8">
        <v>2050</v>
      </c>
    </row>
    <row r="2" spans="1:74" ht="45" x14ac:dyDescent="0.25">
      <c r="A2" s="12" t="s">
        <v>731</v>
      </c>
      <c r="B2" s="8">
        <f t="shared" ref="B2:Y2" si="1">C2/(1+0.04)</f>
        <v>1769.7006660065058</v>
      </c>
      <c r="C2" s="8">
        <f t="shared" si="1"/>
        <v>1840.4886926467661</v>
      </c>
      <c r="D2" s="8">
        <f t="shared" si="1"/>
        <v>1914.1082403526368</v>
      </c>
      <c r="E2" s="8">
        <f t="shared" si="1"/>
        <v>1990.6725699667425</v>
      </c>
      <c r="F2" s="8">
        <f t="shared" si="1"/>
        <v>2070.2994727654122</v>
      </c>
      <c r="G2" s="8">
        <f t="shared" si="1"/>
        <v>2153.111451676029</v>
      </c>
      <c r="H2" s="8">
        <f t="shared" si="1"/>
        <v>2239.2359097430704</v>
      </c>
      <c r="I2" s="8">
        <f t="shared" si="1"/>
        <v>2328.8053461327931</v>
      </c>
      <c r="J2" s="8">
        <f t="shared" si="1"/>
        <v>2421.9575599781051</v>
      </c>
      <c r="K2" s="8">
        <f t="shared" si="1"/>
        <v>2518.8358623772292</v>
      </c>
      <c r="L2" s="8">
        <f t="shared" si="1"/>
        <v>2619.5892968723183</v>
      </c>
      <c r="M2" s="8">
        <f t="shared" si="1"/>
        <v>2724.3728687472112</v>
      </c>
      <c r="N2" s="8">
        <f t="shared" si="1"/>
        <v>2833.3477834971</v>
      </c>
      <c r="O2" s="8">
        <f t="shared" si="1"/>
        <v>2946.6816948369842</v>
      </c>
      <c r="P2" s="8">
        <f t="shared" si="1"/>
        <v>3064.5489626304638</v>
      </c>
      <c r="Q2" s="8">
        <f t="shared" si="1"/>
        <v>3187.1309211356825</v>
      </c>
      <c r="R2" s="8">
        <f t="shared" si="1"/>
        <v>3314.6161579811101</v>
      </c>
      <c r="S2" s="8">
        <f t="shared" si="1"/>
        <v>3447.2008043003548</v>
      </c>
      <c r="T2" s="8">
        <f t="shared" si="1"/>
        <v>3585.0888364723692</v>
      </c>
      <c r="U2" s="8">
        <f t="shared" si="1"/>
        <v>3728.4923899312639</v>
      </c>
      <c r="V2" s="8">
        <f t="shared" si="1"/>
        <v>3877.6320855285148</v>
      </c>
      <c r="W2" s="8">
        <f t="shared" si="1"/>
        <v>4032.7373689496558</v>
      </c>
      <c r="X2" s="8">
        <f t="shared" si="1"/>
        <v>4194.0468637076419</v>
      </c>
      <c r="Y2" s="8">
        <f t="shared" si="1"/>
        <v>4361.8087382559479</v>
      </c>
      <c r="Z2" s="8">
        <f>AB2/(1+Z4)</f>
        <v>4536.2810877861857</v>
      </c>
      <c r="AA2" s="10" t="s">
        <v>717</v>
      </c>
      <c r="AB2" s="8">
        <f>résultats!C7</f>
        <v>4655.9319880334697</v>
      </c>
      <c r="AC2" s="8">
        <f>résultats!D7</f>
        <v>4825.2981717473203</v>
      </c>
      <c r="AD2" s="8">
        <f>résultats!E7</f>
        <v>5000.8240139999998</v>
      </c>
      <c r="AE2" s="8">
        <f>résultats!F7</f>
        <v>4733.0081929999997</v>
      </c>
      <c r="AF2" s="8">
        <f>résultats!G7</f>
        <v>6382.4790549999998</v>
      </c>
      <c r="AG2" s="8">
        <f>résultats!H7</f>
        <v>7357.8668200000002</v>
      </c>
      <c r="AH2" s="8">
        <f>résultats!I7</f>
        <v>6893.0380080000004</v>
      </c>
      <c r="AI2" s="8">
        <f>résultats!J7</f>
        <v>7490.429314</v>
      </c>
      <c r="AJ2" s="8">
        <f>résultats!K7</f>
        <v>9425.1947870000004</v>
      </c>
      <c r="AK2" s="8">
        <f>résultats!L7</f>
        <v>10631.064549999999</v>
      </c>
      <c r="AL2" s="8">
        <f>résultats!M7</f>
        <v>10761.368490000001</v>
      </c>
      <c r="AM2" s="8">
        <f>résultats!N7</f>
        <v>9696.3765530000001</v>
      </c>
      <c r="AN2" s="8">
        <f>résultats!O7</f>
        <v>8199.3198300000004</v>
      </c>
      <c r="AO2" s="8">
        <f>résultats!P7</f>
        <v>6968.2360399999998</v>
      </c>
      <c r="AP2" s="8">
        <f>résultats!Q7</f>
        <v>8472.9416600000004</v>
      </c>
      <c r="AQ2" s="8">
        <f>résultats!R7</f>
        <v>10046.0687</v>
      </c>
      <c r="AR2" s="8">
        <f>résultats!S7</f>
        <v>12613.727699999999</v>
      </c>
      <c r="AS2" s="8">
        <f>résultats!T7</f>
        <v>12649.500239999999</v>
      </c>
      <c r="AT2" s="8">
        <f>résultats!U7</f>
        <v>15881.346299999999</v>
      </c>
      <c r="AU2" s="8">
        <f>résultats!V7</f>
        <v>19165.780200000001</v>
      </c>
      <c r="AV2" s="8">
        <f>résultats!W7</f>
        <v>21288.398529999999</v>
      </c>
      <c r="AW2" s="8">
        <f>résultats!X7</f>
        <v>20398.628570000001</v>
      </c>
      <c r="AX2" s="8">
        <f>résultats!Y7</f>
        <v>25094.372759999998</v>
      </c>
      <c r="AY2" s="8">
        <f>résultats!Z7</f>
        <v>27130.94701</v>
      </c>
      <c r="AZ2" s="8">
        <f>résultats!AA7</f>
        <v>27468.862120000002</v>
      </c>
      <c r="BA2" s="8">
        <f>résultats!AB7</f>
        <v>27443.937610000001</v>
      </c>
      <c r="BB2" s="8">
        <f>résultats!AC7</f>
        <v>26508.883409999999</v>
      </c>
      <c r="BC2" s="8">
        <f>résultats!AD7</f>
        <v>25234.63724</v>
      </c>
      <c r="BD2" s="8">
        <f>résultats!AE7</f>
        <v>25268.088769999998</v>
      </c>
      <c r="BE2" s="8">
        <f>résultats!AF7</f>
        <v>24830.05013</v>
      </c>
      <c r="BF2" s="8">
        <f>résultats!AG7</f>
        <v>24374.169910000001</v>
      </c>
      <c r="BG2" s="8">
        <f>résultats!AH7</f>
        <v>24742.995029999998</v>
      </c>
      <c r="BH2" s="8">
        <f>résultats!AI7</f>
        <v>25353.558249999998</v>
      </c>
      <c r="BI2" s="8">
        <f>résultats!AJ7</f>
        <v>25831.56612</v>
      </c>
      <c r="BJ2" s="8">
        <f>résultats!AK7</f>
        <v>26529.703140000001</v>
      </c>
      <c r="BK2" s="8">
        <f>résultats!AL7</f>
        <v>27047.893230000001</v>
      </c>
      <c r="BL2" s="8">
        <f>résultats!AM7</f>
        <v>26831.00375</v>
      </c>
      <c r="BM2" s="8">
        <f>résultats!AN7</f>
        <v>27350.844639999999</v>
      </c>
      <c r="BN2" s="8">
        <f>résultats!AO7</f>
        <v>27678.325659999999</v>
      </c>
      <c r="BO2" s="8">
        <f>résultats!AP7</f>
        <v>27891.670719999998</v>
      </c>
      <c r="BP2" s="8">
        <f>résultats!AQ7</f>
        <v>28042.490860000002</v>
      </c>
      <c r="BQ2" s="8">
        <f>résultats!AR7</f>
        <v>28122.871040000002</v>
      </c>
      <c r="BR2" s="8">
        <f>résultats!AS7</f>
        <v>28177.223849999998</v>
      </c>
      <c r="BS2" s="8">
        <f>résultats!AT7</f>
        <v>28264.238799999999</v>
      </c>
      <c r="BT2" s="8">
        <f>résultats!AU7</f>
        <v>28327.20276</v>
      </c>
      <c r="BU2" s="8">
        <f>résultats!AV7</f>
        <v>28354.489310000001</v>
      </c>
      <c r="BV2" s="8">
        <f>résultats!AW7</f>
        <v>28378.256359999999</v>
      </c>
    </row>
    <row r="3" spans="1:74" ht="30" x14ac:dyDescent="0.25">
      <c r="A3" s="11" t="s">
        <v>727</v>
      </c>
      <c r="B3" s="8">
        <v>0.5</v>
      </c>
      <c r="C3" s="8">
        <v>0.5</v>
      </c>
      <c r="D3" s="8">
        <v>0.5</v>
      </c>
      <c r="E3" s="8">
        <v>0.5</v>
      </c>
      <c r="F3" s="8">
        <v>0.5</v>
      </c>
      <c r="G3" s="8">
        <v>0.5</v>
      </c>
      <c r="H3" s="8">
        <v>0.5</v>
      </c>
      <c r="I3" s="8">
        <v>0.5</v>
      </c>
      <c r="J3" s="8">
        <v>0.5</v>
      </c>
      <c r="K3" s="8">
        <v>0.5</v>
      </c>
      <c r="L3" s="8">
        <v>0.5</v>
      </c>
      <c r="M3" s="8">
        <v>0.5</v>
      </c>
      <c r="N3" s="8">
        <v>0.5</v>
      </c>
      <c r="O3" s="8">
        <v>0.5</v>
      </c>
      <c r="P3" s="8">
        <v>0.5</v>
      </c>
      <c r="Q3" s="8">
        <v>0.5</v>
      </c>
      <c r="R3" s="8">
        <v>0.5</v>
      </c>
      <c r="S3" s="8">
        <v>0.5</v>
      </c>
      <c r="T3" s="8">
        <v>0.5</v>
      </c>
      <c r="U3" s="8">
        <v>0.5</v>
      </c>
      <c r="V3" s="8">
        <v>0.5</v>
      </c>
      <c r="W3" s="8">
        <v>0.5</v>
      </c>
      <c r="X3" s="8">
        <v>0.5</v>
      </c>
      <c r="Y3" s="8">
        <v>0.5</v>
      </c>
      <c r="Z3" s="8">
        <v>0.5</v>
      </c>
      <c r="AA3" s="10" t="s">
        <v>718</v>
      </c>
      <c r="AB3" s="8">
        <f>résultats!C8</f>
        <v>0.5</v>
      </c>
      <c r="AC3" s="8">
        <f>résultats!D8</f>
        <v>0.5</v>
      </c>
      <c r="AD3" s="8">
        <f>résultats!E8</f>
        <v>0.5</v>
      </c>
      <c r="AE3" s="8">
        <f>résultats!F8</f>
        <v>0.5</v>
      </c>
      <c r="AF3" s="8">
        <f>résultats!G8</f>
        <v>0.5</v>
      </c>
      <c r="AG3" s="8">
        <f>résultats!H8</f>
        <v>0.5</v>
      </c>
      <c r="AH3" s="8">
        <f>résultats!I8</f>
        <v>0.5</v>
      </c>
      <c r="AI3" s="8">
        <f>résultats!J8</f>
        <v>0.5</v>
      </c>
      <c r="AJ3" s="8">
        <f>résultats!K8</f>
        <v>0.5</v>
      </c>
      <c r="AK3" s="8">
        <f>résultats!L8</f>
        <v>0.5</v>
      </c>
      <c r="AL3" s="8">
        <f>résultats!M8</f>
        <v>0.5</v>
      </c>
      <c r="AM3" s="8">
        <f>résultats!N8</f>
        <v>0.5</v>
      </c>
      <c r="AN3" s="8">
        <f>résultats!O8</f>
        <v>0.5</v>
      </c>
      <c r="AO3" s="8">
        <f>résultats!P8</f>
        <v>0.5</v>
      </c>
      <c r="AP3" s="8">
        <f>résultats!Q8</f>
        <v>0.5</v>
      </c>
      <c r="AQ3" s="8">
        <f>résultats!R8</f>
        <v>0.5</v>
      </c>
      <c r="AR3" s="8">
        <f>résultats!S8</f>
        <v>0.5</v>
      </c>
      <c r="AS3" s="8">
        <f>résultats!T8</f>
        <v>0.5</v>
      </c>
      <c r="AT3" s="8">
        <f>résultats!U8</f>
        <v>0.5</v>
      </c>
      <c r="AU3" s="8">
        <f>résultats!V8</f>
        <v>0.5</v>
      </c>
      <c r="AV3" s="8">
        <f>résultats!W8</f>
        <v>0.5</v>
      </c>
      <c r="AW3" s="8">
        <f>résultats!X8</f>
        <v>0.5</v>
      </c>
      <c r="AX3" s="8">
        <f>résultats!Y8</f>
        <v>0.5</v>
      </c>
      <c r="AY3" s="8">
        <f>résultats!Z8</f>
        <v>0.5</v>
      </c>
      <c r="AZ3" s="8">
        <f>résultats!AA8</f>
        <v>0.5</v>
      </c>
      <c r="BA3" s="8">
        <f>résultats!AB8</f>
        <v>0.5</v>
      </c>
      <c r="BB3" s="8">
        <f>résultats!AC8</f>
        <v>0.5</v>
      </c>
      <c r="BC3" s="8">
        <f>résultats!AD8</f>
        <v>0.5</v>
      </c>
      <c r="BD3" s="8">
        <f>résultats!AE8</f>
        <v>0.5</v>
      </c>
      <c r="BE3" s="8">
        <f>résultats!AF8</f>
        <v>0.5</v>
      </c>
      <c r="BF3" s="8">
        <f>résultats!AG8</f>
        <v>0.5</v>
      </c>
      <c r="BG3" s="8">
        <f>résultats!AH8</f>
        <v>0.5</v>
      </c>
      <c r="BH3" s="8">
        <f>résultats!AI8</f>
        <v>0.5</v>
      </c>
      <c r="BI3" s="8">
        <f>résultats!AJ8</f>
        <v>0.5</v>
      </c>
      <c r="BJ3" s="8">
        <f>résultats!AK8</f>
        <v>0.5</v>
      </c>
      <c r="BK3" s="8">
        <f>résultats!AL8</f>
        <v>0.5</v>
      </c>
      <c r="BL3" s="8">
        <f>résultats!AM8</f>
        <v>0.5</v>
      </c>
      <c r="BM3" s="8">
        <f>résultats!AN8</f>
        <v>0.5</v>
      </c>
      <c r="BN3" s="8">
        <f>résultats!AO8</f>
        <v>0.5</v>
      </c>
      <c r="BO3" s="8">
        <f>résultats!AP8</f>
        <v>0.5</v>
      </c>
      <c r="BP3" s="8">
        <f>résultats!AQ8</f>
        <v>0.5</v>
      </c>
      <c r="BQ3" s="8">
        <f>résultats!AR8</f>
        <v>0.5</v>
      </c>
      <c r="BR3" s="8">
        <f>résultats!AS8</f>
        <v>0.5</v>
      </c>
      <c r="BS3" s="8">
        <f>résultats!AT8</f>
        <v>0.5</v>
      </c>
      <c r="BT3" s="8">
        <f>résultats!AU8</f>
        <v>0.5</v>
      </c>
      <c r="BU3" s="8">
        <f>résultats!AV8</f>
        <v>0.5</v>
      </c>
      <c r="BV3" s="8">
        <f>résultats!AW8</f>
        <v>0.5</v>
      </c>
    </row>
    <row r="4" spans="1:74" ht="30" x14ac:dyDescent="0.25">
      <c r="A4" s="11" t="s">
        <v>728</v>
      </c>
      <c r="B4" s="8">
        <v>2.63764299283482E-2</v>
      </c>
      <c r="C4" s="8">
        <v>2.63764299283482E-2</v>
      </c>
      <c r="D4" s="8">
        <v>2.63764299283482E-2</v>
      </c>
      <c r="E4" s="8">
        <v>2.63764299283482E-2</v>
      </c>
      <c r="F4" s="8">
        <v>2.63764299283482E-2</v>
      </c>
      <c r="G4" s="8">
        <v>2.63764299283482E-2</v>
      </c>
      <c r="H4" s="8">
        <v>2.63764299283482E-2</v>
      </c>
      <c r="I4" s="8">
        <v>2.63764299283482E-2</v>
      </c>
      <c r="J4" s="8">
        <v>2.63764299283482E-2</v>
      </c>
      <c r="K4" s="8">
        <v>2.63764299283482E-2</v>
      </c>
      <c r="L4" s="8">
        <v>2.63764299283482E-2</v>
      </c>
      <c r="M4" s="8">
        <v>2.63764299283482E-2</v>
      </c>
      <c r="N4" s="8">
        <v>2.63764299283482E-2</v>
      </c>
      <c r="O4" s="8">
        <v>2.63764299283482E-2</v>
      </c>
      <c r="P4" s="8">
        <v>2.63764299283482E-2</v>
      </c>
      <c r="Q4" s="8">
        <v>2.63764299283482E-2</v>
      </c>
      <c r="R4" s="8">
        <v>2.63764299283482E-2</v>
      </c>
      <c r="S4" s="8">
        <v>2.63764299283482E-2</v>
      </c>
      <c r="T4" s="8">
        <v>2.63764299283482E-2</v>
      </c>
      <c r="U4" s="8">
        <v>2.63764299283482E-2</v>
      </c>
      <c r="V4" s="8">
        <v>2.63764299283482E-2</v>
      </c>
      <c r="W4" s="8">
        <v>2.63764299283482E-2</v>
      </c>
      <c r="X4" s="8">
        <v>2.63764299283482E-2</v>
      </c>
      <c r="Y4" s="8">
        <v>2.63764299283482E-2</v>
      </c>
      <c r="Z4" s="8">
        <v>2.63764299283482E-2</v>
      </c>
      <c r="AA4" s="10" t="s">
        <v>719</v>
      </c>
      <c r="AB4" s="8">
        <f>résultats!C9</f>
        <v>2.63764299283482E-2</v>
      </c>
      <c r="AC4" s="8">
        <f>résultats!D9</f>
        <v>2.63764299283482E-2</v>
      </c>
      <c r="AD4" s="8">
        <f>résultats!E9</f>
        <v>2.6376052800000001E-2</v>
      </c>
      <c r="AE4" s="8">
        <f>résultats!F9</f>
        <v>2.7653025299999998E-2</v>
      </c>
      <c r="AF4" s="8">
        <f>résultats!G9</f>
        <v>3.06554107E-2</v>
      </c>
      <c r="AG4" s="8">
        <f>résultats!H9</f>
        <v>1.8895548299999999E-2</v>
      </c>
      <c r="AH4" s="8">
        <f>résultats!I9</f>
        <v>2.2515277300000001E-2</v>
      </c>
      <c r="AI4" s="8">
        <f>résultats!J9</f>
        <v>2.48815368E-2</v>
      </c>
      <c r="AJ4" s="8">
        <f>résultats!K9</f>
        <v>2.4957006300000001E-2</v>
      </c>
      <c r="AK4" s="8">
        <f>résultats!L9</f>
        <v>2.14410017E-2</v>
      </c>
      <c r="AL4" s="8">
        <f>résultats!M9</f>
        <v>2.0547712400000001E-2</v>
      </c>
      <c r="AM4" s="8">
        <f>résultats!N9</f>
        <v>1.7708202100000001E-2</v>
      </c>
      <c r="AN4" s="8">
        <f>résultats!O9</f>
        <v>1.6909319200000002E-2</v>
      </c>
      <c r="AO4" s="8">
        <f>résultats!P9</f>
        <v>2.08399516E-2</v>
      </c>
      <c r="AP4" s="8">
        <f>résultats!Q9</f>
        <v>2.6377617499999999E-2</v>
      </c>
      <c r="AQ4" s="8">
        <f>résultats!R9</f>
        <v>2.7878678800000001E-2</v>
      </c>
      <c r="AR4" s="8">
        <f>résultats!S9</f>
        <v>3.1040061099999999E-2</v>
      </c>
      <c r="AS4" s="8">
        <f>résultats!T9</f>
        <v>3.47934513E-2</v>
      </c>
      <c r="AT4" s="8">
        <f>résultats!U9</f>
        <v>3.8632758199999999E-2</v>
      </c>
      <c r="AU4" s="8">
        <f>résultats!V9</f>
        <v>4.3173516000000002E-2</v>
      </c>
      <c r="AV4" s="8">
        <f>résultats!W9</f>
        <v>4.6935559600000003E-2</v>
      </c>
      <c r="AW4" s="8">
        <f>résultats!X9</f>
        <v>2.8926749099999999E-2</v>
      </c>
      <c r="AX4" s="8">
        <f>résultats!Y9</f>
        <v>4.1070185100000003E-2</v>
      </c>
      <c r="AY4" s="8">
        <f>résultats!Z9</f>
        <v>4.3172377400000003E-2</v>
      </c>
      <c r="AZ4" s="8">
        <f>résultats!AA9</f>
        <v>4.5793197799999998E-2</v>
      </c>
      <c r="BA4" s="8">
        <f>résultats!AB9</f>
        <v>4.8035502000000001E-2</v>
      </c>
      <c r="BB4" s="8">
        <f>résultats!AC9</f>
        <v>4.9894416599999998E-2</v>
      </c>
      <c r="BC4" s="8">
        <f>résultats!AD9</f>
        <v>5.1702410599999998E-2</v>
      </c>
      <c r="BD4" s="8">
        <f>résultats!AE9</f>
        <v>5.3062529999999997E-2</v>
      </c>
      <c r="BE4" s="8">
        <f>résultats!AF9</f>
        <v>5.4138310000000002E-2</v>
      </c>
      <c r="BF4" s="8">
        <f>résultats!AG9</f>
        <v>5.5413246899999997E-2</v>
      </c>
      <c r="BG4" s="8">
        <f>résultats!AH9</f>
        <v>5.6700012500000001E-2</v>
      </c>
      <c r="BH4" s="8">
        <f>résultats!AI9</f>
        <v>5.7818725199999997E-2</v>
      </c>
      <c r="BI4" s="8">
        <f>résultats!AJ9</f>
        <v>5.8823566100000002E-2</v>
      </c>
      <c r="BJ4" s="8">
        <f>résultats!AK9</f>
        <v>5.9912089600000003E-2</v>
      </c>
      <c r="BK4" s="8">
        <f>résultats!AL9</f>
        <v>6.1101646699999998E-2</v>
      </c>
      <c r="BL4" s="8">
        <f>résultats!AM9</f>
        <v>6.2520211800000003E-2</v>
      </c>
      <c r="BM4" s="8">
        <f>résultats!AN9</f>
        <v>6.4167259199999993E-2</v>
      </c>
      <c r="BN4" s="8">
        <f>résultats!AO9</f>
        <v>6.58052633E-2</v>
      </c>
      <c r="BO4" s="8">
        <f>résultats!AP9</f>
        <v>6.7519439200000003E-2</v>
      </c>
      <c r="BP4" s="8">
        <f>résultats!AQ9</f>
        <v>6.9401686399999996E-2</v>
      </c>
      <c r="BQ4" s="8">
        <f>résultats!AR9</f>
        <v>7.1257750800000005E-2</v>
      </c>
      <c r="BR4" s="8">
        <f>résultats!AS9</f>
        <v>7.3058900999999996E-2</v>
      </c>
      <c r="BS4" s="8">
        <f>résultats!AT9</f>
        <v>7.4815542600000007E-2</v>
      </c>
      <c r="BT4" s="8">
        <f>résultats!AU9</f>
        <v>7.6466391300000006E-2</v>
      </c>
      <c r="BU4" s="8">
        <f>résultats!AV9</f>
        <v>7.80321182E-2</v>
      </c>
      <c r="BV4" s="8">
        <f>résultats!AW9</f>
        <v>7.9621746500000007E-2</v>
      </c>
    </row>
    <row r="5" spans="1:74" ht="30" x14ac:dyDescent="0.25">
      <c r="A5" s="11" t="s">
        <v>729</v>
      </c>
      <c r="B5" s="8">
        <v>25</v>
      </c>
      <c r="C5" s="8">
        <v>25</v>
      </c>
      <c r="D5" s="8">
        <v>25</v>
      </c>
      <c r="E5" s="8">
        <v>25</v>
      </c>
      <c r="F5" s="8">
        <v>25</v>
      </c>
      <c r="G5" s="8">
        <v>25</v>
      </c>
      <c r="H5" s="8">
        <v>25</v>
      </c>
      <c r="I5" s="8">
        <v>25</v>
      </c>
      <c r="J5" s="8">
        <v>25</v>
      </c>
      <c r="K5" s="8">
        <v>25</v>
      </c>
      <c r="L5" s="8">
        <v>25</v>
      </c>
      <c r="M5" s="8">
        <v>25</v>
      </c>
      <c r="N5" s="8">
        <v>25</v>
      </c>
      <c r="O5" s="8">
        <v>25</v>
      </c>
      <c r="P5" s="8">
        <v>25</v>
      </c>
      <c r="Q5" s="8">
        <v>25</v>
      </c>
      <c r="R5" s="8">
        <v>25</v>
      </c>
      <c r="S5" s="8">
        <v>25</v>
      </c>
      <c r="T5" s="8">
        <v>25</v>
      </c>
      <c r="U5" s="8">
        <v>25</v>
      </c>
      <c r="V5" s="8">
        <v>25</v>
      </c>
      <c r="W5" s="8">
        <v>25</v>
      </c>
      <c r="X5" s="8">
        <v>25</v>
      </c>
      <c r="Y5" s="8">
        <v>25</v>
      </c>
      <c r="Z5" s="8">
        <v>25</v>
      </c>
      <c r="AA5" s="10" t="s">
        <v>720</v>
      </c>
      <c r="AB5" s="8">
        <f>résultats!C10</f>
        <v>25</v>
      </c>
      <c r="AC5" s="8">
        <f>résultats!D10</f>
        <v>25</v>
      </c>
      <c r="AD5" s="8">
        <f>résultats!E10</f>
        <v>25</v>
      </c>
      <c r="AE5" s="8">
        <f>résultats!F10</f>
        <v>25</v>
      </c>
      <c r="AF5" s="8">
        <f>résultats!G10</f>
        <v>25</v>
      </c>
      <c r="AG5" s="8">
        <f>résultats!H10</f>
        <v>25</v>
      </c>
      <c r="AH5" s="8">
        <f>résultats!I10</f>
        <v>25</v>
      </c>
      <c r="AI5" s="8">
        <f>résultats!J10</f>
        <v>25</v>
      </c>
      <c r="AJ5" s="8">
        <f>résultats!K10</f>
        <v>25</v>
      </c>
      <c r="AK5" s="8">
        <f>résultats!L10</f>
        <v>25</v>
      </c>
      <c r="AL5" s="8">
        <f>résultats!M10</f>
        <v>25</v>
      </c>
      <c r="AM5" s="8">
        <f>résultats!N10</f>
        <v>25</v>
      </c>
      <c r="AN5" s="8">
        <f>résultats!O10</f>
        <v>25</v>
      </c>
      <c r="AO5" s="8">
        <f>résultats!P10</f>
        <v>25</v>
      </c>
      <c r="AP5" s="8">
        <f>résultats!Q10</f>
        <v>25</v>
      </c>
      <c r="AQ5" s="8">
        <f>résultats!R10</f>
        <v>25</v>
      </c>
      <c r="AR5" s="8">
        <f>résultats!S10</f>
        <v>25</v>
      </c>
      <c r="AS5" s="8">
        <f>résultats!T10</f>
        <v>25</v>
      </c>
      <c r="AT5" s="8">
        <f>résultats!U10</f>
        <v>25</v>
      </c>
      <c r="AU5" s="8">
        <f>résultats!V10</f>
        <v>10</v>
      </c>
      <c r="AV5" s="8">
        <f>résultats!W10</f>
        <v>10</v>
      </c>
      <c r="AW5" s="8">
        <f>résultats!X10</f>
        <v>10</v>
      </c>
      <c r="AX5" s="8">
        <f>résultats!Y10</f>
        <v>10</v>
      </c>
      <c r="AY5" s="8">
        <f>résultats!Z10</f>
        <v>10</v>
      </c>
      <c r="AZ5" s="8">
        <f>résultats!AA10</f>
        <v>10</v>
      </c>
      <c r="BA5" s="8">
        <f>résultats!AB10</f>
        <v>10</v>
      </c>
      <c r="BB5" s="8">
        <f>résultats!AC10</f>
        <v>10</v>
      </c>
      <c r="BC5" s="8">
        <f>résultats!AD10</f>
        <v>10</v>
      </c>
      <c r="BD5" s="8">
        <f>résultats!AE10</f>
        <v>10</v>
      </c>
      <c r="BE5" s="8">
        <f>résultats!AF10</f>
        <v>10</v>
      </c>
      <c r="BF5" s="8">
        <f>résultats!AG10</f>
        <v>10</v>
      </c>
      <c r="BG5" s="8">
        <f>résultats!AH10</f>
        <v>10</v>
      </c>
      <c r="BH5" s="8">
        <f>résultats!AI10</f>
        <v>10</v>
      </c>
      <c r="BI5" s="8">
        <f>résultats!AJ10</f>
        <v>10</v>
      </c>
      <c r="BJ5" s="8">
        <f>résultats!AK10</f>
        <v>10</v>
      </c>
      <c r="BK5" s="8">
        <f>résultats!AL10</f>
        <v>10</v>
      </c>
      <c r="BL5" s="8">
        <f>résultats!AM10</f>
        <v>10</v>
      </c>
      <c r="BM5" s="8">
        <f>résultats!AN10</f>
        <v>10</v>
      </c>
      <c r="BN5" s="8">
        <f>résultats!AO10</f>
        <v>10</v>
      </c>
      <c r="BO5" s="8">
        <f>résultats!AP10</f>
        <v>10</v>
      </c>
      <c r="BP5" s="8">
        <f>résultats!AQ10</f>
        <v>10</v>
      </c>
      <c r="BQ5" s="8">
        <f>résultats!AR10</f>
        <v>10</v>
      </c>
      <c r="BR5" s="8">
        <f>résultats!AS10</f>
        <v>10</v>
      </c>
      <c r="BS5" s="8">
        <f>résultats!AT10</f>
        <v>10</v>
      </c>
      <c r="BT5" s="8">
        <f>résultats!AU10</f>
        <v>10</v>
      </c>
      <c r="BU5" s="8">
        <f>résultats!AV10</f>
        <v>10</v>
      </c>
      <c r="BV5" s="8">
        <f>résultats!AW10</f>
        <v>10</v>
      </c>
    </row>
    <row r="6" spans="1:74" ht="45" x14ac:dyDescent="0.25">
      <c r="A6" s="12" t="s">
        <v>733</v>
      </c>
      <c r="B6" s="8">
        <v>1226094.8497681399</v>
      </c>
      <c r="C6" s="8">
        <v>1226094.8497681399</v>
      </c>
      <c r="D6" s="8">
        <v>1226094.8497681399</v>
      </c>
      <c r="E6" s="8">
        <v>1226094.8497681399</v>
      </c>
      <c r="F6" s="8">
        <v>1226094.8497681399</v>
      </c>
      <c r="G6" s="8">
        <v>1226094.8497681399</v>
      </c>
      <c r="H6" s="8">
        <v>1226094.8497681399</v>
      </c>
      <c r="I6" s="8">
        <v>1226094.8497681399</v>
      </c>
      <c r="J6" s="8">
        <v>1226094.8497681399</v>
      </c>
      <c r="K6" s="8">
        <v>1226094.8497681399</v>
      </c>
      <c r="L6" s="8">
        <v>1226094.8497681399</v>
      </c>
      <c r="M6" s="8">
        <v>1226094.8497681399</v>
      </c>
      <c r="N6" s="8">
        <v>1226094.8497681399</v>
      </c>
      <c r="O6" s="8">
        <v>1226094.8497681399</v>
      </c>
      <c r="P6" s="8">
        <v>1226094.8497681399</v>
      </c>
      <c r="Q6" s="8">
        <v>1226094.8497681399</v>
      </c>
      <c r="R6" s="8">
        <v>1226094.8497681399</v>
      </c>
      <c r="S6" s="8">
        <v>1226094.8497681399</v>
      </c>
      <c r="T6" s="8">
        <v>1226094.8497681399</v>
      </c>
      <c r="U6" s="8">
        <v>1226094.8497681399</v>
      </c>
      <c r="V6" s="8">
        <v>1226094.8497681399</v>
      </c>
      <c r="W6" s="8">
        <v>1226094.8497681399</v>
      </c>
      <c r="X6" s="8">
        <v>1226094.8497681399</v>
      </c>
      <c r="Y6" s="8">
        <v>1226094.8497681399</v>
      </c>
      <c r="Z6" s="8">
        <v>1226094.8497681399</v>
      </c>
      <c r="AA6" s="10" t="s">
        <v>721</v>
      </c>
      <c r="AB6" s="8">
        <f>résultats!C11</f>
        <v>1226094.8497681399</v>
      </c>
      <c r="AC6" s="8">
        <f>résultats!D11</f>
        <v>1270695.8031562399</v>
      </c>
      <c r="AD6" s="8">
        <f>résultats!E11</f>
        <v>1316919.0319999999</v>
      </c>
      <c r="AE6" s="8">
        <f>résultats!F11</f>
        <v>1371584.358</v>
      </c>
      <c r="AF6" s="8">
        <f>résultats!G11</f>
        <v>1430395.503</v>
      </c>
      <c r="AG6" s="8">
        <f>résultats!H11</f>
        <v>1447142.304</v>
      </c>
      <c r="AH6" s="8">
        <f>résultats!I11</f>
        <v>1459278.0530000001</v>
      </c>
      <c r="AI6" s="8">
        <f>résultats!J11</f>
        <v>1492213.557</v>
      </c>
      <c r="AJ6" s="8">
        <f>résultats!K11</f>
        <v>1532185.6410000001</v>
      </c>
      <c r="AK6" s="8">
        <f>résultats!L11</f>
        <v>1563706.0220000001</v>
      </c>
      <c r="AL6" s="8">
        <f>résultats!M11</f>
        <v>1597043.665</v>
      </c>
      <c r="AM6" s="8">
        <f>résultats!N11</f>
        <v>1632018.0490000001</v>
      </c>
      <c r="AN6" s="8">
        <f>résultats!O11</f>
        <v>1674337.341</v>
      </c>
      <c r="AO6" s="8">
        <f>résultats!P11</f>
        <v>1739485.3940000001</v>
      </c>
      <c r="AP6" s="8">
        <f>résultats!Q11</f>
        <v>1820925.1</v>
      </c>
      <c r="AQ6" s="8">
        <f>résultats!R11</f>
        <v>1912700.2749999999</v>
      </c>
      <c r="AR6" s="8">
        <f>résultats!S11</f>
        <v>2023974.9069999999</v>
      </c>
      <c r="AS6" s="8">
        <f>résultats!T11</f>
        <v>2143000.2200000002</v>
      </c>
      <c r="AT6" s="8">
        <f>résultats!U11</f>
        <v>2262454.7560000001</v>
      </c>
      <c r="AU6" s="8">
        <f>résultats!V11</f>
        <v>2391823.19</v>
      </c>
      <c r="AV6" s="8">
        <f>résultats!W11</f>
        <v>2526333.9389999998</v>
      </c>
      <c r="AW6" s="8">
        <f>résultats!X11</f>
        <v>2623576.227</v>
      </c>
      <c r="AX6" s="8">
        <f>résultats!Y11</f>
        <v>2721839.8689999999</v>
      </c>
      <c r="AY6" s="8">
        <f>résultats!Z11</f>
        <v>2824741.8259999999</v>
      </c>
      <c r="AZ6" s="8">
        <f>résultats!AA11</f>
        <v>2935292.1269999999</v>
      </c>
      <c r="BA6" s="8">
        <f>résultats!AB11</f>
        <v>3049757.63</v>
      </c>
      <c r="BB6" s="8">
        <f>résultats!AC11</f>
        <v>3166826.6529999999</v>
      </c>
      <c r="BC6" s="8">
        <f>résultats!AD11</f>
        <v>3289271.86</v>
      </c>
      <c r="BD6" s="8">
        <f>résultats!AE11</f>
        <v>3418160.361</v>
      </c>
      <c r="BE6" s="8">
        <f>résultats!AF11</f>
        <v>3551467.5019999999</v>
      </c>
      <c r="BF6" s="8">
        <f>résultats!AG11</f>
        <v>3690948.3220000002</v>
      </c>
      <c r="BG6" s="8">
        <f>résultats!AH11</f>
        <v>3837338.0019999999</v>
      </c>
      <c r="BH6" s="8">
        <f>résultats!AI11</f>
        <v>3992275.7570000002</v>
      </c>
      <c r="BI6" s="8">
        <f>résultats!AJ11</f>
        <v>4157820.5830000001</v>
      </c>
      <c r="BJ6" s="8">
        <f>résultats!AK11</f>
        <v>4333090.1830000002</v>
      </c>
      <c r="BK6" s="8">
        <f>résultats!AL11</f>
        <v>4518910.307</v>
      </c>
      <c r="BL6" s="8">
        <f>résultats!AM11</f>
        <v>4715993.87</v>
      </c>
      <c r="BM6" s="8">
        <f>résultats!AN11</f>
        <v>4925908.4960000003</v>
      </c>
      <c r="BN6" s="8">
        <f>résultats!AO11</f>
        <v>5148397.415</v>
      </c>
      <c r="BO6" s="8">
        <f>résultats!AP11</f>
        <v>5382875.7759999996</v>
      </c>
      <c r="BP6" s="8">
        <f>résultats!AQ11</f>
        <v>5630798.8820000002</v>
      </c>
      <c r="BQ6" s="8">
        <f>résultats!AR11</f>
        <v>5892019.5449999999</v>
      </c>
      <c r="BR6" s="8">
        <f>résultats!AS11</f>
        <v>6165388.176</v>
      </c>
      <c r="BS6" s="8">
        <f>résultats!AT11</f>
        <v>6451795.5480000004</v>
      </c>
      <c r="BT6" s="8">
        <f>résultats!AU11</f>
        <v>6753195.8839999996</v>
      </c>
      <c r="BU6" s="8">
        <f>résultats!AV11</f>
        <v>7070094.8430000003</v>
      </c>
      <c r="BV6" s="8">
        <f>résultats!AW11</f>
        <v>7404075.2450000001</v>
      </c>
    </row>
    <row r="7" spans="1:74" ht="60" x14ac:dyDescent="0.25">
      <c r="A7" s="20" t="s">
        <v>1459</v>
      </c>
      <c r="B7" s="8">
        <f t="shared" ref="B7:Z7" si="2">-PMT(B4,B5,B3*B2)</f>
        <v>48.785406906130667</v>
      </c>
      <c r="C7" s="8">
        <f t="shared" si="2"/>
        <v>50.7368231823759</v>
      </c>
      <c r="D7" s="8">
        <f t="shared" si="2"/>
        <v>52.766296109670932</v>
      </c>
      <c r="E7" s="8">
        <f t="shared" si="2"/>
        <v>54.876947954057783</v>
      </c>
      <c r="F7" s="8">
        <f t="shared" si="2"/>
        <v>57.072025872220088</v>
      </c>
      <c r="G7" s="8">
        <f t="shared" si="2"/>
        <v>59.354906907108898</v>
      </c>
      <c r="H7" s="8">
        <f t="shared" si="2"/>
        <v>61.729103183393256</v>
      </c>
      <c r="I7" s="8">
        <f t="shared" si="2"/>
        <v>64.198267310728994</v>
      </c>
      <c r="J7" s="8">
        <f t="shared" si="2"/>
        <v>66.766198003158166</v>
      </c>
      <c r="K7" s="8">
        <f t="shared" si="2"/>
        <v>69.43684592328448</v>
      </c>
      <c r="L7" s="8">
        <f t="shared" si="2"/>
        <v>72.214319760215858</v>
      </c>
      <c r="M7" s="8">
        <f t="shared" si="2"/>
        <v>75.102892550624503</v>
      </c>
      <c r="N7" s="8">
        <f t="shared" si="2"/>
        <v>78.107008252649493</v>
      </c>
      <c r="O7" s="8">
        <f t="shared" si="2"/>
        <v>81.231288582755482</v>
      </c>
      <c r="P7" s="8">
        <f t="shared" si="2"/>
        <v>84.480540126065705</v>
      </c>
      <c r="Q7" s="8">
        <f t="shared" si="2"/>
        <v>87.859761731108321</v>
      </c>
      <c r="R7" s="8">
        <f t="shared" si="2"/>
        <v>91.374152200352668</v>
      </c>
      <c r="S7" s="8">
        <f t="shared" si="2"/>
        <v>95.029118288366789</v>
      </c>
      <c r="T7" s="8">
        <f t="shared" si="2"/>
        <v>98.830283019901472</v>
      </c>
      <c r="U7" s="8">
        <f t="shared" si="2"/>
        <v>102.78349434069753</v>
      </c>
      <c r="V7" s="8">
        <f t="shared" si="2"/>
        <v>106.89483411432543</v>
      </c>
      <c r="W7" s="8">
        <f t="shared" si="2"/>
        <v>111.17062747889845</v>
      </c>
      <c r="X7" s="8">
        <f t="shared" si="2"/>
        <v>115.6174525780544</v>
      </c>
      <c r="Y7" s="8">
        <f t="shared" si="2"/>
        <v>120.24215068117658</v>
      </c>
      <c r="Z7" s="8">
        <f t="shared" si="2"/>
        <v>125.05183670842365</v>
      </c>
      <c r="AA7" s="8"/>
      <c r="AB7" s="8">
        <f t="shared" ref="AB7:BV7" si="3">-PMT(AB4,AB5,AB3*AB2)</f>
        <v>128.35025771677465</v>
      </c>
      <c r="AC7" s="8">
        <f t="shared" si="3"/>
        <v>133.01918187289422</v>
      </c>
      <c r="AD7" s="8">
        <f t="shared" si="3"/>
        <v>137.85731916811636</v>
      </c>
      <c r="AE7" s="8">
        <f t="shared" si="3"/>
        <v>132.3739248146002</v>
      </c>
      <c r="AF7" s="8">
        <f t="shared" si="3"/>
        <v>184.60704907367196</v>
      </c>
      <c r="AG7" s="8">
        <f t="shared" si="3"/>
        <v>186.00218972177612</v>
      </c>
      <c r="AH7" s="8">
        <f t="shared" si="3"/>
        <v>181.78776680204976</v>
      </c>
      <c r="AI7" s="8">
        <f t="shared" si="3"/>
        <v>202.99963948558434</v>
      </c>
      <c r="AJ7" s="8">
        <f t="shared" si="3"/>
        <v>255.65479633107512</v>
      </c>
      <c r="AK7" s="8">
        <f t="shared" si="3"/>
        <v>276.89145323589236</v>
      </c>
      <c r="AL7" s="8">
        <f t="shared" si="3"/>
        <v>277.37628675009319</v>
      </c>
      <c r="AM7" s="8">
        <f t="shared" si="3"/>
        <v>241.69544856527554</v>
      </c>
      <c r="AN7" s="8">
        <f t="shared" si="3"/>
        <v>202.44479424119089</v>
      </c>
      <c r="AO7" s="8">
        <f t="shared" si="3"/>
        <v>180.22261995785064</v>
      </c>
      <c r="AP7" s="8">
        <f t="shared" si="3"/>
        <v>233.57706144946704</v>
      </c>
      <c r="AQ7" s="8">
        <f t="shared" si="3"/>
        <v>281.68658931260939</v>
      </c>
      <c r="AR7" s="8">
        <f t="shared" si="3"/>
        <v>366.39997255911589</v>
      </c>
      <c r="AS7" s="8">
        <f t="shared" si="3"/>
        <v>382.88837219403615</v>
      </c>
      <c r="AT7" s="8">
        <f t="shared" si="3"/>
        <v>500.97900422701531</v>
      </c>
      <c r="AU7" s="8">
        <f t="shared" si="3"/>
        <v>1200.2226447342393</v>
      </c>
      <c r="AV7" s="8">
        <f t="shared" si="3"/>
        <v>1358.0334424325818</v>
      </c>
      <c r="AW7" s="8">
        <f t="shared" si="3"/>
        <v>1189.1310218707069</v>
      </c>
      <c r="AX7" s="8">
        <f t="shared" si="3"/>
        <v>1555.2069025374237</v>
      </c>
      <c r="AY7" s="8">
        <f t="shared" si="3"/>
        <v>1699.0173898880555</v>
      </c>
      <c r="AZ7" s="8">
        <f t="shared" si="3"/>
        <v>1742.5171170824253</v>
      </c>
      <c r="BA7" s="8">
        <f t="shared" si="3"/>
        <v>1760.1440822985119</v>
      </c>
      <c r="BB7" s="8">
        <f t="shared" si="3"/>
        <v>1715.6308234659855</v>
      </c>
      <c r="BC7" s="8">
        <f t="shared" si="3"/>
        <v>1647.5367144746804</v>
      </c>
      <c r="BD7" s="8">
        <f t="shared" si="3"/>
        <v>1660.588916542554</v>
      </c>
      <c r="BE7" s="8">
        <f t="shared" si="3"/>
        <v>1640.2728535588128</v>
      </c>
      <c r="BF7" s="8">
        <f t="shared" si="3"/>
        <v>1620.0397576904872</v>
      </c>
      <c r="BG7" s="8">
        <f t="shared" si="3"/>
        <v>1654.7089819090165</v>
      </c>
      <c r="BH7" s="8">
        <f t="shared" si="3"/>
        <v>1704.6127590235656</v>
      </c>
      <c r="BI7" s="8">
        <f t="shared" si="3"/>
        <v>1745.0732966235348</v>
      </c>
      <c r="BJ7" s="8">
        <f t="shared" si="3"/>
        <v>1801.5177348059078</v>
      </c>
      <c r="BK7" s="8">
        <f t="shared" si="3"/>
        <v>1847.0733443109386</v>
      </c>
      <c r="BL7" s="8">
        <f t="shared" si="3"/>
        <v>1844.5626785172592</v>
      </c>
      <c r="BM7" s="8">
        <f t="shared" si="3"/>
        <v>1894.9089321731703</v>
      </c>
      <c r="BN7" s="8">
        <f t="shared" si="3"/>
        <v>1932.3534473573611</v>
      </c>
      <c r="BO7" s="8">
        <f t="shared" si="3"/>
        <v>1962.867121870383</v>
      </c>
      <c r="BP7" s="8">
        <f t="shared" si="3"/>
        <v>1990.7922872456531</v>
      </c>
      <c r="BQ7" s="8">
        <f t="shared" si="3"/>
        <v>2013.6876112161635</v>
      </c>
      <c r="BR7" s="8">
        <f t="shared" si="3"/>
        <v>2034.357982370675</v>
      </c>
      <c r="BS7" s="8">
        <f t="shared" si="3"/>
        <v>2057.1171952548834</v>
      </c>
      <c r="BT7" s="8">
        <f t="shared" si="3"/>
        <v>2077.2748719183301</v>
      </c>
      <c r="BU7" s="8">
        <f t="shared" si="3"/>
        <v>2094.1120119787574</v>
      </c>
      <c r="BV7" s="8">
        <f t="shared" si="3"/>
        <v>2110.9922018613092</v>
      </c>
    </row>
    <row r="8" spans="1:74" ht="45" x14ac:dyDescent="0.25">
      <c r="A8" s="12" t="s">
        <v>732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>
        <f>AB2*AB3+SUM(B13:Z13)</f>
        <v>22975.208486452517</v>
      </c>
      <c r="AC8" s="8">
        <f t="shared" ref="AC8:BV8" si="4">AC2*AC3+AB8*(1-1/AC5)</f>
        <v>24468.849232868077</v>
      </c>
      <c r="AD8" s="8">
        <f t="shared" si="4"/>
        <v>25990.507270553353</v>
      </c>
      <c r="AE8" s="8">
        <f t="shared" si="4"/>
        <v>27317.391076231219</v>
      </c>
      <c r="AF8" s="8">
        <f t="shared" si="4"/>
        <v>29415.934960681967</v>
      </c>
      <c r="AG8" s="8">
        <f t="shared" si="4"/>
        <v>31918.230972254689</v>
      </c>
      <c r="AH8" s="8">
        <f t="shared" si="4"/>
        <v>34088.020737364503</v>
      </c>
      <c r="AI8" s="8">
        <f t="shared" si="4"/>
        <v>36469.714564869922</v>
      </c>
      <c r="AJ8" s="8">
        <f t="shared" si="4"/>
        <v>39723.523375775127</v>
      </c>
      <c r="AK8" s="8">
        <f t="shared" si="4"/>
        <v>43450.114715744116</v>
      </c>
      <c r="AL8" s="8">
        <f t="shared" si="4"/>
        <v>47092.794372114353</v>
      </c>
      <c r="AM8" s="8">
        <f t="shared" si="4"/>
        <v>50057.270873729773</v>
      </c>
      <c r="AN8" s="8">
        <f t="shared" si="4"/>
        <v>52154.639953780585</v>
      </c>
      <c r="AO8" s="8">
        <f t="shared" si="4"/>
        <v>53552.572375629359</v>
      </c>
      <c r="AP8" s="8">
        <f t="shared" si="4"/>
        <v>55646.940310604179</v>
      </c>
      <c r="AQ8" s="8">
        <f t="shared" si="4"/>
        <v>58444.09704818001</v>
      </c>
      <c r="AR8" s="8">
        <f t="shared" si="4"/>
        <v>62413.197016252809</v>
      </c>
      <c r="AS8" s="8">
        <f t="shared" si="4"/>
        <v>66241.419255602697</v>
      </c>
      <c r="AT8" s="8">
        <f t="shared" si="4"/>
        <v>71532.435635378584</v>
      </c>
      <c r="AU8" s="8">
        <f t="shared" si="4"/>
        <v>73962.082171840724</v>
      </c>
      <c r="AV8" s="8">
        <f t="shared" si="4"/>
        <v>77210.073219656653</v>
      </c>
      <c r="AW8" s="8">
        <f t="shared" si="4"/>
        <v>79688.380182690991</v>
      </c>
      <c r="AX8" s="8">
        <f t="shared" si="4"/>
        <v>84266.728544421887</v>
      </c>
      <c r="AY8" s="8">
        <f t="shared" si="4"/>
        <v>89405.529194979696</v>
      </c>
      <c r="AZ8" s="8">
        <f t="shared" si="4"/>
        <v>94199.407335481737</v>
      </c>
      <c r="BA8" s="8">
        <f t="shared" si="4"/>
        <v>98501.435406933568</v>
      </c>
      <c r="BB8" s="8">
        <f t="shared" si="4"/>
        <v>101905.73357124021</v>
      </c>
      <c r="BC8" s="8">
        <f t="shared" si="4"/>
        <v>104332.47883411621</v>
      </c>
      <c r="BD8" s="8">
        <f t="shared" si="4"/>
        <v>106533.27533570459</v>
      </c>
      <c r="BE8" s="8">
        <f t="shared" si="4"/>
        <v>108294.97286713413</v>
      </c>
      <c r="BF8" s="8">
        <f t="shared" si="4"/>
        <v>109652.56053542072</v>
      </c>
      <c r="BG8" s="8">
        <f t="shared" si="4"/>
        <v>111058.80199687865</v>
      </c>
      <c r="BH8" s="8">
        <f t="shared" si="4"/>
        <v>112629.70092219079</v>
      </c>
      <c r="BI8" s="8">
        <f t="shared" si="4"/>
        <v>114282.51388997171</v>
      </c>
      <c r="BJ8" s="8">
        <f t="shared" si="4"/>
        <v>116119.11407097454</v>
      </c>
      <c r="BK8" s="8">
        <f t="shared" si="4"/>
        <v>118031.1492788771</v>
      </c>
      <c r="BL8" s="8">
        <f t="shared" si="4"/>
        <v>119643.53622598939</v>
      </c>
      <c r="BM8" s="8">
        <f t="shared" si="4"/>
        <v>121354.60492339045</v>
      </c>
      <c r="BN8" s="8">
        <f t="shared" si="4"/>
        <v>123058.30726105141</v>
      </c>
      <c r="BO8" s="8">
        <f t="shared" si="4"/>
        <v>124698.31189494627</v>
      </c>
      <c r="BP8" s="8">
        <f t="shared" si="4"/>
        <v>126249.72613545164</v>
      </c>
      <c r="BQ8" s="8">
        <f t="shared" si="4"/>
        <v>127686.18904190647</v>
      </c>
      <c r="BR8" s="8">
        <f t="shared" si="4"/>
        <v>129006.18206271583</v>
      </c>
      <c r="BS8" s="8">
        <f t="shared" si="4"/>
        <v>130237.68325644424</v>
      </c>
      <c r="BT8" s="8">
        <f t="shared" si="4"/>
        <v>131377.51631079981</v>
      </c>
      <c r="BU8" s="8">
        <f t="shared" si="4"/>
        <v>132417.00933471983</v>
      </c>
      <c r="BV8" s="8">
        <f t="shared" si="4"/>
        <v>133364.43658124784</v>
      </c>
    </row>
    <row r="9" spans="1:74" ht="30" x14ac:dyDescent="0.25">
      <c r="A9" s="11" t="s">
        <v>726</v>
      </c>
      <c r="B9" s="9">
        <f t="shared" ref="B9:Z9" si="5">B8/B6</f>
        <v>0</v>
      </c>
      <c r="C9" s="9">
        <f t="shared" si="5"/>
        <v>0</v>
      </c>
      <c r="D9" s="9">
        <f t="shared" si="5"/>
        <v>0</v>
      </c>
      <c r="E9" s="9">
        <f t="shared" si="5"/>
        <v>0</v>
      </c>
      <c r="F9" s="9">
        <f t="shared" si="5"/>
        <v>0</v>
      </c>
      <c r="G9" s="9">
        <f t="shared" si="5"/>
        <v>0</v>
      </c>
      <c r="H9" s="9">
        <f t="shared" si="5"/>
        <v>0</v>
      </c>
      <c r="I9" s="9">
        <f t="shared" si="5"/>
        <v>0</v>
      </c>
      <c r="J9" s="9">
        <f t="shared" si="5"/>
        <v>0</v>
      </c>
      <c r="K9" s="9">
        <f t="shared" si="5"/>
        <v>0</v>
      </c>
      <c r="L9" s="9">
        <f t="shared" si="5"/>
        <v>0</v>
      </c>
      <c r="M9" s="9">
        <f t="shared" si="5"/>
        <v>0</v>
      </c>
      <c r="N9" s="9">
        <f t="shared" si="5"/>
        <v>0</v>
      </c>
      <c r="O9" s="9">
        <f t="shared" si="5"/>
        <v>0</v>
      </c>
      <c r="P9" s="9">
        <f t="shared" si="5"/>
        <v>0</v>
      </c>
      <c r="Q9" s="9">
        <f t="shared" si="5"/>
        <v>0</v>
      </c>
      <c r="R9" s="9">
        <f t="shared" si="5"/>
        <v>0</v>
      </c>
      <c r="S9" s="9">
        <f t="shared" si="5"/>
        <v>0</v>
      </c>
      <c r="T9" s="9">
        <f t="shared" si="5"/>
        <v>0</v>
      </c>
      <c r="U9" s="9">
        <f t="shared" si="5"/>
        <v>0</v>
      </c>
      <c r="V9" s="9">
        <f t="shared" si="5"/>
        <v>0</v>
      </c>
      <c r="W9" s="9">
        <f t="shared" si="5"/>
        <v>0</v>
      </c>
      <c r="X9" s="9">
        <f t="shared" si="5"/>
        <v>0</v>
      </c>
      <c r="Y9" s="9">
        <f t="shared" si="5"/>
        <v>0</v>
      </c>
      <c r="Z9" s="9">
        <f t="shared" si="5"/>
        <v>0</v>
      </c>
      <c r="AA9" s="9"/>
      <c r="AB9" s="9">
        <f t="shared" ref="AB9:BV9" si="6">AB8/AB6</f>
        <v>1.8738524585432549E-2</v>
      </c>
      <c r="AC9" s="9">
        <f t="shared" si="6"/>
        <v>1.9256260367029387E-2</v>
      </c>
      <c r="AD9" s="9">
        <f t="shared" si="6"/>
        <v>1.9735843008572569E-2</v>
      </c>
      <c r="AE9" s="9">
        <f t="shared" si="6"/>
        <v>1.9916668571566796E-2</v>
      </c>
      <c r="AF9" s="9">
        <f t="shared" si="6"/>
        <v>2.0564896141652626E-2</v>
      </c>
      <c r="AG9" s="9">
        <f t="shared" si="6"/>
        <v>2.2056041678852539E-2</v>
      </c>
      <c r="AH9" s="9">
        <f t="shared" si="6"/>
        <v>2.3359510319014235E-2</v>
      </c>
      <c r="AI9" s="9">
        <f t="shared" si="6"/>
        <v>2.4440010207513428E-2</v>
      </c>
      <c r="AJ9" s="9">
        <f t="shared" si="6"/>
        <v>2.5926051199545948E-2</v>
      </c>
      <c r="AK9" s="9">
        <f t="shared" si="6"/>
        <v>2.778662619727643E-2</v>
      </c>
      <c r="AL9" s="9">
        <f t="shared" si="6"/>
        <v>2.9487480777248724E-2</v>
      </c>
      <c r="AM9" s="9">
        <f t="shared" si="6"/>
        <v>3.0672008133979755E-2</v>
      </c>
      <c r="AN9" s="9">
        <f t="shared" si="6"/>
        <v>3.1149421730408976E-2</v>
      </c>
      <c r="AO9" s="9">
        <f t="shared" si="6"/>
        <v>3.0786445554730171E-2</v>
      </c>
      <c r="AP9" s="9">
        <f t="shared" si="6"/>
        <v>3.0559708529803987E-2</v>
      </c>
      <c r="AQ9" s="9">
        <f t="shared" si="6"/>
        <v>3.0555805220543512E-2</v>
      </c>
      <c r="AR9" s="9">
        <f t="shared" si="6"/>
        <v>3.0836942098636806E-2</v>
      </c>
      <c r="AS9" s="9">
        <f t="shared" si="6"/>
        <v>3.0910598439230535E-2</v>
      </c>
      <c r="AT9" s="9">
        <f t="shared" si="6"/>
        <v>3.1617178396905178E-2</v>
      </c>
      <c r="AU9" s="9">
        <f t="shared" si="6"/>
        <v>3.092288864873859E-2</v>
      </c>
      <c r="AV9" s="9">
        <f t="shared" si="6"/>
        <v>3.0562101085582834E-2</v>
      </c>
      <c r="AW9" s="9">
        <f t="shared" si="6"/>
        <v>3.0373952684352858E-2</v>
      </c>
      <c r="AX9" s="9">
        <f t="shared" si="6"/>
        <v>3.0959473224037005E-2</v>
      </c>
      <c r="AY9" s="9">
        <f t="shared" si="6"/>
        <v>3.1650867478244256E-2</v>
      </c>
      <c r="AZ9" s="9">
        <f t="shared" si="6"/>
        <v>3.2092004223020131E-2</v>
      </c>
      <c r="BA9" s="9">
        <f t="shared" si="6"/>
        <v>3.2298119181009666E-2</v>
      </c>
      <c r="BB9" s="9">
        <f t="shared" si="6"/>
        <v>3.217913221574753E-2</v>
      </c>
      <c r="BC9" s="9">
        <f t="shared" si="6"/>
        <v>3.1719019672066938E-2</v>
      </c>
      <c r="BD9" s="9">
        <f t="shared" si="6"/>
        <v>3.1166845345002404E-2</v>
      </c>
      <c r="BE9" s="9">
        <f t="shared" si="6"/>
        <v>3.0493020928995716E-2</v>
      </c>
      <c r="BF9" s="9">
        <f t="shared" si="6"/>
        <v>2.9708506044864833E-2</v>
      </c>
      <c r="BG9" s="9">
        <f t="shared" si="6"/>
        <v>2.8941626184348476E-2</v>
      </c>
      <c r="BH9" s="9">
        <f t="shared" si="6"/>
        <v>2.8211904131298409E-2</v>
      </c>
      <c r="BI9" s="9">
        <f t="shared" si="6"/>
        <v>2.7486158098604926E-2</v>
      </c>
      <c r="BJ9" s="9">
        <f t="shared" si="6"/>
        <v>2.679822232330735E-2</v>
      </c>
      <c r="BK9" s="9">
        <f t="shared" si="6"/>
        <v>2.6119383050387482E-2</v>
      </c>
      <c r="BL9" s="9">
        <f t="shared" si="6"/>
        <v>2.5369739555235974E-2</v>
      </c>
      <c r="BM9" s="9">
        <f t="shared" si="6"/>
        <v>2.4635984412202213E-2</v>
      </c>
      <c r="BN9" s="9">
        <f t="shared" si="6"/>
        <v>2.3902254884698215E-2</v>
      </c>
      <c r="BO9" s="9">
        <f t="shared" si="6"/>
        <v>2.316574208361339E-2</v>
      </c>
      <c r="BP9" s="9">
        <f t="shared" si="6"/>
        <v>2.2421281381410141E-2</v>
      </c>
      <c r="BQ9" s="9">
        <f t="shared" si="6"/>
        <v>2.167103962685624E-2</v>
      </c>
      <c r="BR9" s="9">
        <f t="shared" si="6"/>
        <v>2.092425949186753E-2</v>
      </c>
      <c r="BS9" s="9">
        <f t="shared" si="6"/>
        <v>2.0186269432672394E-2</v>
      </c>
      <c r="BT9" s="9">
        <f t="shared" si="6"/>
        <v>1.9454124916184621E-2</v>
      </c>
      <c r="BU9" s="9">
        <f t="shared" si="6"/>
        <v>1.8729170156157667E-2</v>
      </c>
      <c r="BV9" s="9">
        <f t="shared" si="6"/>
        <v>1.8012301626905987E-2</v>
      </c>
    </row>
    <row r="10" spans="1:74" ht="30" x14ac:dyDescent="0.25">
      <c r="A10" s="11" t="s">
        <v>722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>
        <f>SUM(B7:Z7)/AB6</f>
        <v>1.6570598776676632E-3</v>
      </c>
      <c r="AC10" s="9">
        <f t="shared" ref="AC10:BA10" si="7">SUM(C7:AB7)/AC6</f>
        <v>1.6615128713986906E-3</v>
      </c>
      <c r="AD10" s="9">
        <f t="shared" si="7"/>
        <v>1.6656755183616391E-3</v>
      </c>
      <c r="AE10" s="9">
        <f t="shared" si="7"/>
        <v>1.6613275013197203E-3</v>
      </c>
      <c r="AF10" s="9">
        <f t="shared" si="7"/>
        <v>1.6472002227665668E-3</v>
      </c>
      <c r="AG10" s="9">
        <f t="shared" si="7"/>
        <v>1.7162671615101562E-3</v>
      </c>
      <c r="AH10" s="9">
        <f t="shared" si="7"/>
        <v>1.7887818512967214E-3</v>
      </c>
      <c r="AI10" s="9">
        <f t="shared" si="7"/>
        <v>1.8297573748826833E-3</v>
      </c>
      <c r="AJ10" s="9">
        <f t="shared" si="7"/>
        <v>1.8726125974675718E-3</v>
      </c>
      <c r="AK10" s="9">
        <f t="shared" si="7"/>
        <v>1.9556609031997725E-3</v>
      </c>
      <c r="AL10" s="9">
        <f t="shared" si="7"/>
        <v>2.0447364152914697E-3</v>
      </c>
      <c r="AM10" s="9">
        <f t="shared" si="7"/>
        <v>2.1266280160029826E-3</v>
      </c>
      <c r="AN10" s="9">
        <f t="shared" si="7"/>
        <v>2.1723745702692176E-3</v>
      </c>
      <c r="AO10" s="9">
        <f t="shared" si="7"/>
        <v>2.1624933791361978E-3</v>
      </c>
      <c r="AP10" s="9">
        <f t="shared" si="7"/>
        <v>2.1201404599256808E-3</v>
      </c>
      <c r="AQ10" s="9">
        <f t="shared" si="7"/>
        <v>2.0963626934845389E-3</v>
      </c>
      <c r="AR10" s="9">
        <f t="shared" si="7"/>
        <v>2.0768737366115573E-3</v>
      </c>
      <c r="AS10" s="9">
        <f t="shared" si="7"/>
        <v>2.0898579974330945E-3</v>
      </c>
      <c r="AT10" s="9">
        <f t="shared" si="7"/>
        <v>2.1067494894795374E-3</v>
      </c>
      <c r="AU10" s="9">
        <f t="shared" si="7"/>
        <v>2.1609348654992614E-3</v>
      </c>
      <c r="AV10" s="9">
        <f t="shared" si="7"/>
        <v>2.4802791020788356E-3</v>
      </c>
      <c r="AW10" s="9">
        <f t="shared" si="7"/>
        <v>2.8652309792760078E-3</v>
      </c>
      <c r="AX10" s="9">
        <f t="shared" si="7"/>
        <v>3.1578317205126784E-3</v>
      </c>
      <c r="AY10" s="9">
        <f t="shared" si="7"/>
        <v>3.552431459073684E-3</v>
      </c>
      <c r="AZ10" s="9">
        <f t="shared" si="7"/>
        <v>3.9564978418417298E-3</v>
      </c>
      <c r="BA10" s="9">
        <f t="shared" si="7"/>
        <v>4.338358601311057E-3</v>
      </c>
      <c r="BB10" s="9">
        <f>SUM(AC7:BA7)/BB6</f>
        <v>4.6932584884387283E-3</v>
      </c>
      <c r="BC10" s="9">
        <f t="shared" ref="BC10:BV10" si="8">SUM(AE7:BC7)/BC6</f>
        <v>5.4586631545578343E-3</v>
      </c>
      <c r="BD10" s="9">
        <f t="shared" si="8"/>
        <v>5.6999204371833354E-3</v>
      </c>
      <c r="BE10" s="9">
        <f t="shared" si="8"/>
        <v>5.8958466864549135E-3</v>
      </c>
      <c r="BF10" s="9">
        <f t="shared" si="8"/>
        <v>6.0615710434993508E-3</v>
      </c>
      <c r="BG10" s="9">
        <f t="shared" si="8"/>
        <v>6.2141689562833276E-3</v>
      </c>
      <c r="BH10" s="9">
        <f t="shared" si="8"/>
        <v>6.3491305083043818E-3</v>
      </c>
      <c r="BI10" s="9">
        <f t="shared" si="8"/>
        <v>6.454559010158502E-3</v>
      </c>
      <c r="BJ10" s="9">
        <f t="shared" si="8"/>
        <v>6.5453344819514326E-3</v>
      </c>
      <c r="BK10" s="9">
        <f t="shared" si="8"/>
        <v>6.6235485133199368E-3</v>
      </c>
      <c r="BL10" s="9">
        <f t="shared" si="8"/>
        <v>6.6866263496029466E-3</v>
      </c>
      <c r="BM10" s="9">
        <f t="shared" si="8"/>
        <v>6.7452639529583238E-3</v>
      </c>
      <c r="BN10" s="9">
        <f t="shared" si="8"/>
        <v>6.794091640852761E-3</v>
      </c>
      <c r="BO10" s="9">
        <f t="shared" si="8"/>
        <v>6.8193982973053062E-3</v>
      </c>
      <c r="BP10" s="9">
        <f t="shared" si="8"/>
        <v>6.8226694656421619E-3</v>
      </c>
      <c r="BQ10" s="9">
        <f t="shared" si="8"/>
        <v>6.7997682173422721E-3</v>
      </c>
      <c r="BR10" s="9">
        <f t="shared" si="8"/>
        <v>6.76613307343961E-3</v>
      </c>
      <c r="BS10" s="9">
        <f t="shared" si="8"/>
        <v>6.7069662572721957E-3</v>
      </c>
      <c r="BT10" s="9">
        <f t="shared" si="8"/>
        <v>6.5375013585847689E-3</v>
      </c>
      <c r="BU10" s="9">
        <f t="shared" si="8"/>
        <v>6.3485860985903666E-3</v>
      </c>
      <c r="BV10" s="9">
        <f t="shared" si="8"/>
        <v>6.1867235948080699E-3</v>
      </c>
    </row>
    <row r="11" spans="1:74" x14ac:dyDescent="0.25">
      <c r="A11" s="11"/>
      <c r="B11" s="8">
        <v>25</v>
      </c>
      <c r="C11" s="8">
        <f t="shared" ref="C11:Z11" si="9">B11-1</f>
        <v>24</v>
      </c>
      <c r="D11" s="8">
        <f t="shared" si="9"/>
        <v>23</v>
      </c>
      <c r="E11" s="8">
        <f t="shared" si="9"/>
        <v>22</v>
      </c>
      <c r="F11" s="8">
        <f t="shared" si="9"/>
        <v>21</v>
      </c>
      <c r="G11" s="8">
        <f t="shared" si="9"/>
        <v>20</v>
      </c>
      <c r="H11" s="8">
        <f t="shared" si="9"/>
        <v>19</v>
      </c>
      <c r="I11" s="8">
        <f t="shared" si="9"/>
        <v>18</v>
      </c>
      <c r="J11" s="8">
        <f t="shared" si="9"/>
        <v>17</v>
      </c>
      <c r="K11" s="8">
        <f t="shared" si="9"/>
        <v>16</v>
      </c>
      <c r="L11" s="8">
        <f t="shared" si="9"/>
        <v>15</v>
      </c>
      <c r="M11" s="8">
        <f t="shared" si="9"/>
        <v>14</v>
      </c>
      <c r="N11" s="8">
        <f t="shared" si="9"/>
        <v>13</v>
      </c>
      <c r="O11" s="8">
        <f t="shared" si="9"/>
        <v>12</v>
      </c>
      <c r="P11" s="8">
        <f t="shared" si="9"/>
        <v>11</v>
      </c>
      <c r="Q11" s="8">
        <f t="shared" si="9"/>
        <v>10</v>
      </c>
      <c r="R11" s="8">
        <f t="shared" si="9"/>
        <v>9</v>
      </c>
      <c r="S11" s="8">
        <f t="shared" si="9"/>
        <v>8</v>
      </c>
      <c r="T11" s="8">
        <f t="shared" si="9"/>
        <v>7</v>
      </c>
      <c r="U11" s="8">
        <f t="shared" si="9"/>
        <v>6</v>
      </c>
      <c r="V11" s="8">
        <f t="shared" si="9"/>
        <v>5</v>
      </c>
      <c r="W11" s="8">
        <f t="shared" si="9"/>
        <v>4</v>
      </c>
      <c r="X11" s="8">
        <f t="shared" si="9"/>
        <v>3</v>
      </c>
      <c r="Y11" s="8">
        <f t="shared" si="9"/>
        <v>2</v>
      </c>
      <c r="Z11" s="8">
        <f t="shared" si="9"/>
        <v>1</v>
      </c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</row>
    <row r="12" spans="1:74" ht="45" x14ac:dyDescent="0.25">
      <c r="A12" s="12" t="s">
        <v>734</v>
      </c>
      <c r="B12" s="8">
        <f t="shared" ref="B12:Z12" si="10">B2*B3</f>
        <v>884.8503330032529</v>
      </c>
      <c r="C12" s="8">
        <f t="shared" si="10"/>
        <v>920.24434632338307</v>
      </c>
      <c r="D12" s="8">
        <f t="shared" si="10"/>
        <v>957.05412017631841</v>
      </c>
      <c r="E12" s="8">
        <f t="shared" si="10"/>
        <v>995.33628498337123</v>
      </c>
      <c r="F12" s="8">
        <f t="shared" si="10"/>
        <v>1035.1497363827061</v>
      </c>
      <c r="G12" s="8">
        <f t="shared" si="10"/>
        <v>1076.5557258380145</v>
      </c>
      <c r="H12" s="8">
        <f t="shared" si="10"/>
        <v>1119.6179548715352</v>
      </c>
      <c r="I12" s="8">
        <f t="shared" si="10"/>
        <v>1164.4026730663966</v>
      </c>
      <c r="J12" s="8">
        <f t="shared" si="10"/>
        <v>1210.9787799890526</v>
      </c>
      <c r="K12" s="8">
        <f t="shared" si="10"/>
        <v>1259.4179311886146</v>
      </c>
      <c r="L12" s="8">
        <f t="shared" si="10"/>
        <v>1309.7946484361592</v>
      </c>
      <c r="M12" s="8">
        <f t="shared" si="10"/>
        <v>1362.1864343736056</v>
      </c>
      <c r="N12" s="8">
        <f t="shared" si="10"/>
        <v>1416.67389174855</v>
      </c>
      <c r="O12" s="8">
        <f t="shared" si="10"/>
        <v>1473.3408474184921</v>
      </c>
      <c r="P12" s="8">
        <f t="shared" si="10"/>
        <v>1532.2744813152319</v>
      </c>
      <c r="Q12" s="8">
        <f t="shared" si="10"/>
        <v>1593.5654605678412</v>
      </c>
      <c r="R12" s="8">
        <f t="shared" si="10"/>
        <v>1657.308078990555</v>
      </c>
      <c r="S12" s="8">
        <f t="shared" si="10"/>
        <v>1723.6004021501774</v>
      </c>
      <c r="T12" s="8">
        <f t="shared" si="10"/>
        <v>1792.5444182361846</v>
      </c>
      <c r="U12" s="8">
        <f t="shared" si="10"/>
        <v>1864.246194965632</v>
      </c>
      <c r="V12" s="8">
        <f t="shared" si="10"/>
        <v>1938.8160427642574</v>
      </c>
      <c r="W12" s="8">
        <f t="shared" si="10"/>
        <v>2016.3686844748279</v>
      </c>
      <c r="X12" s="8">
        <f t="shared" si="10"/>
        <v>2097.023431853821</v>
      </c>
      <c r="Y12" s="8">
        <f t="shared" si="10"/>
        <v>2180.904369127974</v>
      </c>
      <c r="Z12" s="8">
        <f t="shared" si="10"/>
        <v>2268.1405438930929</v>
      </c>
      <c r="AA12" s="8"/>
      <c r="AB12" s="8">
        <f t="shared" ref="AB12:BV12" si="11">AB2*AB3</f>
        <v>2327.9659940167348</v>
      </c>
      <c r="AC12" s="8">
        <f t="shared" si="11"/>
        <v>2412.6490858736602</v>
      </c>
      <c r="AD12" s="8">
        <f t="shared" si="11"/>
        <v>2500.4120069999999</v>
      </c>
      <c r="AE12" s="8">
        <f t="shared" si="11"/>
        <v>2366.5040964999998</v>
      </c>
      <c r="AF12" s="8">
        <f t="shared" si="11"/>
        <v>3191.2395274999999</v>
      </c>
      <c r="AG12" s="8">
        <f t="shared" si="11"/>
        <v>3678.9334100000001</v>
      </c>
      <c r="AH12" s="8">
        <f t="shared" si="11"/>
        <v>3446.5190040000002</v>
      </c>
      <c r="AI12" s="8">
        <f t="shared" si="11"/>
        <v>3745.214657</v>
      </c>
      <c r="AJ12" s="8">
        <f t="shared" si="11"/>
        <v>4712.5973935000002</v>
      </c>
      <c r="AK12" s="8">
        <f t="shared" si="11"/>
        <v>5315.5322749999996</v>
      </c>
      <c r="AL12" s="8">
        <f t="shared" si="11"/>
        <v>5380.6842450000004</v>
      </c>
      <c r="AM12" s="8">
        <f t="shared" si="11"/>
        <v>4848.1882765</v>
      </c>
      <c r="AN12" s="8">
        <f t="shared" si="11"/>
        <v>4099.6599150000002</v>
      </c>
      <c r="AO12" s="8">
        <f t="shared" si="11"/>
        <v>3484.1180199999999</v>
      </c>
      <c r="AP12" s="8">
        <f t="shared" si="11"/>
        <v>4236.4708300000002</v>
      </c>
      <c r="AQ12" s="8">
        <f t="shared" si="11"/>
        <v>5023.0343499999999</v>
      </c>
      <c r="AR12" s="8">
        <f t="shared" si="11"/>
        <v>6306.8638499999997</v>
      </c>
      <c r="AS12" s="8">
        <f t="shared" si="11"/>
        <v>6324.7501199999997</v>
      </c>
      <c r="AT12" s="8">
        <f t="shared" si="11"/>
        <v>7940.6731499999996</v>
      </c>
      <c r="AU12" s="8">
        <f t="shared" si="11"/>
        <v>9582.8901000000005</v>
      </c>
      <c r="AV12" s="8">
        <f t="shared" si="11"/>
        <v>10644.199264999999</v>
      </c>
      <c r="AW12" s="8">
        <f t="shared" si="11"/>
        <v>10199.314285</v>
      </c>
      <c r="AX12" s="8">
        <f t="shared" si="11"/>
        <v>12547.186379999999</v>
      </c>
      <c r="AY12" s="8">
        <f t="shared" si="11"/>
        <v>13565.473505</v>
      </c>
      <c r="AZ12" s="8">
        <f t="shared" si="11"/>
        <v>13734.431060000001</v>
      </c>
      <c r="BA12" s="8">
        <f t="shared" si="11"/>
        <v>13721.968805</v>
      </c>
      <c r="BB12" s="8">
        <f t="shared" si="11"/>
        <v>13254.441704999999</v>
      </c>
      <c r="BC12" s="8">
        <f t="shared" si="11"/>
        <v>12617.31862</v>
      </c>
      <c r="BD12" s="8">
        <f t="shared" si="11"/>
        <v>12634.044384999999</v>
      </c>
      <c r="BE12" s="8">
        <f t="shared" si="11"/>
        <v>12415.025065</v>
      </c>
      <c r="BF12" s="8">
        <f t="shared" si="11"/>
        <v>12187.084955</v>
      </c>
      <c r="BG12" s="8">
        <f t="shared" si="11"/>
        <v>12371.497514999999</v>
      </c>
      <c r="BH12" s="8">
        <f t="shared" si="11"/>
        <v>12676.779124999999</v>
      </c>
      <c r="BI12" s="8">
        <f t="shared" si="11"/>
        <v>12915.78306</v>
      </c>
      <c r="BJ12" s="8">
        <f t="shared" si="11"/>
        <v>13264.851570000001</v>
      </c>
      <c r="BK12" s="8">
        <f t="shared" si="11"/>
        <v>13523.946615000001</v>
      </c>
      <c r="BL12" s="8">
        <f t="shared" si="11"/>
        <v>13415.501875</v>
      </c>
      <c r="BM12" s="8">
        <f t="shared" si="11"/>
        <v>13675.42232</v>
      </c>
      <c r="BN12" s="8">
        <f t="shared" si="11"/>
        <v>13839.162829999999</v>
      </c>
      <c r="BO12" s="8">
        <f t="shared" si="11"/>
        <v>13945.835359999999</v>
      </c>
      <c r="BP12" s="8">
        <f t="shared" si="11"/>
        <v>14021.245430000001</v>
      </c>
      <c r="BQ12" s="8">
        <f t="shared" si="11"/>
        <v>14061.435520000001</v>
      </c>
      <c r="BR12" s="8">
        <f t="shared" si="11"/>
        <v>14088.611924999999</v>
      </c>
      <c r="BS12" s="8">
        <f t="shared" si="11"/>
        <v>14132.1194</v>
      </c>
      <c r="BT12" s="8">
        <f t="shared" si="11"/>
        <v>14163.60138</v>
      </c>
      <c r="BU12" s="8">
        <f t="shared" si="11"/>
        <v>14177.244655</v>
      </c>
      <c r="BV12" s="8">
        <f t="shared" si="11"/>
        <v>14189.12818</v>
      </c>
    </row>
    <row r="13" spans="1:74" ht="45" x14ac:dyDescent="0.25">
      <c r="A13" s="11" t="s">
        <v>730</v>
      </c>
      <c r="B13" s="8">
        <f t="shared" ref="B13:Z13" si="12">B12*(1-B11/B5)</f>
        <v>0</v>
      </c>
      <c r="C13" s="8">
        <f t="shared" si="12"/>
        <v>36.809773852935358</v>
      </c>
      <c r="D13" s="8">
        <f t="shared" si="12"/>
        <v>76.564329614105432</v>
      </c>
      <c r="E13" s="8">
        <f t="shared" si="12"/>
        <v>119.44035419800454</v>
      </c>
      <c r="F13" s="8">
        <f t="shared" si="12"/>
        <v>165.62395782123301</v>
      </c>
      <c r="G13" s="8">
        <f t="shared" si="12"/>
        <v>215.31114516760286</v>
      </c>
      <c r="H13" s="8">
        <f t="shared" si="12"/>
        <v>268.70830916916844</v>
      </c>
      <c r="I13" s="8">
        <f t="shared" si="12"/>
        <v>326.03274845859107</v>
      </c>
      <c r="J13" s="8">
        <f t="shared" si="12"/>
        <v>387.51320959649678</v>
      </c>
      <c r="K13" s="8">
        <f t="shared" si="12"/>
        <v>453.39045522790121</v>
      </c>
      <c r="L13" s="8">
        <f t="shared" si="12"/>
        <v>523.91785937446366</v>
      </c>
      <c r="M13" s="8">
        <f t="shared" si="12"/>
        <v>599.36203112438636</v>
      </c>
      <c r="N13" s="8">
        <f t="shared" si="12"/>
        <v>680.00346803930393</v>
      </c>
      <c r="O13" s="8">
        <f t="shared" si="12"/>
        <v>766.13724065761596</v>
      </c>
      <c r="P13" s="8">
        <f t="shared" si="12"/>
        <v>858.07370953652992</v>
      </c>
      <c r="Q13" s="8">
        <f t="shared" si="12"/>
        <v>956.13927634070467</v>
      </c>
      <c r="R13" s="8">
        <f t="shared" si="12"/>
        <v>1060.6771705539552</v>
      </c>
      <c r="S13" s="8">
        <f t="shared" si="12"/>
        <v>1172.0482734621205</v>
      </c>
      <c r="T13" s="8">
        <f t="shared" si="12"/>
        <v>1290.631981130053</v>
      </c>
      <c r="U13" s="8">
        <f t="shared" si="12"/>
        <v>1416.8271081738803</v>
      </c>
      <c r="V13" s="8">
        <f t="shared" si="12"/>
        <v>1551.052834211406</v>
      </c>
      <c r="W13" s="8">
        <f t="shared" si="12"/>
        <v>1693.7496949588553</v>
      </c>
      <c r="X13" s="8">
        <f t="shared" si="12"/>
        <v>1845.3806200313625</v>
      </c>
      <c r="Y13" s="8">
        <f t="shared" si="12"/>
        <v>2006.4320195977361</v>
      </c>
      <c r="Z13" s="8">
        <f t="shared" si="12"/>
        <v>2177.4149221373691</v>
      </c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2CD11-D5EA-4F59-A355-273B2665E255}">
  <dimension ref="A1:BV13"/>
  <sheetViews>
    <sheetView topLeftCell="A4" workbookViewId="0">
      <selection activeCell="A7" sqref="A7"/>
    </sheetView>
  </sheetViews>
  <sheetFormatPr baseColWidth="10" defaultRowHeight="15.75" x14ac:dyDescent="0.25"/>
  <cols>
    <col min="2" max="26" width="0" hidden="1" customWidth="1"/>
    <col min="28" max="43" width="0" hidden="1" customWidth="1"/>
  </cols>
  <sheetData>
    <row r="1" spans="1:74" x14ac:dyDescent="0.25">
      <c r="A1" s="11"/>
      <c r="B1" s="8">
        <f t="shared" ref="B1:Y1" si="0">C1-1</f>
        <v>1979</v>
      </c>
      <c r="C1" s="8">
        <f t="shared" si="0"/>
        <v>1980</v>
      </c>
      <c r="D1" s="8">
        <f t="shared" si="0"/>
        <v>1981</v>
      </c>
      <c r="E1" s="8">
        <f t="shared" si="0"/>
        <v>1982</v>
      </c>
      <c r="F1" s="8">
        <f t="shared" si="0"/>
        <v>1983</v>
      </c>
      <c r="G1" s="8">
        <f t="shared" si="0"/>
        <v>1984</v>
      </c>
      <c r="H1" s="8">
        <f t="shared" si="0"/>
        <v>1985</v>
      </c>
      <c r="I1" s="8">
        <f t="shared" si="0"/>
        <v>1986</v>
      </c>
      <c r="J1" s="8">
        <f t="shared" si="0"/>
        <v>1987</v>
      </c>
      <c r="K1" s="8">
        <f t="shared" si="0"/>
        <v>1988</v>
      </c>
      <c r="L1" s="8">
        <f t="shared" si="0"/>
        <v>1989</v>
      </c>
      <c r="M1" s="8">
        <f t="shared" si="0"/>
        <v>1990</v>
      </c>
      <c r="N1" s="8">
        <f t="shared" si="0"/>
        <v>1991</v>
      </c>
      <c r="O1" s="8">
        <f t="shared" si="0"/>
        <v>1992</v>
      </c>
      <c r="P1" s="8">
        <f t="shared" si="0"/>
        <v>1993</v>
      </c>
      <c r="Q1" s="8">
        <f t="shared" si="0"/>
        <v>1994</v>
      </c>
      <c r="R1" s="8">
        <f t="shared" si="0"/>
        <v>1995</v>
      </c>
      <c r="S1" s="8">
        <f t="shared" si="0"/>
        <v>1996</v>
      </c>
      <c r="T1" s="8">
        <f t="shared" si="0"/>
        <v>1997</v>
      </c>
      <c r="U1" s="8">
        <f t="shared" si="0"/>
        <v>1998</v>
      </c>
      <c r="V1" s="8">
        <f t="shared" si="0"/>
        <v>1999</v>
      </c>
      <c r="W1" s="8">
        <f t="shared" si="0"/>
        <v>2000</v>
      </c>
      <c r="X1" s="8">
        <f t="shared" si="0"/>
        <v>2001</v>
      </c>
      <c r="Y1" s="8">
        <f t="shared" si="0"/>
        <v>2002</v>
      </c>
      <c r="Z1" s="8">
        <f>AB1-1</f>
        <v>2003</v>
      </c>
      <c r="AA1" s="10"/>
      <c r="AB1" s="8">
        <v>2004</v>
      </c>
      <c r="AC1" s="8">
        <v>2005</v>
      </c>
      <c r="AD1" s="8">
        <v>2006</v>
      </c>
      <c r="AE1" s="8">
        <v>2007</v>
      </c>
      <c r="AF1" s="8">
        <v>2008</v>
      </c>
      <c r="AG1" s="8">
        <v>2009</v>
      </c>
      <c r="AH1" s="8">
        <v>2010</v>
      </c>
      <c r="AI1" s="8">
        <v>2011</v>
      </c>
      <c r="AJ1" s="8">
        <v>2012</v>
      </c>
      <c r="AK1" s="8">
        <v>2013</v>
      </c>
      <c r="AL1" s="8">
        <v>2014</v>
      </c>
      <c r="AM1" s="8">
        <v>2015</v>
      </c>
      <c r="AN1" s="8">
        <v>2016</v>
      </c>
      <c r="AO1" s="8">
        <v>2017</v>
      </c>
      <c r="AP1" s="8">
        <v>2018</v>
      </c>
      <c r="AQ1" s="8">
        <v>2019</v>
      </c>
      <c r="AR1" s="8">
        <v>2020</v>
      </c>
      <c r="AS1" s="8">
        <v>2021</v>
      </c>
      <c r="AT1" s="8">
        <v>2022</v>
      </c>
      <c r="AU1" s="8">
        <v>2023</v>
      </c>
      <c r="AV1" s="8">
        <v>2024</v>
      </c>
      <c r="AW1" s="8">
        <v>2025</v>
      </c>
      <c r="AX1" s="8">
        <v>2026</v>
      </c>
      <c r="AY1" s="8">
        <v>2027</v>
      </c>
      <c r="AZ1" s="8">
        <v>2028</v>
      </c>
      <c r="BA1" s="8">
        <v>2029</v>
      </c>
      <c r="BB1" s="8">
        <v>2030</v>
      </c>
      <c r="BC1" s="8">
        <v>2031</v>
      </c>
      <c r="BD1" s="8">
        <v>2032</v>
      </c>
      <c r="BE1" s="8">
        <v>2033</v>
      </c>
      <c r="BF1" s="8">
        <v>2034</v>
      </c>
      <c r="BG1" s="8">
        <v>2035</v>
      </c>
      <c r="BH1" s="8">
        <v>2036</v>
      </c>
      <c r="BI1" s="8">
        <v>2037</v>
      </c>
      <c r="BJ1" s="8">
        <v>2038</v>
      </c>
      <c r="BK1" s="8">
        <v>2039</v>
      </c>
      <c r="BL1" s="8">
        <v>2040</v>
      </c>
      <c r="BM1" s="8">
        <v>2041</v>
      </c>
      <c r="BN1" s="8">
        <v>2042</v>
      </c>
      <c r="BO1" s="8">
        <v>2043</v>
      </c>
      <c r="BP1" s="8">
        <v>2044</v>
      </c>
      <c r="BQ1" s="8">
        <v>2045</v>
      </c>
      <c r="BR1" s="8">
        <v>2046</v>
      </c>
      <c r="BS1" s="8">
        <v>2047</v>
      </c>
      <c r="BT1" s="8">
        <v>2048</v>
      </c>
      <c r="BU1" s="8">
        <v>2049</v>
      </c>
      <c r="BV1" s="8">
        <v>2050</v>
      </c>
    </row>
    <row r="2" spans="1:74" ht="45" x14ac:dyDescent="0.25">
      <c r="A2" s="12" t="s">
        <v>735</v>
      </c>
      <c r="B2" s="8">
        <f t="shared" ref="B2:Y2" si="1">C2/(1+0.04)</f>
        <v>18718.833860415645</v>
      </c>
      <c r="C2" s="8">
        <f t="shared" si="1"/>
        <v>19467.587214832271</v>
      </c>
      <c r="D2" s="8">
        <f t="shared" si="1"/>
        <v>20246.290703425562</v>
      </c>
      <c r="E2" s="8">
        <f t="shared" si="1"/>
        <v>21056.142331562587</v>
      </c>
      <c r="F2" s="8">
        <f t="shared" si="1"/>
        <v>21898.38802482509</v>
      </c>
      <c r="G2" s="8">
        <f t="shared" si="1"/>
        <v>22774.323545818093</v>
      </c>
      <c r="H2" s="8">
        <f t="shared" si="1"/>
        <v>23685.296487650819</v>
      </c>
      <c r="I2" s="8">
        <f t="shared" si="1"/>
        <v>24632.708347156855</v>
      </c>
      <c r="J2" s="8">
        <f t="shared" si="1"/>
        <v>25618.016681043129</v>
      </c>
      <c r="K2" s="8">
        <f t="shared" si="1"/>
        <v>26642.737348284856</v>
      </c>
      <c r="L2" s="8">
        <f t="shared" si="1"/>
        <v>27708.44684221625</v>
      </c>
      <c r="M2" s="8">
        <f t="shared" si="1"/>
        <v>28816.784715904902</v>
      </c>
      <c r="N2" s="8">
        <f t="shared" si="1"/>
        <v>29969.456104541099</v>
      </c>
      <c r="O2" s="8">
        <f t="shared" si="1"/>
        <v>31168.234348722744</v>
      </c>
      <c r="P2" s="8">
        <f t="shared" si="1"/>
        <v>32414.963722671655</v>
      </c>
      <c r="Q2" s="8">
        <f t="shared" si="1"/>
        <v>33711.562271578521</v>
      </c>
      <c r="R2" s="8">
        <f t="shared" si="1"/>
        <v>35060.024762441666</v>
      </c>
      <c r="S2" s="8">
        <f t="shared" si="1"/>
        <v>36462.425752939336</v>
      </c>
      <c r="T2" s="8">
        <f t="shared" si="1"/>
        <v>37920.922783056914</v>
      </c>
      <c r="U2" s="8">
        <f t="shared" si="1"/>
        <v>39437.759694379194</v>
      </c>
      <c r="V2" s="8">
        <f t="shared" si="1"/>
        <v>41015.270082154362</v>
      </c>
      <c r="W2" s="8">
        <f t="shared" si="1"/>
        <v>42655.880885440536</v>
      </c>
      <c r="X2" s="8">
        <f t="shared" si="1"/>
        <v>44362.116120858162</v>
      </c>
      <c r="Y2" s="8">
        <f t="shared" si="1"/>
        <v>46136.600765692492</v>
      </c>
      <c r="Z2" s="8">
        <f>AB2/(1+0.04)</f>
        <v>47982.064796320192</v>
      </c>
      <c r="AA2" s="10" t="s">
        <v>723</v>
      </c>
      <c r="AB2" s="8">
        <f>résultats!C12</f>
        <v>49901.347388173002</v>
      </c>
      <c r="AC2" s="8">
        <f>résultats!D12</f>
        <v>51716.580254768996</v>
      </c>
      <c r="AD2" s="8">
        <f>résultats!E12</f>
        <v>53608.900087260001</v>
      </c>
      <c r="AE2" s="8">
        <f>résultats!F12</f>
        <v>56379.584013973901</v>
      </c>
      <c r="AF2" s="8">
        <f>résultats!G12</f>
        <v>55839.678992285299</v>
      </c>
      <c r="AG2" s="8">
        <f>résultats!H12</f>
        <v>62631.748751559899</v>
      </c>
      <c r="AH2" s="8">
        <f>résultats!I12</f>
        <v>62094.128100563401</v>
      </c>
      <c r="AI2" s="8">
        <f>résultats!J12</f>
        <v>61377.515411677297</v>
      </c>
      <c r="AJ2" s="8">
        <f>résultats!K12</f>
        <v>53345.085310291899</v>
      </c>
      <c r="AK2" s="8">
        <f>résultats!L12</f>
        <v>50931.310214418998</v>
      </c>
      <c r="AL2" s="8">
        <f>résultats!M12</f>
        <v>52273.782630013899</v>
      </c>
      <c r="AM2" s="8">
        <f>résultats!N12</f>
        <v>51120.409086876301</v>
      </c>
      <c r="AN2" s="8">
        <f>résultats!O12</f>
        <v>54793.379143135498</v>
      </c>
      <c r="AO2" s="8">
        <f>résultats!P12</f>
        <v>59618.2442428902</v>
      </c>
      <c r="AP2" s="8">
        <f>résultats!Q12</f>
        <v>62706.607672062601</v>
      </c>
      <c r="AQ2" s="8">
        <f>résultats!R12</f>
        <v>64634.076475572001</v>
      </c>
      <c r="AR2" s="8">
        <f>résultats!S12</f>
        <v>52955.588226187501</v>
      </c>
      <c r="AS2" s="8">
        <f>résultats!T12</f>
        <v>65856.050342172894</v>
      </c>
      <c r="AT2" s="8">
        <f>résultats!U12</f>
        <v>75260.535231228001</v>
      </c>
      <c r="AU2" s="8">
        <f>résultats!V12</f>
        <v>72021.002442480007</v>
      </c>
      <c r="AV2" s="8">
        <f>résultats!W12</f>
        <v>70911.258583965493</v>
      </c>
      <c r="AW2" s="8">
        <f>résultats!X12</f>
        <v>71517.472721626706</v>
      </c>
      <c r="AX2" s="8">
        <f>résultats!Y12</f>
        <v>74495.665444962899</v>
      </c>
      <c r="AY2" s="8">
        <f>résultats!Z12</f>
        <v>77887.124037652597</v>
      </c>
      <c r="AZ2" s="8">
        <f>résultats!AA12</f>
        <v>81430.090184902598</v>
      </c>
      <c r="BA2" s="8">
        <f>résultats!AB12</f>
        <v>84781.566006383</v>
      </c>
      <c r="BB2" s="8">
        <f>résultats!AC12</f>
        <v>87923.542844348805</v>
      </c>
      <c r="BC2" s="8">
        <f>résultats!AD12</f>
        <v>90765.579467054893</v>
      </c>
      <c r="BD2" s="8">
        <f>résultats!AE12</f>
        <v>91960.318383498103</v>
      </c>
      <c r="BE2" s="8">
        <f>résultats!AF12</f>
        <v>93755.076595943698</v>
      </c>
      <c r="BF2" s="8">
        <f>résultats!AG12</f>
        <v>95736.748125012804</v>
      </c>
      <c r="BG2" s="8">
        <f>résultats!AH12</f>
        <v>96313.404979230996</v>
      </c>
      <c r="BH2" s="8">
        <f>résultats!AI12</f>
        <v>99267.769111821995</v>
      </c>
      <c r="BI2" s="8">
        <f>résultats!AJ12</f>
        <v>101774.91117533301</v>
      </c>
      <c r="BJ2" s="8">
        <f>résultats!AK12</f>
        <v>104142.167749573</v>
      </c>
      <c r="BK2" s="8">
        <f>résultats!AL12</f>
        <v>106519.256995302</v>
      </c>
      <c r="BL2" s="8">
        <f>résultats!AM12</f>
        <v>108925.710743769</v>
      </c>
      <c r="BM2" s="8">
        <f>résultats!AN12</f>
        <v>113355.83804232899</v>
      </c>
      <c r="BN2" s="8">
        <f>résultats!AO12</f>
        <v>117113.00894789799</v>
      </c>
      <c r="BO2" s="8">
        <f>résultats!AP12</f>
        <v>120623.776640297</v>
      </c>
      <c r="BP2" s="8">
        <f>résultats!AQ12</f>
        <v>124091.727743993</v>
      </c>
      <c r="BQ2" s="8">
        <f>résultats!AR12</f>
        <v>127548.272292357</v>
      </c>
      <c r="BR2" s="8">
        <f>résultats!AS12</f>
        <v>121715.144425545</v>
      </c>
      <c r="BS2" s="8">
        <f>résultats!AT12</f>
        <v>120895.10673708199</v>
      </c>
      <c r="BT2" s="8">
        <f>résultats!AU12</f>
        <v>122023.578140251</v>
      </c>
      <c r="BU2" s="8">
        <f>résultats!AV12</f>
        <v>123945.504524437</v>
      </c>
      <c r="BV2" s="8">
        <f>résultats!AW12</f>
        <v>126318.188525833</v>
      </c>
    </row>
    <row r="3" spans="1:74" ht="30" x14ac:dyDescent="0.25">
      <c r="A3" s="11" t="s">
        <v>727</v>
      </c>
      <c r="B3" s="8">
        <v>0.2</v>
      </c>
      <c r="C3" s="8">
        <v>0.2</v>
      </c>
      <c r="D3" s="8">
        <v>0.2</v>
      </c>
      <c r="E3" s="8">
        <v>0.2</v>
      </c>
      <c r="F3" s="8">
        <v>0.2</v>
      </c>
      <c r="G3" s="8">
        <v>0.2</v>
      </c>
      <c r="H3" s="8">
        <v>0.2</v>
      </c>
      <c r="I3" s="8">
        <v>0.2</v>
      </c>
      <c r="J3" s="8">
        <v>0.2</v>
      </c>
      <c r="K3" s="8">
        <v>0.2</v>
      </c>
      <c r="L3" s="8">
        <v>0.2</v>
      </c>
      <c r="M3" s="8">
        <v>0.2</v>
      </c>
      <c r="N3" s="8">
        <v>0.2</v>
      </c>
      <c r="O3" s="8">
        <v>0.2</v>
      </c>
      <c r="P3" s="8">
        <v>0.2</v>
      </c>
      <c r="Q3" s="8">
        <v>0.2</v>
      </c>
      <c r="R3" s="8">
        <v>0.2</v>
      </c>
      <c r="S3" s="8">
        <v>0.2</v>
      </c>
      <c r="T3" s="8">
        <v>0.2</v>
      </c>
      <c r="U3" s="8">
        <v>0.2</v>
      </c>
      <c r="V3" s="8">
        <v>0.2</v>
      </c>
      <c r="W3" s="8">
        <v>0.2</v>
      </c>
      <c r="X3" s="8">
        <v>0.2</v>
      </c>
      <c r="Y3" s="8">
        <v>0.2</v>
      </c>
      <c r="Z3" s="8">
        <v>0.2</v>
      </c>
      <c r="AA3" s="10" t="s">
        <v>724</v>
      </c>
      <c r="AB3" s="8">
        <f>résultats!C13</f>
        <v>0.2</v>
      </c>
      <c r="AC3" s="8">
        <f>résultats!D13</f>
        <v>0.2</v>
      </c>
      <c r="AD3" s="8">
        <f>résultats!E13</f>
        <v>0.2</v>
      </c>
      <c r="AE3" s="8">
        <f>résultats!F13</f>
        <v>0.2</v>
      </c>
      <c r="AF3" s="8">
        <f>résultats!G13</f>
        <v>0.2</v>
      </c>
      <c r="AG3" s="8">
        <f>résultats!H13</f>
        <v>0.2</v>
      </c>
      <c r="AH3" s="8">
        <f>résultats!I13</f>
        <v>0.2</v>
      </c>
      <c r="AI3" s="8">
        <f>résultats!J13</f>
        <v>0.2</v>
      </c>
      <c r="AJ3" s="8">
        <f>résultats!K13</f>
        <v>0.2</v>
      </c>
      <c r="AK3" s="8">
        <f>résultats!L13</f>
        <v>0.2</v>
      </c>
      <c r="AL3" s="8">
        <f>résultats!M13</f>
        <v>0.2</v>
      </c>
      <c r="AM3" s="8">
        <f>résultats!N13</f>
        <v>0.2</v>
      </c>
      <c r="AN3" s="8">
        <f>résultats!O13</f>
        <v>0.2</v>
      </c>
      <c r="AO3" s="8">
        <f>résultats!P13</f>
        <v>0.2</v>
      </c>
      <c r="AP3" s="8">
        <f>résultats!Q13</f>
        <v>0.2</v>
      </c>
      <c r="AQ3" s="8">
        <f>résultats!R13</f>
        <v>0.2</v>
      </c>
      <c r="AR3" s="8">
        <f>résultats!S13</f>
        <v>0.2</v>
      </c>
      <c r="AS3" s="8">
        <f>résultats!T13</f>
        <v>0.2</v>
      </c>
      <c r="AT3" s="8">
        <f>résultats!U13</f>
        <v>0.2</v>
      </c>
      <c r="AU3" s="8">
        <f>résultats!V13</f>
        <v>0.2</v>
      </c>
      <c r="AV3" s="8">
        <f>résultats!W13</f>
        <v>0.2</v>
      </c>
      <c r="AW3" s="8">
        <f>résultats!X13</f>
        <v>0.2</v>
      </c>
      <c r="AX3" s="8">
        <f>résultats!Y13</f>
        <v>0.2</v>
      </c>
      <c r="AY3" s="8">
        <f>résultats!Z13</f>
        <v>0.2</v>
      </c>
      <c r="AZ3" s="8">
        <f>résultats!AA13</f>
        <v>0.2</v>
      </c>
      <c r="BA3" s="8">
        <f>résultats!AB13</f>
        <v>0.2</v>
      </c>
      <c r="BB3" s="8">
        <f>résultats!AC13</f>
        <v>0.2</v>
      </c>
      <c r="BC3" s="8">
        <f>résultats!AD13</f>
        <v>0.2</v>
      </c>
      <c r="BD3" s="8">
        <f>résultats!AE13</f>
        <v>0.2</v>
      </c>
      <c r="BE3" s="8">
        <f>résultats!AF13</f>
        <v>0.2</v>
      </c>
      <c r="BF3" s="8">
        <f>résultats!AG13</f>
        <v>0.2</v>
      </c>
      <c r="BG3" s="8">
        <f>résultats!AH13</f>
        <v>0.2</v>
      </c>
      <c r="BH3" s="8">
        <f>résultats!AI13</f>
        <v>0.2</v>
      </c>
      <c r="BI3" s="8">
        <f>résultats!AJ13</f>
        <v>0.2</v>
      </c>
      <c r="BJ3" s="8">
        <f>résultats!AK13</f>
        <v>0.2</v>
      </c>
      <c r="BK3" s="8">
        <f>résultats!AL13</f>
        <v>0.2</v>
      </c>
      <c r="BL3" s="8">
        <f>résultats!AM13</f>
        <v>0.2</v>
      </c>
      <c r="BM3" s="8">
        <f>résultats!AN13</f>
        <v>0.2</v>
      </c>
      <c r="BN3" s="8">
        <f>résultats!AO13</f>
        <v>0.2</v>
      </c>
      <c r="BO3" s="8">
        <f>résultats!AP13</f>
        <v>0.2</v>
      </c>
      <c r="BP3" s="8">
        <f>résultats!AQ13</f>
        <v>0.2</v>
      </c>
      <c r="BQ3" s="8">
        <f>résultats!AR13</f>
        <v>0.2</v>
      </c>
      <c r="BR3" s="8">
        <f>résultats!AS13</f>
        <v>0.2</v>
      </c>
      <c r="BS3" s="8">
        <f>résultats!AT13</f>
        <v>0.2</v>
      </c>
      <c r="BT3" s="8">
        <f>résultats!AU13</f>
        <v>0.2</v>
      </c>
      <c r="BU3" s="8">
        <f>résultats!AV13</f>
        <v>0.2</v>
      </c>
      <c r="BV3" s="8">
        <f>résultats!AW13</f>
        <v>0.2</v>
      </c>
    </row>
    <row r="4" spans="1:74" ht="30" x14ac:dyDescent="0.25">
      <c r="A4" s="11" t="s">
        <v>728</v>
      </c>
      <c r="B4" s="8">
        <v>2.63764299283482E-2</v>
      </c>
      <c r="C4" s="8">
        <v>2.63764299283482E-2</v>
      </c>
      <c r="D4" s="8">
        <v>2.6376342099999998E-2</v>
      </c>
      <c r="E4" s="8">
        <v>2.7756636800000001E-2</v>
      </c>
      <c r="F4" s="8">
        <v>3.0894106599999999E-2</v>
      </c>
      <c r="G4" s="8">
        <v>1.97532721E-2</v>
      </c>
      <c r="H4" s="8">
        <v>2.2994971400000001E-2</v>
      </c>
      <c r="I4" s="8">
        <v>2.45153158E-2</v>
      </c>
      <c r="J4" s="8">
        <v>2.3897160899999999E-2</v>
      </c>
      <c r="K4" s="8">
        <v>2.0124406500000001E-2</v>
      </c>
      <c r="L4" s="8">
        <v>1.9257740200000002E-2</v>
      </c>
      <c r="M4" s="8">
        <v>1.6947085399999999E-2</v>
      </c>
      <c r="N4" s="8">
        <v>1.8378958800000001E-2</v>
      </c>
      <c r="O4" s="8">
        <v>1.9463462399999999E-2</v>
      </c>
      <c r="P4" s="8">
        <v>2.1543154200000001E-2</v>
      </c>
      <c r="Q4" s="8">
        <v>2.3908494499999999E-2</v>
      </c>
      <c r="R4" s="8">
        <v>2.6915942299999999E-2</v>
      </c>
      <c r="S4" s="8">
        <v>3.01436185E-2</v>
      </c>
      <c r="T4" s="8">
        <v>3.2627975400000002E-2</v>
      </c>
      <c r="U4" s="8">
        <v>3.4582163399999997E-2</v>
      </c>
      <c r="V4" s="8">
        <v>3.5920705499999997E-2</v>
      </c>
      <c r="W4" s="8">
        <v>3.6519761400000003E-2</v>
      </c>
      <c r="X4" s="8">
        <v>3.6024634E-2</v>
      </c>
      <c r="Y4" s="8">
        <v>3.51042004E-2</v>
      </c>
      <c r="Z4" s="8">
        <v>3.3756114099999998E-2</v>
      </c>
      <c r="AA4" s="10" t="s">
        <v>719</v>
      </c>
      <c r="AB4" s="8">
        <f>résultats!C14</f>
        <v>2.63764299283482E-2</v>
      </c>
      <c r="AC4" s="8">
        <f>résultats!D14</f>
        <v>2.63764299283482E-2</v>
      </c>
      <c r="AD4" s="8">
        <f>résultats!E14</f>
        <v>2.6376052800000001E-2</v>
      </c>
      <c r="AE4" s="8">
        <f>résultats!F14</f>
        <v>2.7653025299999998E-2</v>
      </c>
      <c r="AF4" s="8">
        <f>résultats!G14</f>
        <v>3.06554107E-2</v>
      </c>
      <c r="AG4" s="8">
        <f>résultats!H14</f>
        <v>1.8895548299999999E-2</v>
      </c>
      <c r="AH4" s="8">
        <f>résultats!I14</f>
        <v>2.2515277300000001E-2</v>
      </c>
      <c r="AI4" s="8">
        <f>résultats!J14</f>
        <v>2.48815368E-2</v>
      </c>
      <c r="AJ4" s="8">
        <f>résultats!K14</f>
        <v>2.4957006300000001E-2</v>
      </c>
      <c r="AK4" s="8">
        <f>résultats!L14</f>
        <v>2.14410017E-2</v>
      </c>
      <c r="AL4" s="8">
        <f>résultats!M14</f>
        <v>2.0547712400000001E-2</v>
      </c>
      <c r="AM4" s="8">
        <f>résultats!N14</f>
        <v>1.7708202100000001E-2</v>
      </c>
      <c r="AN4" s="8">
        <f>résultats!O14</f>
        <v>1.6909319200000002E-2</v>
      </c>
      <c r="AO4" s="8">
        <f>résultats!P14</f>
        <v>2.08399516E-2</v>
      </c>
      <c r="AP4" s="8">
        <f>résultats!Q14</f>
        <v>2.6377617499999999E-2</v>
      </c>
      <c r="AQ4" s="8">
        <f>résultats!R14</f>
        <v>2.7878678800000001E-2</v>
      </c>
      <c r="AR4" s="8">
        <f>résultats!S14</f>
        <v>3.1040061099999999E-2</v>
      </c>
      <c r="AS4" s="8">
        <f>résultats!T14</f>
        <v>3.47934513E-2</v>
      </c>
      <c r="AT4" s="8">
        <f>résultats!U14</f>
        <v>3.8632758199999999E-2</v>
      </c>
      <c r="AU4" s="8">
        <f>résultats!V14</f>
        <v>4.3173516000000002E-2</v>
      </c>
      <c r="AV4" s="8">
        <f>résultats!W14</f>
        <v>4.56358662E-2</v>
      </c>
      <c r="AW4" s="8">
        <f>résultats!X14</f>
        <v>4.73007056E-2</v>
      </c>
      <c r="AX4" s="8">
        <f>résultats!Y14</f>
        <v>4.5455524099999998E-2</v>
      </c>
      <c r="AY4" s="8">
        <f>résultats!Z14</f>
        <v>4.3153846699999998E-2</v>
      </c>
      <c r="AZ4" s="8">
        <f>résultats!AA14</f>
        <v>4.0614555099999998E-2</v>
      </c>
      <c r="BA4" s="8">
        <f>résultats!AB14</f>
        <v>3.8220075399999998E-2</v>
      </c>
      <c r="BB4" s="8">
        <f>résultats!AC14</f>
        <v>3.6254865499999997E-2</v>
      </c>
      <c r="BC4" s="8">
        <f>résultats!AD14</f>
        <v>3.4904493500000001E-2</v>
      </c>
      <c r="BD4" s="8">
        <f>résultats!AE14</f>
        <v>3.4224269000000002E-2</v>
      </c>
      <c r="BE4" s="8">
        <f>résultats!AF14</f>
        <v>3.4118605199999999E-2</v>
      </c>
      <c r="BF4" s="8">
        <f>résultats!AG14</f>
        <v>3.4424042299999999E-2</v>
      </c>
      <c r="BG4" s="8">
        <f>résultats!AH14</f>
        <v>3.5020427700000002E-2</v>
      </c>
      <c r="BH4" s="8">
        <f>résultats!AI14</f>
        <v>3.5519081600000002E-2</v>
      </c>
      <c r="BI4" s="8">
        <f>résultats!AJ14</f>
        <v>3.5787620200000002E-2</v>
      </c>
      <c r="BJ4" s="8">
        <f>résultats!AK14</f>
        <v>3.5946519699999999E-2</v>
      </c>
      <c r="BK4" s="8">
        <f>résultats!AL14</f>
        <v>3.5963614499999998E-2</v>
      </c>
      <c r="BL4" s="8">
        <f>résultats!AM14</f>
        <v>3.5893171699999997E-2</v>
      </c>
      <c r="BM4" s="8">
        <f>résultats!AN14</f>
        <v>3.5830400499999998E-2</v>
      </c>
      <c r="BN4" s="8">
        <f>résultats!AO14</f>
        <v>3.57314195E-2</v>
      </c>
      <c r="BO4" s="8">
        <f>résultats!AP14</f>
        <v>3.5736135799999999E-2</v>
      </c>
      <c r="BP4" s="8">
        <f>résultats!AQ14</f>
        <v>3.5988500200000002E-2</v>
      </c>
      <c r="BQ4" s="8">
        <f>résultats!AR14</f>
        <v>3.6473526499999999E-2</v>
      </c>
      <c r="BR4" s="8">
        <f>résultats!AS14</f>
        <v>3.73902838E-2</v>
      </c>
      <c r="BS4" s="8">
        <f>résultats!AT14</f>
        <v>3.8548833800000001E-2</v>
      </c>
      <c r="BT4" s="8">
        <f>résultats!AU14</f>
        <v>3.9895654500000002E-2</v>
      </c>
      <c r="BU4" s="8">
        <f>résultats!AV14</f>
        <v>4.1386676499999997E-2</v>
      </c>
      <c r="BV4" s="8">
        <f>résultats!AW14</f>
        <v>4.31757158E-2</v>
      </c>
    </row>
    <row r="5" spans="1:74" ht="45" x14ac:dyDescent="0.25">
      <c r="A5" s="16" t="s">
        <v>1346</v>
      </c>
      <c r="B5" s="8">
        <v>6</v>
      </c>
      <c r="C5" s="8">
        <v>6</v>
      </c>
      <c r="D5" s="8">
        <v>6</v>
      </c>
      <c r="E5" s="8">
        <v>6</v>
      </c>
      <c r="F5" s="8">
        <v>6</v>
      </c>
      <c r="G5" s="8">
        <v>6</v>
      </c>
      <c r="H5" s="8">
        <v>6</v>
      </c>
      <c r="I5" s="8">
        <v>6</v>
      </c>
      <c r="J5" s="8">
        <v>6</v>
      </c>
      <c r="K5" s="8">
        <v>6</v>
      </c>
      <c r="L5" s="8">
        <v>6</v>
      </c>
      <c r="M5" s="8">
        <v>6</v>
      </c>
      <c r="N5" s="8">
        <v>6</v>
      </c>
      <c r="O5" s="8">
        <v>6</v>
      </c>
      <c r="P5" s="8">
        <v>6</v>
      </c>
      <c r="Q5" s="8">
        <v>6</v>
      </c>
      <c r="R5" s="8">
        <v>6</v>
      </c>
      <c r="S5" s="8">
        <v>6</v>
      </c>
      <c r="T5" s="8">
        <v>6</v>
      </c>
      <c r="U5" s="8">
        <v>6</v>
      </c>
      <c r="V5" s="8">
        <v>6</v>
      </c>
      <c r="W5" s="8">
        <v>6</v>
      </c>
      <c r="X5" s="8">
        <v>6</v>
      </c>
      <c r="Y5" s="8">
        <v>6</v>
      </c>
      <c r="Z5" s="8">
        <v>6</v>
      </c>
      <c r="AA5" s="10" t="s">
        <v>725</v>
      </c>
      <c r="AB5" s="8">
        <f>résultats!C15</f>
        <v>6</v>
      </c>
      <c r="AC5" s="8">
        <f>résultats!D15</f>
        <v>6</v>
      </c>
      <c r="AD5" s="8">
        <f>résultats!E15</f>
        <v>6</v>
      </c>
      <c r="AE5" s="8">
        <f>résultats!F15</f>
        <v>6</v>
      </c>
      <c r="AF5" s="8">
        <f>résultats!G15</f>
        <v>6</v>
      </c>
      <c r="AG5" s="8">
        <f>résultats!H15</f>
        <v>6</v>
      </c>
      <c r="AH5" s="8">
        <f>résultats!I15</f>
        <v>6</v>
      </c>
      <c r="AI5" s="8">
        <f>résultats!J15</f>
        <v>6</v>
      </c>
      <c r="AJ5" s="8">
        <f>résultats!K15</f>
        <v>6</v>
      </c>
      <c r="AK5" s="8">
        <f>résultats!L15</f>
        <v>6</v>
      </c>
      <c r="AL5" s="8">
        <f>résultats!M15</f>
        <v>6</v>
      </c>
      <c r="AM5" s="8">
        <f>résultats!N15</f>
        <v>6</v>
      </c>
      <c r="AN5" s="8">
        <f>résultats!O15</f>
        <v>6</v>
      </c>
      <c r="AO5" s="8">
        <f>résultats!P15</f>
        <v>6</v>
      </c>
      <c r="AP5" s="8">
        <f>résultats!Q15</f>
        <v>6</v>
      </c>
      <c r="AQ5" s="8">
        <f>résultats!R15</f>
        <v>6</v>
      </c>
      <c r="AR5" s="8">
        <f>résultats!S15</f>
        <v>6</v>
      </c>
      <c r="AS5" s="8">
        <f>résultats!T15</f>
        <v>6</v>
      </c>
      <c r="AT5" s="8">
        <f>résultats!U15</f>
        <v>6</v>
      </c>
      <c r="AU5" s="8">
        <f>résultats!V15</f>
        <v>6</v>
      </c>
      <c r="AV5" s="8">
        <f>résultats!W15</f>
        <v>6</v>
      </c>
      <c r="AW5" s="8">
        <f>résultats!X15</f>
        <v>6</v>
      </c>
      <c r="AX5" s="8">
        <f>résultats!Y15</f>
        <v>6</v>
      </c>
      <c r="AY5" s="8">
        <f>résultats!Z15</f>
        <v>6</v>
      </c>
      <c r="AZ5" s="8">
        <f>résultats!AA15</f>
        <v>6</v>
      </c>
      <c r="BA5" s="8">
        <f>résultats!AB15</f>
        <v>6</v>
      </c>
      <c r="BB5" s="8">
        <f>résultats!AC15</f>
        <v>6</v>
      </c>
      <c r="BC5" s="8">
        <f>résultats!AD15</f>
        <v>6</v>
      </c>
      <c r="BD5" s="8">
        <f>résultats!AE15</f>
        <v>6</v>
      </c>
      <c r="BE5" s="8">
        <f>résultats!AF15</f>
        <v>6</v>
      </c>
      <c r="BF5" s="8">
        <f>résultats!AG15</f>
        <v>6</v>
      </c>
      <c r="BG5" s="8">
        <f>résultats!AH15</f>
        <v>6</v>
      </c>
      <c r="BH5" s="8">
        <f>résultats!AI15</f>
        <v>6</v>
      </c>
      <c r="BI5" s="8">
        <f>résultats!AJ15</f>
        <v>6</v>
      </c>
      <c r="BJ5" s="8">
        <f>résultats!AK15</f>
        <v>6</v>
      </c>
      <c r="BK5" s="8">
        <f>résultats!AL15</f>
        <v>6</v>
      </c>
      <c r="BL5" s="8">
        <f>résultats!AM15</f>
        <v>6</v>
      </c>
      <c r="BM5" s="8">
        <f>résultats!AN15</f>
        <v>6</v>
      </c>
      <c r="BN5" s="8">
        <f>résultats!AO15</f>
        <v>6</v>
      </c>
      <c r="BO5" s="8">
        <f>résultats!AP15</f>
        <v>6</v>
      </c>
      <c r="BP5" s="8">
        <f>résultats!AQ15</f>
        <v>6</v>
      </c>
      <c r="BQ5" s="8">
        <f>résultats!AR15</f>
        <v>6</v>
      </c>
      <c r="BR5" s="8">
        <f>résultats!AS15</f>
        <v>6</v>
      </c>
      <c r="BS5" s="8">
        <f>résultats!AT15</f>
        <v>6</v>
      </c>
      <c r="BT5" s="8">
        <f>résultats!AU15</f>
        <v>6</v>
      </c>
      <c r="BU5" s="8">
        <f>résultats!AV15</f>
        <v>6</v>
      </c>
      <c r="BV5" s="8">
        <f>résultats!AW15</f>
        <v>6</v>
      </c>
    </row>
    <row r="6" spans="1:74" ht="45" x14ac:dyDescent="0.25">
      <c r="A6" s="12" t="s">
        <v>733</v>
      </c>
      <c r="B6" s="8">
        <v>1226094.8497681399</v>
      </c>
      <c r="C6" s="8">
        <v>1270695.8031562399</v>
      </c>
      <c r="D6" s="8">
        <v>1316919.077</v>
      </c>
      <c r="E6" s="8">
        <v>1371236.736</v>
      </c>
      <c r="F6" s="8">
        <v>1430614.852</v>
      </c>
      <c r="G6" s="8">
        <v>1449350.4369999999</v>
      </c>
      <c r="H6" s="8">
        <v>1460237.568</v>
      </c>
      <c r="I6" s="8">
        <v>1491325.923</v>
      </c>
      <c r="J6" s="8">
        <v>1529613.93</v>
      </c>
      <c r="K6" s="8">
        <v>1559018.399</v>
      </c>
      <c r="L6" s="8">
        <v>1589757.7930000001</v>
      </c>
      <c r="M6" s="8">
        <v>1622611.1980000001</v>
      </c>
      <c r="N6" s="8">
        <v>1661518.433</v>
      </c>
      <c r="O6" s="8">
        <v>1714061.449</v>
      </c>
      <c r="P6" s="8">
        <v>1772720.348</v>
      </c>
      <c r="Q6" s="8">
        <v>1837752.4280000001</v>
      </c>
      <c r="R6" s="8">
        <v>1911626.273</v>
      </c>
      <c r="S6" s="8">
        <v>1992691.49</v>
      </c>
      <c r="T6" s="8">
        <v>2078842.7379999999</v>
      </c>
      <c r="U6" s="8">
        <v>2167167.5559999999</v>
      </c>
      <c r="V6" s="8">
        <v>2255789.392</v>
      </c>
      <c r="W6" s="8">
        <v>2345656.7089999998</v>
      </c>
      <c r="X6" s="8">
        <v>2436229.2689999999</v>
      </c>
      <c r="Y6" s="8">
        <v>2528590.031</v>
      </c>
      <c r="Z6" s="8">
        <v>2623637.9019999998</v>
      </c>
      <c r="AA6" s="10" t="s">
        <v>721</v>
      </c>
      <c r="AB6" s="8">
        <f>résultats!C16</f>
        <v>1226094.8497681399</v>
      </c>
      <c r="AC6" s="8">
        <f>résultats!D16</f>
        <v>1270695.8031562399</v>
      </c>
      <c r="AD6" s="8">
        <f>résultats!E16</f>
        <v>1316919.0319999999</v>
      </c>
      <c r="AE6" s="8">
        <f>résultats!F16</f>
        <v>1371584.358</v>
      </c>
      <c r="AF6" s="8">
        <f>résultats!G16</f>
        <v>1430395.503</v>
      </c>
      <c r="AG6" s="8">
        <f>résultats!H16</f>
        <v>1447142.304</v>
      </c>
      <c r="AH6" s="8">
        <f>résultats!I16</f>
        <v>1459278.0530000001</v>
      </c>
      <c r="AI6" s="8">
        <f>résultats!J16</f>
        <v>1492213.557</v>
      </c>
      <c r="AJ6" s="8">
        <f>résultats!K16</f>
        <v>1532185.6410000001</v>
      </c>
      <c r="AK6" s="8">
        <f>résultats!L16</f>
        <v>1563706.0220000001</v>
      </c>
      <c r="AL6" s="8">
        <f>résultats!M16</f>
        <v>1597043.665</v>
      </c>
      <c r="AM6" s="8">
        <f>résultats!N16</f>
        <v>1632018.0490000001</v>
      </c>
      <c r="AN6" s="8">
        <f>résultats!O16</f>
        <v>1674337.341</v>
      </c>
      <c r="AO6" s="8">
        <f>résultats!P16</f>
        <v>1739485.3940000001</v>
      </c>
      <c r="AP6" s="8">
        <f>résultats!Q16</f>
        <v>1820925.1</v>
      </c>
      <c r="AQ6" s="8">
        <f>résultats!R16</f>
        <v>1912700.2749999999</v>
      </c>
      <c r="AR6" s="8">
        <f>résultats!S16</f>
        <v>2023974.9069999999</v>
      </c>
      <c r="AS6" s="8">
        <f>résultats!T16</f>
        <v>2143000.2200000002</v>
      </c>
      <c r="AT6" s="8">
        <f>résultats!U16</f>
        <v>2262454.7560000001</v>
      </c>
      <c r="AU6" s="8">
        <f>résultats!V16</f>
        <v>2391823.19</v>
      </c>
      <c r="AV6" s="8">
        <f>résultats!W16</f>
        <v>2522453.7880000002</v>
      </c>
      <c r="AW6" s="8">
        <f>résultats!X16</f>
        <v>2652220.7030000002</v>
      </c>
      <c r="AX6" s="8">
        <f>résultats!Y16</f>
        <v>2779501.4369999999</v>
      </c>
      <c r="AY6" s="8">
        <f>résultats!Z16</f>
        <v>2905687.398</v>
      </c>
      <c r="AZ6" s="8">
        <f>résultats!AA16</f>
        <v>3033248.8679999998</v>
      </c>
      <c r="BA6" s="8">
        <f>résultats!AB16</f>
        <v>3161248.9879999999</v>
      </c>
      <c r="BB6" s="8">
        <f>résultats!AC16</f>
        <v>3289295.45</v>
      </c>
      <c r="BC6" s="8">
        <f>résultats!AD16</f>
        <v>3417555.176</v>
      </c>
      <c r="BD6" s="8">
        <f>résultats!AE16</f>
        <v>3545641.8650000002</v>
      </c>
      <c r="BE6" s="8">
        <f>résultats!AF16</f>
        <v>3673533.4190000002</v>
      </c>
      <c r="BF6" s="8">
        <f>résultats!AG16</f>
        <v>3801645.193</v>
      </c>
      <c r="BG6" s="8">
        <f>résultats!AH16</f>
        <v>3931125.318</v>
      </c>
      <c r="BH6" s="8">
        <f>résultats!AI16</f>
        <v>4062302.3220000002</v>
      </c>
      <c r="BI6" s="8">
        <f>résultats!AJ16</f>
        <v>4195574.0619999999</v>
      </c>
      <c r="BJ6" s="8">
        <f>résultats!AK16</f>
        <v>4331725.3760000002</v>
      </c>
      <c r="BK6" s="8">
        <f>résultats!AL16</f>
        <v>4472158.0640000002</v>
      </c>
      <c r="BL6" s="8">
        <f>résultats!AM16</f>
        <v>4617547.0489999996</v>
      </c>
      <c r="BM6" s="8">
        <f>résultats!AN16</f>
        <v>4769245.8480000002</v>
      </c>
      <c r="BN6" s="8">
        <f>résultats!AO16</f>
        <v>4927271.6220000004</v>
      </c>
      <c r="BO6" s="8">
        <f>résultats!AP16</f>
        <v>5092084.0060000001</v>
      </c>
      <c r="BP6" s="8">
        <f>résultats!AQ16</f>
        <v>5265088.716</v>
      </c>
      <c r="BQ6" s="8">
        <f>résultats!AR16</f>
        <v>5446841.3689999999</v>
      </c>
      <c r="BR6" s="8">
        <f>résultats!AS16</f>
        <v>5638768.8540000003</v>
      </c>
      <c r="BS6" s="8">
        <f>résultats!AT16</f>
        <v>5842371.2860000003</v>
      </c>
      <c r="BT6" s="8">
        <f>résultats!AU16</f>
        <v>6058272.358</v>
      </c>
      <c r="BU6" s="8">
        <f>résultats!AV16</f>
        <v>6286746.46</v>
      </c>
      <c r="BV6" s="8">
        <f>résultats!AW16</f>
        <v>6530294.5939999996</v>
      </c>
    </row>
    <row r="7" spans="1:74" ht="60" x14ac:dyDescent="0.25">
      <c r="A7" s="20" t="s">
        <v>1459</v>
      </c>
      <c r="B7" s="8">
        <f t="shared" ref="B7:Z7" si="2">-PMT(B4,B5,B3*B2)</f>
        <v>682.81285545108528</v>
      </c>
      <c r="C7" s="8">
        <f t="shared" si="2"/>
        <v>710.12536966912865</v>
      </c>
      <c r="D7" s="8">
        <f t="shared" si="2"/>
        <v>738.53016806324013</v>
      </c>
      <c r="E7" s="8">
        <f t="shared" si="2"/>
        <v>771.6119334781871</v>
      </c>
      <c r="F7" s="8">
        <f t="shared" si="2"/>
        <v>810.87502591746875</v>
      </c>
      <c r="G7" s="8">
        <f t="shared" si="2"/>
        <v>812.48397637358812</v>
      </c>
      <c r="H7" s="8">
        <f t="shared" si="2"/>
        <v>854.25497633613566</v>
      </c>
      <c r="I7" s="8">
        <f t="shared" si="2"/>
        <v>892.96421545492831</v>
      </c>
      <c r="J7" s="8">
        <f t="shared" si="2"/>
        <v>926.76210242671209</v>
      </c>
      <c r="K7" s="8">
        <f t="shared" si="2"/>
        <v>951.68269331867862</v>
      </c>
      <c r="L7" s="8">
        <f t="shared" si="2"/>
        <v>986.85780233265268</v>
      </c>
      <c r="M7" s="8">
        <f t="shared" si="2"/>
        <v>1018.3326415846806</v>
      </c>
      <c r="N7" s="8">
        <f t="shared" si="2"/>
        <v>1064.2178053778478</v>
      </c>
      <c r="O7" s="8">
        <f t="shared" si="2"/>
        <v>1110.8526643866817</v>
      </c>
      <c r="P7" s="8">
        <f t="shared" si="2"/>
        <v>1163.4161995342347</v>
      </c>
      <c r="Q7" s="8">
        <f t="shared" si="2"/>
        <v>1219.602021020778</v>
      </c>
      <c r="R7" s="8">
        <f t="shared" si="2"/>
        <v>1281.1984686898134</v>
      </c>
      <c r="S7" s="8">
        <f t="shared" si="2"/>
        <v>1346.8153922292252</v>
      </c>
      <c r="T7" s="8">
        <f t="shared" si="2"/>
        <v>1412.2401763544506</v>
      </c>
      <c r="U7" s="8">
        <f t="shared" si="2"/>
        <v>1478.2117481881301</v>
      </c>
      <c r="V7" s="8">
        <f t="shared" si="2"/>
        <v>1544.111421138721</v>
      </c>
      <c r="W7" s="8">
        <f t="shared" si="2"/>
        <v>1609.0320497333862</v>
      </c>
      <c r="X7" s="8">
        <f t="shared" si="2"/>
        <v>1670.6801610745138</v>
      </c>
      <c r="Y7" s="8">
        <f t="shared" si="2"/>
        <v>1732.2673975601172</v>
      </c>
      <c r="Z7" s="8">
        <f t="shared" si="2"/>
        <v>1793.5900333797802</v>
      </c>
      <c r="AA7" s="8"/>
      <c r="AB7" s="8">
        <f t="shared" ref="AB7:BV7" si="3">-PMT(AB4,AB5,AB3*AB2)</f>
        <v>1820.2673176681733</v>
      </c>
      <c r="AC7" s="8">
        <f t="shared" si="3"/>
        <v>1886.4821442001903</v>
      </c>
      <c r="AD7" s="8">
        <f t="shared" si="3"/>
        <v>1955.5064361999998</v>
      </c>
      <c r="AE7" s="8">
        <f t="shared" si="3"/>
        <v>2065.3432356661801</v>
      </c>
      <c r="AF7" s="8">
        <f t="shared" si="3"/>
        <v>2066.0535994810466</v>
      </c>
      <c r="AG7" s="8">
        <f t="shared" si="3"/>
        <v>2227.9487829352711</v>
      </c>
      <c r="AH7" s="8">
        <f t="shared" si="3"/>
        <v>2235.9375083419018</v>
      </c>
      <c r="AI7" s="8">
        <f t="shared" si="3"/>
        <v>2227.7343585514918</v>
      </c>
      <c r="AJ7" s="8">
        <f t="shared" si="3"/>
        <v>1936.6812365224976</v>
      </c>
      <c r="AK7" s="8">
        <f t="shared" si="3"/>
        <v>1827.3641491388807</v>
      </c>
      <c r="AL7" s="8">
        <f t="shared" si="3"/>
        <v>1869.895311127138</v>
      </c>
      <c r="AM7" s="8">
        <f t="shared" si="3"/>
        <v>1811.1707740139784</v>
      </c>
      <c r="AN7" s="8">
        <f t="shared" si="3"/>
        <v>1936.0499891409961</v>
      </c>
      <c r="AO7" s="8">
        <f t="shared" si="3"/>
        <v>2134.7170893315233</v>
      </c>
      <c r="AP7" s="8">
        <f t="shared" si="3"/>
        <v>2287.3779314558537</v>
      </c>
      <c r="AQ7" s="8">
        <f t="shared" si="3"/>
        <v>2369.5072279356505</v>
      </c>
      <c r="AR7" s="8">
        <f t="shared" si="3"/>
        <v>1961.838712246511</v>
      </c>
      <c r="AS7" s="8">
        <f t="shared" si="3"/>
        <v>2470.1406169599359</v>
      </c>
      <c r="AT7" s="8">
        <f t="shared" si="3"/>
        <v>2858.6008116361909</v>
      </c>
      <c r="AU7" s="8">
        <f t="shared" si="3"/>
        <v>2776.2269373660706</v>
      </c>
      <c r="AV7" s="8">
        <f t="shared" si="3"/>
        <v>2755.2760218320159</v>
      </c>
      <c r="AW7" s="8">
        <f t="shared" si="3"/>
        <v>2793.7587395982041</v>
      </c>
      <c r="AX7" s="8">
        <f t="shared" si="3"/>
        <v>2892.8669386318643</v>
      </c>
      <c r="AY7" s="8">
        <f t="shared" si="3"/>
        <v>3002.1598820225563</v>
      </c>
      <c r="AZ7" s="8">
        <f t="shared" si="3"/>
        <v>3112.9702068689776</v>
      </c>
      <c r="BA7" s="8">
        <f t="shared" si="3"/>
        <v>3215.8999659409269</v>
      </c>
      <c r="BB7" s="8">
        <f t="shared" si="3"/>
        <v>3313.706263661009</v>
      </c>
      <c r="BC7" s="8">
        <f t="shared" si="3"/>
        <v>3405.694058943353</v>
      </c>
      <c r="BD7" s="8">
        <f t="shared" si="3"/>
        <v>3442.8157082057992</v>
      </c>
      <c r="BE7" s="8">
        <f t="shared" si="3"/>
        <v>3508.7881122317717</v>
      </c>
      <c r="BF7" s="8">
        <f t="shared" si="3"/>
        <v>3586.5535127644894</v>
      </c>
      <c r="BG7" s="8">
        <f t="shared" si="3"/>
        <v>3615.2354072747339</v>
      </c>
      <c r="BH7" s="8">
        <f t="shared" si="3"/>
        <v>3732.2362016924767</v>
      </c>
      <c r="BI7" s="8">
        <f t="shared" si="3"/>
        <v>3829.8717257712847</v>
      </c>
      <c r="BJ7" s="8">
        <f t="shared" si="3"/>
        <v>3920.9963392127156</v>
      </c>
      <c r="BK7" s="8">
        <f t="shared" si="3"/>
        <v>4010.7195675380308</v>
      </c>
      <c r="BL7" s="8">
        <f t="shared" si="3"/>
        <v>4100.3813286699988</v>
      </c>
      <c r="BM7" s="8">
        <f t="shared" si="3"/>
        <v>4266.2699136667125</v>
      </c>
      <c r="BN7" s="8">
        <f t="shared" si="3"/>
        <v>4406.2442869836495</v>
      </c>
      <c r="BO7" s="8">
        <f t="shared" si="3"/>
        <v>4538.4031599005239</v>
      </c>
      <c r="BP7" s="8">
        <f t="shared" si="3"/>
        <v>4672.7488422568922</v>
      </c>
      <c r="BQ7" s="8">
        <f t="shared" si="3"/>
        <v>4810.5483051309793</v>
      </c>
      <c r="BR7" s="8">
        <f t="shared" si="3"/>
        <v>4604.3455034168046</v>
      </c>
      <c r="BS7" s="8">
        <f t="shared" si="3"/>
        <v>4590.668975860196</v>
      </c>
      <c r="BT7" s="8">
        <f t="shared" si="3"/>
        <v>4653.9086520773708</v>
      </c>
      <c r="BU7" s="8">
        <f t="shared" si="3"/>
        <v>4750.1851406246469</v>
      </c>
      <c r="BV7" s="8">
        <f t="shared" si="3"/>
        <v>4869.2803906316085</v>
      </c>
    </row>
    <row r="8" spans="1:74" ht="45" x14ac:dyDescent="0.25">
      <c r="A8" s="12" t="s">
        <v>732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>
        <f>AB2*AB3+SUM(V13:Z13)</f>
        <v>32775.939719633963</v>
      </c>
      <c r="AC8" s="8">
        <f t="shared" ref="AC8:BV8" si="4">AB8*(1-1/AC5)+AC2*AC3</f>
        <v>37656.59915064877</v>
      </c>
      <c r="AD8" s="8">
        <f t="shared" si="4"/>
        <v>42102.279309659309</v>
      </c>
      <c r="AE8" s="8">
        <f t="shared" si="4"/>
        <v>46361.149560844206</v>
      </c>
      <c r="AF8" s="8">
        <f t="shared" si="4"/>
        <v>49802.227099160569</v>
      </c>
      <c r="AG8" s="8">
        <f t="shared" si="4"/>
        <v>54028.205666279122</v>
      </c>
      <c r="AH8" s="8">
        <f t="shared" si="4"/>
        <v>57442.330342011948</v>
      </c>
      <c r="AI8" s="8">
        <f t="shared" si="4"/>
        <v>60144.111700678754</v>
      </c>
      <c r="AJ8" s="8">
        <f t="shared" si="4"/>
        <v>60789.110145957347</v>
      </c>
      <c r="AK8" s="8">
        <f t="shared" si="4"/>
        <v>60843.853831181586</v>
      </c>
      <c r="AL8" s="8">
        <f t="shared" si="4"/>
        <v>61157.968051987438</v>
      </c>
      <c r="AM8" s="8">
        <f t="shared" si="4"/>
        <v>61189.055194031462</v>
      </c>
      <c r="AN8" s="8">
        <f t="shared" si="4"/>
        <v>61949.555156986651</v>
      </c>
      <c r="AO8" s="8">
        <f t="shared" si="4"/>
        <v>63548.278146066921</v>
      </c>
      <c r="AP8" s="8">
        <f t="shared" si="4"/>
        <v>65498.219989468293</v>
      </c>
      <c r="AQ8" s="8">
        <f t="shared" si="4"/>
        <v>67508.665286337986</v>
      </c>
      <c r="AR8" s="8">
        <f t="shared" si="4"/>
        <v>66848.338717185834</v>
      </c>
      <c r="AS8" s="8">
        <f t="shared" si="4"/>
        <v>68878.158999422769</v>
      </c>
      <c r="AT8" s="8">
        <f t="shared" si="4"/>
        <v>72450.572879097905</v>
      </c>
      <c r="AU8" s="8">
        <f t="shared" si="4"/>
        <v>74779.677887744256</v>
      </c>
      <c r="AV8" s="8">
        <f t="shared" si="4"/>
        <v>76498.64995657999</v>
      </c>
      <c r="AW8" s="8">
        <f t="shared" si="4"/>
        <v>78052.369508142001</v>
      </c>
      <c r="AX8" s="8">
        <f t="shared" si="4"/>
        <v>79942.77434577758</v>
      </c>
      <c r="AY8" s="8">
        <f t="shared" si="4"/>
        <v>82196.403429011843</v>
      </c>
      <c r="AZ8" s="8">
        <f t="shared" si="4"/>
        <v>84783.020894490386</v>
      </c>
      <c r="BA8" s="8">
        <f t="shared" si="4"/>
        <v>87608.830613351922</v>
      </c>
      <c r="BB8" s="8">
        <f t="shared" si="4"/>
        <v>90592.0674133297</v>
      </c>
      <c r="BC8" s="8">
        <f t="shared" si="4"/>
        <v>93646.505404519077</v>
      </c>
      <c r="BD8" s="8">
        <f t="shared" si="4"/>
        <v>96430.818180465518</v>
      </c>
      <c r="BE8" s="8">
        <f t="shared" si="4"/>
        <v>99110.030469576668</v>
      </c>
      <c r="BF8" s="8">
        <f t="shared" si="4"/>
        <v>101739.04168298312</v>
      </c>
      <c r="BG8" s="8">
        <f t="shared" si="4"/>
        <v>104045.21573166546</v>
      </c>
      <c r="BH8" s="8">
        <f t="shared" si="4"/>
        <v>106557.90026541895</v>
      </c>
      <c r="BI8" s="8">
        <f t="shared" si="4"/>
        <v>109153.23245624907</v>
      </c>
      <c r="BJ8" s="8">
        <f t="shared" si="4"/>
        <v>111789.46059678882</v>
      </c>
      <c r="BK8" s="8">
        <f t="shared" si="4"/>
        <v>114461.73522971776</v>
      </c>
      <c r="BL8" s="8">
        <f t="shared" si="4"/>
        <v>117169.92150685194</v>
      </c>
      <c r="BM8" s="8">
        <f t="shared" si="4"/>
        <v>120312.76886417576</v>
      </c>
      <c r="BN8" s="8">
        <f t="shared" si="4"/>
        <v>123683.24250972606</v>
      </c>
      <c r="BO8" s="8">
        <f t="shared" si="4"/>
        <v>127194.12408616445</v>
      </c>
      <c r="BP8" s="8">
        <f t="shared" si="4"/>
        <v>130813.44895393564</v>
      </c>
      <c r="BQ8" s="8">
        <f t="shared" si="4"/>
        <v>134520.86192008446</v>
      </c>
      <c r="BR8" s="8">
        <f t="shared" si="4"/>
        <v>136443.74715184607</v>
      </c>
      <c r="BS8" s="8">
        <f t="shared" si="4"/>
        <v>137882.14397395478</v>
      </c>
      <c r="BT8" s="8">
        <f t="shared" si="4"/>
        <v>139306.50227301253</v>
      </c>
      <c r="BU8" s="8">
        <f t="shared" si="4"/>
        <v>140877.85279906451</v>
      </c>
      <c r="BV8" s="8">
        <f t="shared" si="4"/>
        <v>142661.8483710537</v>
      </c>
    </row>
    <row r="9" spans="1:74" ht="30" x14ac:dyDescent="0.25">
      <c r="A9" s="11" t="s">
        <v>726</v>
      </c>
      <c r="B9" s="9">
        <f t="shared" ref="B9:Z9" si="5">B8/B6</f>
        <v>0</v>
      </c>
      <c r="C9" s="9">
        <f t="shared" si="5"/>
        <v>0</v>
      </c>
      <c r="D9" s="9">
        <f t="shared" si="5"/>
        <v>0</v>
      </c>
      <c r="E9" s="9">
        <f t="shared" si="5"/>
        <v>0</v>
      </c>
      <c r="F9" s="9">
        <f t="shared" si="5"/>
        <v>0</v>
      </c>
      <c r="G9" s="9">
        <f t="shared" si="5"/>
        <v>0</v>
      </c>
      <c r="H9" s="9">
        <f t="shared" si="5"/>
        <v>0</v>
      </c>
      <c r="I9" s="9">
        <f t="shared" si="5"/>
        <v>0</v>
      </c>
      <c r="J9" s="9">
        <f t="shared" si="5"/>
        <v>0</v>
      </c>
      <c r="K9" s="9">
        <f t="shared" si="5"/>
        <v>0</v>
      </c>
      <c r="L9" s="9">
        <f t="shared" si="5"/>
        <v>0</v>
      </c>
      <c r="M9" s="9">
        <f t="shared" si="5"/>
        <v>0</v>
      </c>
      <c r="N9" s="9">
        <f t="shared" si="5"/>
        <v>0</v>
      </c>
      <c r="O9" s="9">
        <f t="shared" si="5"/>
        <v>0</v>
      </c>
      <c r="P9" s="9">
        <f t="shared" si="5"/>
        <v>0</v>
      </c>
      <c r="Q9" s="9">
        <f t="shared" si="5"/>
        <v>0</v>
      </c>
      <c r="R9" s="9">
        <f t="shared" si="5"/>
        <v>0</v>
      </c>
      <c r="S9" s="9">
        <f t="shared" si="5"/>
        <v>0</v>
      </c>
      <c r="T9" s="9">
        <f t="shared" si="5"/>
        <v>0</v>
      </c>
      <c r="U9" s="9">
        <f t="shared" si="5"/>
        <v>0</v>
      </c>
      <c r="V9" s="9">
        <f t="shared" si="5"/>
        <v>0</v>
      </c>
      <c r="W9" s="9">
        <f t="shared" si="5"/>
        <v>0</v>
      </c>
      <c r="X9" s="9">
        <f t="shared" si="5"/>
        <v>0</v>
      </c>
      <c r="Y9" s="9">
        <f t="shared" si="5"/>
        <v>0</v>
      </c>
      <c r="Z9" s="9">
        <f t="shared" si="5"/>
        <v>0</v>
      </c>
      <c r="AA9" s="9"/>
      <c r="AB9" s="9">
        <f t="shared" ref="AB9:BV9" si="6">AB8/AB6</f>
        <v>2.6731977322824611E-2</v>
      </c>
      <c r="AC9" s="9">
        <f t="shared" si="6"/>
        <v>2.9634629355912542E-2</v>
      </c>
      <c r="AD9" s="9">
        <f t="shared" si="6"/>
        <v>3.1970286924716047E-2</v>
      </c>
      <c r="AE9" s="9">
        <f t="shared" si="6"/>
        <v>3.3801165265872915E-2</v>
      </c>
      <c r="AF9" s="9">
        <f t="shared" si="6"/>
        <v>3.4817102678741128E-2</v>
      </c>
      <c r="AG9" s="9">
        <f t="shared" si="6"/>
        <v>3.733441107826195E-2</v>
      </c>
      <c r="AH9" s="9">
        <f t="shared" si="6"/>
        <v>3.9363526521845077E-2</v>
      </c>
      <c r="AI9" s="9">
        <f t="shared" si="6"/>
        <v>4.0305297736065775E-2</v>
      </c>
      <c r="AJ9" s="9">
        <f t="shared" si="6"/>
        <v>3.9674768199943825E-2</v>
      </c>
      <c r="AK9" s="9">
        <f t="shared" si="6"/>
        <v>3.8910033583781631E-2</v>
      </c>
      <c r="AL9" s="9">
        <f t="shared" si="6"/>
        <v>3.8294487115345992E-2</v>
      </c>
      <c r="AM9" s="9">
        <f t="shared" si="6"/>
        <v>3.7492878973688026E-2</v>
      </c>
      <c r="AN9" s="9">
        <f t="shared" si="6"/>
        <v>3.6999446670637592E-2</v>
      </c>
      <c r="AO9" s="9">
        <f t="shared" si="6"/>
        <v>3.653280353216172E-2</v>
      </c>
      <c r="AP9" s="9">
        <f t="shared" si="6"/>
        <v>3.5969749656077722E-2</v>
      </c>
      <c r="AQ9" s="9">
        <f t="shared" si="6"/>
        <v>3.5294952465219881E-2</v>
      </c>
      <c r="AR9" s="9">
        <f t="shared" si="6"/>
        <v>3.3028244809749432E-2</v>
      </c>
      <c r="AS9" s="9">
        <f t="shared" si="6"/>
        <v>3.2140994833599577E-2</v>
      </c>
      <c r="AT9" s="9">
        <f t="shared" si="6"/>
        <v>3.2022993028682646E-2</v>
      </c>
      <c r="AU9" s="9">
        <f t="shared" si="6"/>
        <v>3.1264718144882714E-2</v>
      </c>
      <c r="AV9" s="9">
        <f t="shared" si="6"/>
        <v>3.0327076880656806E-2</v>
      </c>
      <c r="AW9" s="9">
        <f t="shared" si="6"/>
        <v>2.9429062754790659E-2</v>
      </c>
      <c r="AX9" s="9">
        <f t="shared" si="6"/>
        <v>2.8761551723485431E-2</v>
      </c>
      <c r="AY9" s="9">
        <f t="shared" si="6"/>
        <v>2.8288109548738127E-2</v>
      </c>
      <c r="AZ9" s="9">
        <f t="shared" si="6"/>
        <v>2.7951224770551994E-2</v>
      </c>
      <c r="BA9" s="9">
        <f t="shared" si="6"/>
        <v>2.7713359797318163E-2</v>
      </c>
      <c r="BB9" s="9">
        <f t="shared" si="6"/>
        <v>2.7541480779213583E-2</v>
      </c>
      <c r="BC9" s="9">
        <f t="shared" si="6"/>
        <v>2.740160745967107E-2</v>
      </c>
      <c r="BD9" s="9">
        <f t="shared" si="6"/>
        <v>2.7196998978481296E-2</v>
      </c>
      <c r="BE9" s="9">
        <f t="shared" si="6"/>
        <v>2.6979482466925848E-2</v>
      </c>
      <c r="BF9" s="9">
        <f t="shared" si="6"/>
        <v>2.6761845600508968E-2</v>
      </c>
      <c r="BG9" s="9">
        <f t="shared" si="6"/>
        <v>2.6467031019148362E-2</v>
      </c>
      <c r="BH9" s="9">
        <f t="shared" si="6"/>
        <v>2.6230913363670363E-2</v>
      </c>
      <c r="BI9" s="9">
        <f t="shared" si="6"/>
        <v>2.6016280690851757E-2</v>
      </c>
      <c r="BJ9" s="9">
        <f t="shared" si="6"/>
        <v>2.5807144011520275E-2</v>
      </c>
      <c r="BK9" s="9">
        <f t="shared" si="6"/>
        <v>2.5594295548521058E-2</v>
      </c>
      <c r="BL9" s="9">
        <f t="shared" si="6"/>
        <v>2.5374927480647302E-2</v>
      </c>
      <c r="BM9" s="9">
        <f t="shared" si="6"/>
        <v>2.5226791131899677E-2</v>
      </c>
      <c r="BN9" s="9">
        <f t="shared" si="6"/>
        <v>2.5101770715762268E-2</v>
      </c>
      <c r="BO9" s="9">
        <f t="shared" si="6"/>
        <v>2.4978795309796867E-2</v>
      </c>
      <c r="BP9" s="9">
        <f t="shared" si="6"/>
        <v>2.4845440601296724E-2</v>
      </c>
      <c r="BQ9" s="9">
        <f t="shared" si="6"/>
        <v>2.4697040506024778E-2</v>
      </c>
      <c r="BR9" s="9">
        <f t="shared" si="6"/>
        <v>2.4197435767393857E-2</v>
      </c>
      <c r="BS9" s="9">
        <f t="shared" si="6"/>
        <v>2.3600373414192282E-2</v>
      </c>
      <c r="BT9" s="9">
        <f t="shared" si="6"/>
        <v>2.2994427130542772E-2</v>
      </c>
      <c r="BU9" s="9">
        <f t="shared" si="6"/>
        <v>2.2408705949160307E-2</v>
      </c>
      <c r="BV9" s="13">
        <f t="shared" si="6"/>
        <v>2.1846158135366611E-2</v>
      </c>
    </row>
    <row r="10" spans="1:74" ht="30" x14ac:dyDescent="0.25">
      <c r="A10" s="11" t="s">
        <v>722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>
        <f t="shared" ref="AB10:AG10" si="7">SUM(V7:AB7)/AB6</f>
        <v>8.2945853515964726E-3</v>
      </c>
      <c r="AC10" s="9">
        <f t="shared" si="7"/>
        <v>8.2728840982278801E-3</v>
      </c>
      <c r="AD10" s="9">
        <f t="shared" si="7"/>
        <v>8.2456044952069416E-3</v>
      </c>
      <c r="AE10" s="9">
        <f t="shared" si="7"/>
        <v>8.204713402450773E-3</v>
      </c>
      <c r="AF10" s="9">
        <f t="shared" si="7"/>
        <v>8.1007265069648164E-3</v>
      </c>
      <c r="AG10" s="9">
        <f t="shared" si="7"/>
        <v>8.3071315674500944E-3</v>
      </c>
      <c r="AH10" s="9">
        <f t="shared" ref="AH10:BV10" si="8">SUM(AC7:AH7)/AH6</f>
        <v>8.5228936879136272E-3</v>
      </c>
      <c r="AI10" s="9">
        <f t="shared" si="8"/>
        <v>8.5634685874763777E-3</v>
      </c>
      <c r="AJ10" s="9">
        <f t="shared" si="8"/>
        <v>8.3277759431100093E-3</v>
      </c>
      <c r="AK10" s="9">
        <f t="shared" si="8"/>
        <v>8.0077197752015106E-3</v>
      </c>
      <c r="AL10" s="9">
        <f t="shared" si="8"/>
        <v>7.7177359747500592E-3</v>
      </c>
      <c r="AM10" s="9">
        <f t="shared" si="8"/>
        <v>7.2969679134326096E-3</v>
      </c>
      <c r="AN10" s="9">
        <f t="shared" si="8"/>
        <v>6.9334270545274692E-3</v>
      </c>
      <c r="AO10" s="9">
        <f t="shared" si="8"/>
        <v>6.6202789566366504E-3</v>
      </c>
      <c r="AP10" s="9">
        <f t="shared" si="8"/>
        <v>6.5167838282905594E-3</v>
      </c>
      <c r="AQ10" s="9">
        <f t="shared" si="8"/>
        <v>6.4875393626453786E-3</v>
      </c>
      <c r="AR10" s="9">
        <f t="shared" si="8"/>
        <v>6.1762928388541093E-3</v>
      </c>
      <c r="AS10" s="9">
        <f t="shared" si="8"/>
        <v>6.140751384090138E-3</v>
      </c>
      <c r="AT10" s="9">
        <f t="shared" si="8"/>
        <v>6.2242934813259388E-3</v>
      </c>
      <c r="AU10" s="9">
        <f t="shared" si="8"/>
        <v>6.1558447543943306E-3</v>
      </c>
      <c r="AV10" s="9">
        <f t="shared" si="8"/>
        <v>6.0225445557206669E-3</v>
      </c>
      <c r="AW10" s="9">
        <f t="shared" si="8"/>
        <v>5.8878364918784542E-3</v>
      </c>
      <c r="AX10" s="9">
        <f t="shared" si="8"/>
        <v>5.9531791729828427E-3</v>
      </c>
      <c r="AY10" s="9">
        <f t="shared" si="8"/>
        <v>5.8777449160024552E-3</v>
      </c>
      <c r="AZ10" s="9">
        <f t="shared" si="8"/>
        <v>5.7144202406802609E-3</v>
      </c>
      <c r="BA10" s="9">
        <f t="shared" si="8"/>
        <v>5.6221233513589165E-3</v>
      </c>
      <c r="BB10" s="9">
        <f t="shared" si="8"/>
        <v>5.5730360119287973E-3</v>
      </c>
      <c r="BC10" s="9">
        <f t="shared" si="8"/>
        <v>5.5429382527893648E-3</v>
      </c>
      <c r="BD10" s="9">
        <f t="shared" si="8"/>
        <v>5.4978045803401017E-3</v>
      </c>
      <c r="BE10" s="9">
        <f t="shared" si="8"/>
        <v>5.444315332047844E-3</v>
      </c>
      <c r="BF10" s="9">
        <f t="shared" si="8"/>
        <v>5.3854204120482602E-3</v>
      </c>
      <c r="BG10" s="9">
        <f t="shared" si="8"/>
        <v>5.3096229131917886E-3</v>
      </c>
      <c r="BH10" s="9">
        <f t="shared" si="8"/>
        <v>5.2411960788359621E-3</v>
      </c>
      <c r="BI10" s="9">
        <f t="shared" si="8"/>
        <v>5.1758115449853205E-3</v>
      </c>
      <c r="BJ10" s="9">
        <f t="shared" si="8"/>
        <v>5.1235199308598709E-3</v>
      </c>
      <c r="BK10" s="9">
        <f t="shared" si="8"/>
        <v>5.0748682022106924E-3</v>
      </c>
      <c r="BL10" s="9">
        <f t="shared" si="8"/>
        <v>5.0263571380795352E-3</v>
      </c>
      <c r="BM10" s="9">
        <f t="shared" si="8"/>
        <v>5.0029870208006142E-3</v>
      </c>
      <c r="BN10" s="9">
        <f t="shared" si="8"/>
        <v>4.9793242678762119E-3</v>
      </c>
      <c r="BO10" s="9">
        <f t="shared" si="8"/>
        <v>4.9573052145698701E-3</v>
      </c>
      <c r="BP10" s="9">
        <f t="shared" si="8"/>
        <v>4.9371945091866536E-3</v>
      </c>
      <c r="BQ10" s="9">
        <f t="shared" si="8"/>
        <v>4.9192906533145559E-3</v>
      </c>
      <c r="BR10" s="9">
        <f t="shared" si="8"/>
        <v>4.8412269979803578E-3</v>
      </c>
      <c r="BS10" s="9">
        <f t="shared" si="8"/>
        <v>4.7280389624914099E-3</v>
      </c>
      <c r="BT10" s="9">
        <f t="shared" si="8"/>
        <v>4.6004243110396598E-3</v>
      </c>
      <c r="BU10" s="9">
        <f t="shared" si="8"/>
        <v>4.4669218964123597E-3</v>
      </c>
      <c r="BV10" s="9">
        <f t="shared" si="8"/>
        <v>4.3304228562252222E-3</v>
      </c>
    </row>
    <row r="11" spans="1:74" x14ac:dyDescent="0.25">
      <c r="A11" s="11"/>
      <c r="B11" s="8">
        <v>25</v>
      </c>
      <c r="C11" s="8">
        <f t="shared" ref="C11:T11" si="9">B11-1</f>
        <v>24</v>
      </c>
      <c r="D11" s="8">
        <f t="shared" si="9"/>
        <v>23</v>
      </c>
      <c r="E11" s="8">
        <f t="shared" si="9"/>
        <v>22</v>
      </c>
      <c r="F11" s="8">
        <f t="shared" si="9"/>
        <v>21</v>
      </c>
      <c r="G11" s="8">
        <f t="shared" si="9"/>
        <v>20</v>
      </c>
      <c r="H11" s="8">
        <f t="shared" si="9"/>
        <v>19</v>
      </c>
      <c r="I11" s="8">
        <f t="shared" si="9"/>
        <v>18</v>
      </c>
      <c r="J11" s="8">
        <f t="shared" si="9"/>
        <v>17</v>
      </c>
      <c r="K11" s="8">
        <f t="shared" si="9"/>
        <v>16</v>
      </c>
      <c r="L11" s="8">
        <f t="shared" si="9"/>
        <v>15</v>
      </c>
      <c r="M11" s="8">
        <f t="shared" si="9"/>
        <v>14</v>
      </c>
      <c r="N11" s="8">
        <f t="shared" si="9"/>
        <v>13</v>
      </c>
      <c r="O11" s="8">
        <f t="shared" si="9"/>
        <v>12</v>
      </c>
      <c r="P11" s="8">
        <f t="shared" si="9"/>
        <v>11</v>
      </c>
      <c r="Q11" s="8">
        <f t="shared" si="9"/>
        <v>10</v>
      </c>
      <c r="R11" s="8">
        <f t="shared" si="9"/>
        <v>9</v>
      </c>
      <c r="S11" s="8">
        <f t="shared" si="9"/>
        <v>8</v>
      </c>
      <c r="T11" s="8">
        <f t="shared" si="9"/>
        <v>7</v>
      </c>
      <c r="U11" s="8">
        <v>6</v>
      </c>
      <c r="V11" s="8">
        <f>U11-1</f>
        <v>5</v>
      </c>
      <c r="W11" s="8">
        <f>V11-1</f>
        <v>4</v>
      </c>
      <c r="X11" s="8">
        <f>W11-1</f>
        <v>3</v>
      </c>
      <c r="Y11" s="8">
        <f>X11-1</f>
        <v>2</v>
      </c>
      <c r="Z11" s="8">
        <f>Y11-1</f>
        <v>1</v>
      </c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</row>
    <row r="12" spans="1:74" ht="45" x14ac:dyDescent="0.25">
      <c r="A12" s="12" t="s">
        <v>734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>
        <f t="shared" ref="U12:Z12" si="10">U2*U3</f>
        <v>7887.5519388758394</v>
      </c>
      <c r="V12" s="8">
        <f t="shared" si="10"/>
        <v>8203.0540164308732</v>
      </c>
      <c r="W12" s="8">
        <f t="shared" si="10"/>
        <v>8531.1761770881076</v>
      </c>
      <c r="X12" s="8">
        <f t="shared" si="10"/>
        <v>8872.4232241716327</v>
      </c>
      <c r="Y12" s="8">
        <f t="shared" si="10"/>
        <v>9227.3201531384984</v>
      </c>
      <c r="Z12" s="8">
        <f t="shared" si="10"/>
        <v>9596.4129592640384</v>
      </c>
      <c r="AA12" s="8"/>
      <c r="AB12" s="8">
        <f t="shared" ref="AB12:BV12" si="11">AB2*AB3</f>
        <v>9980.2694776346016</v>
      </c>
      <c r="AC12" s="8">
        <f t="shared" si="11"/>
        <v>10343.316050953799</v>
      </c>
      <c r="AD12" s="8">
        <f t="shared" si="11"/>
        <v>10721.780017452002</v>
      </c>
      <c r="AE12" s="8">
        <f t="shared" si="11"/>
        <v>11275.916802794782</v>
      </c>
      <c r="AF12" s="8">
        <f t="shared" si="11"/>
        <v>11167.93579845706</v>
      </c>
      <c r="AG12" s="8">
        <f t="shared" si="11"/>
        <v>12526.34975031198</v>
      </c>
      <c r="AH12" s="8">
        <f t="shared" si="11"/>
        <v>12418.825620112681</v>
      </c>
      <c r="AI12" s="8">
        <f t="shared" si="11"/>
        <v>12275.503082335461</v>
      </c>
      <c r="AJ12" s="8">
        <f t="shared" si="11"/>
        <v>10669.017062058381</v>
      </c>
      <c r="AK12" s="8">
        <f t="shared" si="11"/>
        <v>10186.2620428838</v>
      </c>
      <c r="AL12" s="8">
        <f t="shared" si="11"/>
        <v>10454.75652600278</v>
      </c>
      <c r="AM12" s="8">
        <f t="shared" si="11"/>
        <v>10224.081817375261</v>
      </c>
      <c r="AN12" s="8">
        <f t="shared" si="11"/>
        <v>10958.6758286271</v>
      </c>
      <c r="AO12" s="8">
        <f t="shared" si="11"/>
        <v>11923.648848578041</v>
      </c>
      <c r="AP12" s="8">
        <f t="shared" si="11"/>
        <v>12541.32153441252</v>
      </c>
      <c r="AQ12" s="8">
        <f t="shared" si="11"/>
        <v>12926.8152951144</v>
      </c>
      <c r="AR12" s="8">
        <f t="shared" si="11"/>
        <v>10591.1176452375</v>
      </c>
      <c r="AS12" s="8">
        <f t="shared" si="11"/>
        <v>13171.210068434579</v>
      </c>
      <c r="AT12" s="8">
        <f t="shared" si="11"/>
        <v>15052.107046245601</v>
      </c>
      <c r="AU12" s="8">
        <f t="shared" si="11"/>
        <v>14404.200488496002</v>
      </c>
      <c r="AV12" s="8">
        <f t="shared" si="11"/>
        <v>14182.2517167931</v>
      </c>
      <c r="AW12" s="8">
        <f t="shared" si="11"/>
        <v>14303.494544325342</v>
      </c>
      <c r="AX12" s="8">
        <f t="shared" si="11"/>
        <v>14899.133088992581</v>
      </c>
      <c r="AY12" s="8">
        <f t="shared" si="11"/>
        <v>15577.42480753052</v>
      </c>
      <c r="AZ12" s="8">
        <f t="shared" si="11"/>
        <v>16286.01803698052</v>
      </c>
      <c r="BA12" s="8">
        <f t="shared" si="11"/>
        <v>16956.3132012766</v>
      </c>
      <c r="BB12" s="8">
        <f t="shared" si="11"/>
        <v>17584.708568869763</v>
      </c>
      <c r="BC12" s="8">
        <f t="shared" si="11"/>
        <v>18153.115893410981</v>
      </c>
      <c r="BD12" s="8">
        <f t="shared" si="11"/>
        <v>18392.063676699621</v>
      </c>
      <c r="BE12" s="8">
        <f t="shared" si="11"/>
        <v>18751.01531918874</v>
      </c>
      <c r="BF12" s="8">
        <f t="shared" si="11"/>
        <v>19147.34962500256</v>
      </c>
      <c r="BG12" s="8">
        <f t="shared" si="11"/>
        <v>19262.6809958462</v>
      </c>
      <c r="BH12" s="8">
        <f t="shared" si="11"/>
        <v>19853.5538223644</v>
      </c>
      <c r="BI12" s="8">
        <f t="shared" si="11"/>
        <v>20354.982235066604</v>
      </c>
      <c r="BJ12" s="8">
        <f t="shared" si="11"/>
        <v>20828.4335499146</v>
      </c>
      <c r="BK12" s="8">
        <f t="shared" si="11"/>
        <v>21303.851399060401</v>
      </c>
      <c r="BL12" s="8">
        <f t="shared" si="11"/>
        <v>21785.142148753803</v>
      </c>
      <c r="BM12" s="8">
        <f t="shared" si="11"/>
        <v>22671.167608465799</v>
      </c>
      <c r="BN12" s="8">
        <f t="shared" si="11"/>
        <v>23422.601789579599</v>
      </c>
      <c r="BO12" s="8">
        <f t="shared" si="11"/>
        <v>24124.7553280594</v>
      </c>
      <c r="BP12" s="8">
        <f t="shared" si="11"/>
        <v>24818.345548798603</v>
      </c>
      <c r="BQ12" s="8">
        <f t="shared" si="11"/>
        <v>25509.654458471399</v>
      </c>
      <c r="BR12" s="8">
        <f t="shared" si="11"/>
        <v>24343.028885109001</v>
      </c>
      <c r="BS12" s="8">
        <f t="shared" si="11"/>
        <v>24179.021347416401</v>
      </c>
      <c r="BT12" s="8">
        <f t="shared" si="11"/>
        <v>24404.715628050202</v>
      </c>
      <c r="BU12" s="8">
        <f t="shared" si="11"/>
        <v>24789.1009048874</v>
      </c>
      <c r="BV12" s="8">
        <f t="shared" si="11"/>
        <v>25263.637705166602</v>
      </c>
    </row>
    <row r="13" spans="1:74" ht="45" x14ac:dyDescent="0.25">
      <c r="A13" s="11" t="s">
        <v>730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>
        <f t="shared" ref="U13:Z13" si="12">U12*(1-U11/U5)</f>
        <v>0</v>
      </c>
      <c r="V13" s="8">
        <f t="shared" si="12"/>
        <v>1367.1756694051453</v>
      </c>
      <c r="W13" s="8">
        <f t="shared" si="12"/>
        <v>2843.7253923627027</v>
      </c>
      <c r="X13" s="8">
        <f t="shared" si="12"/>
        <v>4436.2116120858163</v>
      </c>
      <c r="Y13" s="8">
        <f t="shared" si="12"/>
        <v>6151.5467687589999</v>
      </c>
      <c r="Z13" s="8">
        <f t="shared" si="12"/>
        <v>7997.0107993866986</v>
      </c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A6EF6F-8F67-4A87-B6F4-EBF2075CEBD3}">
  <dimension ref="A1:BV13"/>
  <sheetViews>
    <sheetView workbookViewId="0">
      <selection activeCell="A7" sqref="A7"/>
    </sheetView>
  </sheetViews>
  <sheetFormatPr baseColWidth="10" defaultRowHeight="15.75" x14ac:dyDescent="0.25"/>
  <cols>
    <col min="2" max="26" width="0" hidden="1" customWidth="1"/>
    <col min="28" max="43" width="0" hidden="1" customWidth="1"/>
  </cols>
  <sheetData>
    <row r="1" spans="1:74" x14ac:dyDescent="0.25">
      <c r="A1" s="11"/>
      <c r="B1" s="8">
        <f t="shared" ref="B1:Y1" si="0">C1-1</f>
        <v>1979</v>
      </c>
      <c r="C1" s="8">
        <f t="shared" si="0"/>
        <v>1980</v>
      </c>
      <c r="D1" s="8">
        <f t="shared" si="0"/>
        <v>1981</v>
      </c>
      <c r="E1" s="8">
        <f t="shared" si="0"/>
        <v>1982</v>
      </c>
      <c r="F1" s="8">
        <f t="shared" si="0"/>
        <v>1983</v>
      </c>
      <c r="G1" s="8">
        <f t="shared" si="0"/>
        <v>1984</v>
      </c>
      <c r="H1" s="8">
        <f t="shared" si="0"/>
        <v>1985</v>
      </c>
      <c r="I1" s="8">
        <f t="shared" si="0"/>
        <v>1986</v>
      </c>
      <c r="J1" s="8">
        <f t="shared" si="0"/>
        <v>1987</v>
      </c>
      <c r="K1" s="8">
        <f t="shared" si="0"/>
        <v>1988</v>
      </c>
      <c r="L1" s="8">
        <f t="shared" si="0"/>
        <v>1989</v>
      </c>
      <c r="M1" s="8">
        <f t="shared" si="0"/>
        <v>1990</v>
      </c>
      <c r="N1" s="8">
        <f t="shared" si="0"/>
        <v>1991</v>
      </c>
      <c r="O1" s="8">
        <f t="shared" si="0"/>
        <v>1992</v>
      </c>
      <c r="P1" s="8">
        <f t="shared" si="0"/>
        <v>1993</v>
      </c>
      <c r="Q1" s="8">
        <f t="shared" si="0"/>
        <v>1994</v>
      </c>
      <c r="R1" s="8">
        <f t="shared" si="0"/>
        <v>1995</v>
      </c>
      <c r="S1" s="8">
        <f t="shared" si="0"/>
        <v>1996</v>
      </c>
      <c r="T1" s="8">
        <f t="shared" si="0"/>
        <v>1997</v>
      </c>
      <c r="U1" s="8">
        <f t="shared" si="0"/>
        <v>1998</v>
      </c>
      <c r="V1" s="8">
        <f t="shared" si="0"/>
        <v>1999</v>
      </c>
      <c r="W1" s="8">
        <f t="shared" si="0"/>
        <v>2000</v>
      </c>
      <c r="X1" s="8">
        <f t="shared" si="0"/>
        <v>2001</v>
      </c>
      <c r="Y1" s="8">
        <f t="shared" si="0"/>
        <v>2002</v>
      </c>
      <c r="Z1" s="8">
        <f>AB1-1</f>
        <v>2003</v>
      </c>
      <c r="AA1" s="10"/>
      <c r="AB1" s="8">
        <v>2004</v>
      </c>
      <c r="AC1" s="8">
        <v>2005</v>
      </c>
      <c r="AD1" s="8">
        <v>2006</v>
      </c>
      <c r="AE1" s="8">
        <v>2007</v>
      </c>
      <c r="AF1" s="8">
        <v>2008</v>
      </c>
      <c r="AG1" s="8">
        <v>2009</v>
      </c>
      <c r="AH1" s="8">
        <v>2010</v>
      </c>
      <c r="AI1" s="8">
        <v>2011</v>
      </c>
      <c r="AJ1" s="8">
        <v>2012</v>
      </c>
      <c r="AK1" s="8">
        <v>2013</v>
      </c>
      <c r="AL1" s="8">
        <v>2014</v>
      </c>
      <c r="AM1" s="8">
        <v>2015</v>
      </c>
      <c r="AN1" s="8">
        <v>2016</v>
      </c>
      <c r="AO1" s="8">
        <v>2017</v>
      </c>
      <c r="AP1" s="8">
        <v>2018</v>
      </c>
      <c r="AQ1" s="8">
        <v>2019</v>
      </c>
      <c r="AR1" s="8">
        <v>2020</v>
      </c>
      <c r="AS1" s="8">
        <v>2021</v>
      </c>
      <c r="AT1" s="8">
        <v>2022</v>
      </c>
      <c r="AU1" s="8">
        <v>2023</v>
      </c>
      <c r="AV1" s="8">
        <v>2024</v>
      </c>
      <c r="AW1" s="8">
        <v>2025</v>
      </c>
      <c r="AX1" s="8">
        <v>2026</v>
      </c>
      <c r="AY1" s="8">
        <v>2027</v>
      </c>
      <c r="AZ1" s="8">
        <v>2028</v>
      </c>
      <c r="BA1" s="8">
        <v>2029</v>
      </c>
      <c r="BB1" s="8">
        <v>2030</v>
      </c>
      <c r="BC1" s="8">
        <v>2031</v>
      </c>
      <c r="BD1" s="8">
        <v>2032</v>
      </c>
      <c r="BE1" s="8">
        <v>2033</v>
      </c>
      <c r="BF1" s="8">
        <v>2034</v>
      </c>
      <c r="BG1" s="8">
        <v>2035</v>
      </c>
      <c r="BH1" s="8">
        <v>2036</v>
      </c>
      <c r="BI1" s="8">
        <v>2037</v>
      </c>
      <c r="BJ1" s="8">
        <v>2038</v>
      </c>
      <c r="BK1" s="8">
        <v>2039</v>
      </c>
      <c r="BL1" s="8">
        <v>2040</v>
      </c>
      <c r="BM1" s="8">
        <v>2041</v>
      </c>
      <c r="BN1" s="8">
        <v>2042</v>
      </c>
      <c r="BO1" s="8">
        <v>2043</v>
      </c>
      <c r="BP1" s="8">
        <v>2044</v>
      </c>
      <c r="BQ1" s="8">
        <v>2045</v>
      </c>
      <c r="BR1" s="8">
        <v>2046</v>
      </c>
      <c r="BS1" s="8">
        <v>2047</v>
      </c>
      <c r="BT1" s="8">
        <v>2048</v>
      </c>
      <c r="BU1" s="8">
        <v>2049</v>
      </c>
      <c r="BV1" s="8">
        <v>2050</v>
      </c>
    </row>
    <row r="2" spans="1:74" ht="45" x14ac:dyDescent="0.25">
      <c r="A2" s="12" t="s">
        <v>735</v>
      </c>
      <c r="B2" s="8">
        <f t="shared" ref="B2:Y2" si="1">C2/(1+0.04)</f>
        <v>18718.833860415645</v>
      </c>
      <c r="C2" s="8">
        <f t="shared" si="1"/>
        <v>19467.587214832271</v>
      </c>
      <c r="D2" s="8">
        <f t="shared" si="1"/>
        <v>20246.290703425562</v>
      </c>
      <c r="E2" s="8">
        <f t="shared" si="1"/>
        <v>21056.142331562587</v>
      </c>
      <c r="F2" s="8">
        <f t="shared" si="1"/>
        <v>21898.38802482509</v>
      </c>
      <c r="G2" s="8">
        <f t="shared" si="1"/>
        <v>22774.323545818093</v>
      </c>
      <c r="H2" s="8">
        <f t="shared" si="1"/>
        <v>23685.296487650819</v>
      </c>
      <c r="I2" s="8">
        <f t="shared" si="1"/>
        <v>24632.708347156855</v>
      </c>
      <c r="J2" s="8">
        <f t="shared" si="1"/>
        <v>25618.016681043129</v>
      </c>
      <c r="K2" s="8">
        <f t="shared" si="1"/>
        <v>26642.737348284856</v>
      </c>
      <c r="L2" s="8">
        <f t="shared" si="1"/>
        <v>27708.44684221625</v>
      </c>
      <c r="M2" s="8">
        <f t="shared" si="1"/>
        <v>28816.784715904902</v>
      </c>
      <c r="N2" s="8">
        <f t="shared" si="1"/>
        <v>29969.456104541099</v>
      </c>
      <c r="O2" s="8">
        <f t="shared" si="1"/>
        <v>31168.234348722744</v>
      </c>
      <c r="P2" s="8">
        <f t="shared" si="1"/>
        <v>32414.963722671655</v>
      </c>
      <c r="Q2" s="8">
        <f t="shared" si="1"/>
        <v>33711.562271578521</v>
      </c>
      <c r="R2" s="8">
        <f t="shared" si="1"/>
        <v>35060.024762441666</v>
      </c>
      <c r="S2" s="8">
        <f t="shared" si="1"/>
        <v>36462.425752939336</v>
      </c>
      <c r="T2" s="8">
        <f t="shared" si="1"/>
        <v>37920.922783056914</v>
      </c>
      <c r="U2" s="8">
        <f t="shared" si="1"/>
        <v>39437.759694379194</v>
      </c>
      <c r="V2" s="8">
        <f t="shared" si="1"/>
        <v>41015.270082154362</v>
      </c>
      <c r="W2" s="8">
        <f t="shared" si="1"/>
        <v>42655.880885440536</v>
      </c>
      <c r="X2" s="8">
        <f t="shared" si="1"/>
        <v>44362.116120858162</v>
      </c>
      <c r="Y2" s="8">
        <f t="shared" si="1"/>
        <v>46136.600765692492</v>
      </c>
      <c r="Z2" s="8">
        <f>AB2/(1+0.04)</f>
        <v>47982.064796320192</v>
      </c>
      <c r="AA2" s="10" t="s">
        <v>736</v>
      </c>
      <c r="AB2" s="8">
        <f>résultats!C17</f>
        <v>49901.347388173002</v>
      </c>
      <c r="AC2" s="8">
        <f>résultats!D17</f>
        <v>51716.580254768996</v>
      </c>
      <c r="AD2" s="8">
        <f>résultats!E17</f>
        <v>53608.900087260001</v>
      </c>
      <c r="AE2" s="8">
        <f>résultats!F17</f>
        <v>56379.584013973901</v>
      </c>
      <c r="AF2" s="8">
        <f>résultats!G17</f>
        <v>55839.678992285299</v>
      </c>
      <c r="AG2" s="8">
        <f>résultats!H17</f>
        <v>62631.748751559899</v>
      </c>
      <c r="AH2" s="8">
        <f>résultats!I17</f>
        <v>62094.128100563401</v>
      </c>
      <c r="AI2" s="8">
        <f>résultats!J17</f>
        <v>61377.515411677297</v>
      </c>
      <c r="AJ2" s="8">
        <f>résultats!K17</f>
        <v>53345.085310291899</v>
      </c>
      <c r="AK2" s="8">
        <f>résultats!L17</f>
        <v>50931.310214418998</v>
      </c>
      <c r="AL2" s="8">
        <f>résultats!M17</f>
        <v>52273.782630013899</v>
      </c>
      <c r="AM2" s="8">
        <f>résultats!N17</f>
        <v>51120.409086876301</v>
      </c>
      <c r="AN2" s="8">
        <f>résultats!O17</f>
        <v>54793.379143135498</v>
      </c>
      <c r="AO2" s="8">
        <f>résultats!P17</f>
        <v>59618.2442428902</v>
      </c>
      <c r="AP2" s="8">
        <f>résultats!Q17</f>
        <v>62706.607672062601</v>
      </c>
      <c r="AQ2" s="8">
        <f>résultats!R17</f>
        <v>64634.076475572001</v>
      </c>
      <c r="AR2" s="8">
        <f>résultats!S17</f>
        <v>52955.588226187501</v>
      </c>
      <c r="AS2" s="8">
        <f>résultats!T17</f>
        <v>65856.050342172894</v>
      </c>
      <c r="AT2" s="8">
        <f>résultats!U17</f>
        <v>75260.535231228001</v>
      </c>
      <c r="AU2" s="8">
        <f>résultats!V17</f>
        <v>72021.002442480007</v>
      </c>
      <c r="AV2" s="8">
        <f>résultats!W17</f>
        <v>63776.434543067</v>
      </c>
      <c r="AW2" s="8">
        <f>résultats!X17</f>
        <v>53833.848288471803</v>
      </c>
      <c r="AX2" s="8">
        <f>résultats!Y17</f>
        <v>69344.799212850601</v>
      </c>
      <c r="AY2" s="8">
        <f>résultats!Z17</f>
        <v>65278.490012422801</v>
      </c>
      <c r="AZ2" s="8">
        <f>résultats!AA17</f>
        <v>65962.126447985895</v>
      </c>
      <c r="BA2" s="8">
        <f>résultats!AB17</f>
        <v>67933.634065902996</v>
      </c>
      <c r="BB2" s="8">
        <f>résultats!AC17</f>
        <v>70099.837273507495</v>
      </c>
      <c r="BC2" s="8">
        <f>résultats!AD17</f>
        <v>75026.619909166693</v>
      </c>
      <c r="BD2" s="8">
        <f>résultats!AE17</f>
        <v>78687.119987935293</v>
      </c>
      <c r="BE2" s="8">
        <f>résultats!AF17</f>
        <v>81225.1872887504</v>
      </c>
      <c r="BF2" s="8">
        <f>résultats!AG17</f>
        <v>82915.894119930803</v>
      </c>
      <c r="BG2" s="8">
        <f>résultats!AH17</f>
        <v>84056.0422780136</v>
      </c>
      <c r="BH2" s="8">
        <f>résultats!AI17</f>
        <v>87145.317708235598</v>
      </c>
      <c r="BI2" s="8">
        <f>résultats!AJ17</f>
        <v>89169.198963050701</v>
      </c>
      <c r="BJ2" s="8">
        <f>résultats!AK17</f>
        <v>90634.910593096196</v>
      </c>
      <c r="BK2" s="8">
        <f>résultats!AL17</f>
        <v>91836.862487662103</v>
      </c>
      <c r="BL2" s="8">
        <f>résultats!AM17</f>
        <v>94363.945402907193</v>
      </c>
      <c r="BM2" s="8">
        <f>résultats!AN17</f>
        <v>96095.747067925899</v>
      </c>
      <c r="BN2" s="8">
        <f>résultats!AO17</f>
        <v>97419.756024445902</v>
      </c>
      <c r="BO2" s="8">
        <f>résultats!AP17</f>
        <v>98544.152257135604</v>
      </c>
      <c r="BP2" s="8">
        <f>résultats!AQ17</f>
        <v>99613.645638055095</v>
      </c>
      <c r="BQ2" s="8">
        <f>résultats!AR17</f>
        <v>104104.863070165</v>
      </c>
      <c r="BR2" s="8">
        <f>résultats!AS17</f>
        <v>107104.540236838</v>
      </c>
      <c r="BS2" s="8">
        <f>résultats!AT17</f>
        <v>109097.008348973</v>
      </c>
      <c r="BT2" s="8">
        <f>résultats!AU17</f>
        <v>110733.983818351</v>
      </c>
      <c r="BU2" s="8">
        <f>résultats!AV17</f>
        <v>112229.91151096699</v>
      </c>
      <c r="BV2" s="8">
        <f>résultats!AW17</f>
        <v>113705.94061013201</v>
      </c>
    </row>
    <row r="3" spans="1:74" ht="30" x14ac:dyDescent="0.25">
      <c r="A3" s="11" t="s">
        <v>727</v>
      </c>
      <c r="B3" s="8">
        <v>0.2</v>
      </c>
      <c r="C3" s="8">
        <v>0.2</v>
      </c>
      <c r="D3" s="8">
        <v>0.2</v>
      </c>
      <c r="E3" s="8">
        <v>0.2</v>
      </c>
      <c r="F3" s="8">
        <v>0.2</v>
      </c>
      <c r="G3" s="8">
        <v>0.2</v>
      </c>
      <c r="H3" s="8">
        <v>0.2</v>
      </c>
      <c r="I3" s="8">
        <v>0.2</v>
      </c>
      <c r="J3" s="8">
        <v>0.2</v>
      </c>
      <c r="K3" s="8">
        <v>0.2</v>
      </c>
      <c r="L3" s="8">
        <v>0.2</v>
      </c>
      <c r="M3" s="8">
        <v>0.2</v>
      </c>
      <c r="N3" s="8">
        <v>0.2</v>
      </c>
      <c r="O3" s="8">
        <v>0.2</v>
      </c>
      <c r="P3" s="8">
        <v>0.2</v>
      </c>
      <c r="Q3" s="8">
        <v>0.2</v>
      </c>
      <c r="R3" s="8">
        <v>0.2</v>
      </c>
      <c r="S3" s="8">
        <v>0.2</v>
      </c>
      <c r="T3" s="8">
        <v>0.2</v>
      </c>
      <c r="U3" s="8">
        <v>0.2</v>
      </c>
      <c r="V3" s="8">
        <v>0.2</v>
      </c>
      <c r="W3" s="8">
        <v>0.2</v>
      </c>
      <c r="X3" s="8">
        <v>0.2</v>
      </c>
      <c r="Y3" s="8">
        <v>0.2</v>
      </c>
      <c r="Z3" s="8">
        <v>0.2</v>
      </c>
      <c r="AA3" s="10" t="s">
        <v>724</v>
      </c>
      <c r="AB3" s="8">
        <f>résultats!C18</f>
        <v>0.2</v>
      </c>
      <c r="AC3" s="8">
        <f>résultats!D18</f>
        <v>0.2</v>
      </c>
      <c r="AD3" s="8">
        <f>résultats!E18</f>
        <v>0.2</v>
      </c>
      <c r="AE3" s="8">
        <f>résultats!F18</f>
        <v>0.2</v>
      </c>
      <c r="AF3" s="8">
        <f>résultats!G18</f>
        <v>0.2</v>
      </c>
      <c r="AG3" s="8">
        <f>résultats!H18</f>
        <v>0.2</v>
      </c>
      <c r="AH3" s="8">
        <f>résultats!I18</f>
        <v>0.2</v>
      </c>
      <c r="AI3" s="8">
        <f>résultats!J18</f>
        <v>0.2</v>
      </c>
      <c r="AJ3" s="8">
        <f>résultats!K18</f>
        <v>0.2</v>
      </c>
      <c r="AK3" s="8">
        <f>résultats!L18</f>
        <v>0.2</v>
      </c>
      <c r="AL3" s="8">
        <f>résultats!M18</f>
        <v>0.2</v>
      </c>
      <c r="AM3" s="8">
        <f>résultats!N18</f>
        <v>0.2</v>
      </c>
      <c r="AN3" s="8">
        <f>résultats!O18</f>
        <v>0.2</v>
      </c>
      <c r="AO3" s="8">
        <f>résultats!P18</f>
        <v>0.2</v>
      </c>
      <c r="AP3" s="8">
        <f>résultats!Q18</f>
        <v>0.2</v>
      </c>
      <c r="AQ3" s="8">
        <f>résultats!R18</f>
        <v>0.2</v>
      </c>
      <c r="AR3" s="8">
        <f>résultats!S18</f>
        <v>0.2</v>
      </c>
      <c r="AS3" s="8">
        <f>résultats!T18</f>
        <v>0.2</v>
      </c>
      <c r="AT3" s="8">
        <f>résultats!U18</f>
        <v>0.2</v>
      </c>
      <c r="AU3" s="8">
        <f>résultats!V18</f>
        <v>0.2</v>
      </c>
      <c r="AV3" s="8">
        <f>résultats!W18</f>
        <v>0.2</v>
      </c>
      <c r="AW3" s="8">
        <f>résultats!X18</f>
        <v>0.2</v>
      </c>
      <c r="AX3" s="8">
        <f>résultats!Y18</f>
        <v>0.2</v>
      </c>
      <c r="AY3" s="8">
        <f>résultats!Z18</f>
        <v>0.2</v>
      </c>
      <c r="AZ3" s="8">
        <f>résultats!AA18</f>
        <v>0.2</v>
      </c>
      <c r="BA3" s="8">
        <f>résultats!AB18</f>
        <v>0.2</v>
      </c>
      <c r="BB3" s="8">
        <f>résultats!AC18</f>
        <v>0.2</v>
      </c>
      <c r="BC3" s="8">
        <f>résultats!AD18</f>
        <v>0.2</v>
      </c>
      <c r="BD3" s="8">
        <f>résultats!AE18</f>
        <v>0.2</v>
      </c>
      <c r="BE3" s="8">
        <f>résultats!AF18</f>
        <v>0.2</v>
      </c>
      <c r="BF3" s="8">
        <f>résultats!AG18</f>
        <v>0.2</v>
      </c>
      <c r="BG3" s="8">
        <f>résultats!AH18</f>
        <v>0.2</v>
      </c>
      <c r="BH3" s="8">
        <f>résultats!AI18</f>
        <v>0.2</v>
      </c>
      <c r="BI3" s="8">
        <f>résultats!AJ18</f>
        <v>0.2</v>
      </c>
      <c r="BJ3" s="8">
        <f>résultats!AK18</f>
        <v>0.2</v>
      </c>
      <c r="BK3" s="8">
        <f>résultats!AL18</f>
        <v>0.2</v>
      </c>
      <c r="BL3" s="8">
        <f>résultats!AM18</f>
        <v>0.2</v>
      </c>
      <c r="BM3" s="8">
        <f>résultats!AN18</f>
        <v>0.2</v>
      </c>
      <c r="BN3" s="8">
        <f>résultats!AO18</f>
        <v>0.2</v>
      </c>
      <c r="BO3" s="8">
        <f>résultats!AP18</f>
        <v>0.2</v>
      </c>
      <c r="BP3" s="8">
        <f>résultats!AQ18</f>
        <v>0.2</v>
      </c>
      <c r="BQ3" s="8">
        <f>résultats!AR18</f>
        <v>0.2</v>
      </c>
      <c r="BR3" s="8">
        <f>résultats!AS18</f>
        <v>0.2</v>
      </c>
      <c r="BS3" s="8">
        <f>résultats!AT18</f>
        <v>0.2</v>
      </c>
      <c r="BT3" s="8">
        <f>résultats!AU18</f>
        <v>0.2</v>
      </c>
      <c r="BU3" s="8">
        <f>résultats!AV18</f>
        <v>0.2</v>
      </c>
      <c r="BV3" s="8">
        <f>résultats!AW18</f>
        <v>0.2</v>
      </c>
    </row>
    <row r="4" spans="1:74" ht="30" x14ac:dyDescent="0.25">
      <c r="A4" s="11" t="s">
        <v>728</v>
      </c>
      <c r="B4" s="8">
        <v>2.63764299283482E-2</v>
      </c>
      <c r="C4" s="8">
        <v>2.63764299283482E-2</v>
      </c>
      <c r="D4" s="8">
        <v>2.6376342099999998E-2</v>
      </c>
      <c r="E4" s="8">
        <v>2.7756636800000001E-2</v>
      </c>
      <c r="F4" s="8">
        <v>3.0894106599999999E-2</v>
      </c>
      <c r="G4" s="8">
        <v>1.97532721E-2</v>
      </c>
      <c r="H4" s="8">
        <v>2.2994971400000001E-2</v>
      </c>
      <c r="I4" s="8">
        <v>2.45153158E-2</v>
      </c>
      <c r="J4" s="8">
        <v>2.3897160899999999E-2</v>
      </c>
      <c r="K4" s="8">
        <v>2.0124406500000001E-2</v>
      </c>
      <c r="L4" s="8">
        <v>1.9257740200000002E-2</v>
      </c>
      <c r="M4" s="8">
        <v>1.6947085399999999E-2</v>
      </c>
      <c r="N4" s="8">
        <v>1.8378958800000001E-2</v>
      </c>
      <c r="O4" s="8">
        <v>1.9463462399999999E-2</v>
      </c>
      <c r="P4" s="8">
        <v>2.1543154200000001E-2</v>
      </c>
      <c r="Q4" s="8">
        <v>2.3908494499999999E-2</v>
      </c>
      <c r="R4" s="8">
        <v>2.6915942299999999E-2</v>
      </c>
      <c r="S4" s="8">
        <v>3.01436185E-2</v>
      </c>
      <c r="T4" s="8">
        <v>3.2627975400000002E-2</v>
      </c>
      <c r="U4" s="8">
        <v>3.4582163399999997E-2</v>
      </c>
      <c r="V4" s="8">
        <v>3.5920705499999997E-2</v>
      </c>
      <c r="W4" s="8">
        <v>3.6519761400000003E-2</v>
      </c>
      <c r="X4" s="8">
        <v>3.6024634E-2</v>
      </c>
      <c r="Y4" s="8">
        <v>3.51042004E-2</v>
      </c>
      <c r="Z4" s="8">
        <v>3.3756114099999998E-2</v>
      </c>
      <c r="AA4" s="10" t="s">
        <v>737</v>
      </c>
      <c r="AB4" s="8">
        <f>résultats!C19</f>
        <v>2.63764299283482E-2</v>
      </c>
      <c r="AC4" s="8">
        <f>résultats!D19</f>
        <v>2.63764299283482E-2</v>
      </c>
      <c r="AD4" s="8">
        <f>résultats!E19</f>
        <v>2.6376052800000001E-2</v>
      </c>
      <c r="AE4" s="8">
        <f>résultats!F19</f>
        <v>2.7653025299999998E-2</v>
      </c>
      <c r="AF4" s="8">
        <f>résultats!G19</f>
        <v>3.06554107E-2</v>
      </c>
      <c r="AG4" s="8">
        <f>résultats!H19</f>
        <v>1.8895548299999999E-2</v>
      </c>
      <c r="AH4" s="8">
        <f>résultats!I19</f>
        <v>2.2515277300000001E-2</v>
      </c>
      <c r="AI4" s="8">
        <f>résultats!J19</f>
        <v>2.48815368E-2</v>
      </c>
      <c r="AJ4" s="8">
        <f>résultats!K19</f>
        <v>2.4957006300000001E-2</v>
      </c>
      <c r="AK4" s="8">
        <f>résultats!L19</f>
        <v>2.14410017E-2</v>
      </c>
      <c r="AL4" s="8">
        <f>résultats!M19</f>
        <v>2.0547712400000001E-2</v>
      </c>
      <c r="AM4" s="8">
        <f>résultats!N19</f>
        <v>1.7708202100000001E-2</v>
      </c>
      <c r="AN4" s="8">
        <f>résultats!O19</f>
        <v>1.6909319200000002E-2</v>
      </c>
      <c r="AO4" s="8">
        <f>résultats!P19</f>
        <v>2.08399516E-2</v>
      </c>
      <c r="AP4" s="8">
        <f>résultats!Q19</f>
        <v>2.6377617499999999E-2</v>
      </c>
      <c r="AQ4" s="8">
        <f>résultats!R19</f>
        <v>2.7878678800000001E-2</v>
      </c>
      <c r="AR4" s="8">
        <f>résultats!S19</f>
        <v>3.1040061099999999E-2</v>
      </c>
      <c r="AS4" s="8">
        <f>résultats!T19</f>
        <v>3.47934513E-2</v>
      </c>
      <c r="AT4" s="8">
        <f>résultats!U19</f>
        <v>3.8632758199999999E-2</v>
      </c>
      <c r="AU4" s="8">
        <f>résultats!V19</f>
        <v>4.3173516000000002E-2</v>
      </c>
      <c r="AV4" s="8">
        <f>résultats!W19</f>
        <v>4.6935559600000003E-2</v>
      </c>
      <c r="AW4" s="8">
        <f>résultats!X19</f>
        <v>2.8926749099999999E-2</v>
      </c>
      <c r="AX4" s="8">
        <f>résultats!Y19</f>
        <v>4.1070185100000003E-2</v>
      </c>
      <c r="AY4" s="8">
        <f>résultats!Z19</f>
        <v>4.3172377400000003E-2</v>
      </c>
      <c r="AZ4" s="8">
        <f>résultats!AA19</f>
        <v>4.5793197799999998E-2</v>
      </c>
      <c r="BA4" s="8">
        <f>résultats!AB19</f>
        <v>4.8035502000000001E-2</v>
      </c>
      <c r="BB4" s="8">
        <f>résultats!AC19</f>
        <v>4.9894416599999998E-2</v>
      </c>
      <c r="BC4" s="8">
        <f>résultats!AD19</f>
        <v>5.1702410599999998E-2</v>
      </c>
      <c r="BD4" s="8">
        <f>résultats!AE19</f>
        <v>5.3062529999999997E-2</v>
      </c>
      <c r="BE4" s="8">
        <f>résultats!AF19</f>
        <v>5.4138310000000002E-2</v>
      </c>
      <c r="BF4" s="8">
        <f>résultats!AG19</f>
        <v>5.5413246899999997E-2</v>
      </c>
      <c r="BG4" s="8">
        <f>résultats!AH19</f>
        <v>5.6700012500000001E-2</v>
      </c>
      <c r="BH4" s="8">
        <f>résultats!AI19</f>
        <v>5.7818725199999997E-2</v>
      </c>
      <c r="BI4" s="8">
        <f>résultats!AJ19</f>
        <v>5.8823566100000002E-2</v>
      </c>
      <c r="BJ4" s="8">
        <f>résultats!AK19</f>
        <v>5.9912089600000003E-2</v>
      </c>
      <c r="BK4" s="8">
        <f>résultats!AL19</f>
        <v>6.1101646699999998E-2</v>
      </c>
      <c r="BL4" s="8">
        <f>résultats!AM19</f>
        <v>6.2520211800000003E-2</v>
      </c>
      <c r="BM4" s="8">
        <f>résultats!AN19</f>
        <v>6.4167259199999993E-2</v>
      </c>
      <c r="BN4" s="8">
        <f>résultats!AO19</f>
        <v>6.58052633E-2</v>
      </c>
      <c r="BO4" s="8">
        <f>résultats!AP19</f>
        <v>6.7519439200000003E-2</v>
      </c>
      <c r="BP4" s="8">
        <f>résultats!AQ19</f>
        <v>6.9401686399999996E-2</v>
      </c>
      <c r="BQ4" s="8">
        <f>résultats!AR19</f>
        <v>7.1257750800000005E-2</v>
      </c>
      <c r="BR4" s="8">
        <f>résultats!AS19</f>
        <v>7.3058900999999996E-2</v>
      </c>
      <c r="BS4" s="8">
        <f>résultats!AT19</f>
        <v>7.4815542600000007E-2</v>
      </c>
      <c r="BT4" s="8">
        <f>résultats!AU19</f>
        <v>7.6466391300000006E-2</v>
      </c>
      <c r="BU4" s="8">
        <f>résultats!AV19</f>
        <v>7.80321182E-2</v>
      </c>
      <c r="BV4" s="8">
        <f>résultats!AW19</f>
        <v>7.9621746500000007E-2</v>
      </c>
    </row>
    <row r="5" spans="1:74" ht="45" x14ac:dyDescent="0.25">
      <c r="A5" s="16" t="s">
        <v>1346</v>
      </c>
      <c r="B5" s="8">
        <v>6</v>
      </c>
      <c r="C5" s="8">
        <v>6</v>
      </c>
      <c r="D5" s="8">
        <v>6</v>
      </c>
      <c r="E5" s="8">
        <v>6</v>
      </c>
      <c r="F5" s="8">
        <v>6</v>
      </c>
      <c r="G5" s="8">
        <v>6</v>
      </c>
      <c r="H5" s="8">
        <v>6</v>
      </c>
      <c r="I5" s="8">
        <v>6</v>
      </c>
      <c r="J5" s="8">
        <v>6</v>
      </c>
      <c r="K5" s="8">
        <v>6</v>
      </c>
      <c r="L5" s="8">
        <v>6</v>
      </c>
      <c r="M5" s="8">
        <v>6</v>
      </c>
      <c r="N5" s="8">
        <v>6</v>
      </c>
      <c r="O5" s="8">
        <v>6</v>
      </c>
      <c r="P5" s="8">
        <v>6</v>
      </c>
      <c r="Q5" s="8">
        <v>6</v>
      </c>
      <c r="R5" s="8">
        <v>6</v>
      </c>
      <c r="S5" s="8">
        <v>6</v>
      </c>
      <c r="T5" s="8">
        <v>6</v>
      </c>
      <c r="U5" s="8">
        <v>6</v>
      </c>
      <c r="V5" s="8">
        <v>6</v>
      </c>
      <c r="W5" s="8">
        <v>6</v>
      </c>
      <c r="X5" s="8">
        <v>6</v>
      </c>
      <c r="Y5" s="8">
        <v>6</v>
      </c>
      <c r="Z5" s="8">
        <v>6</v>
      </c>
      <c r="AA5" s="10" t="s">
        <v>725</v>
      </c>
      <c r="AB5" s="8">
        <f>résultats!C20</f>
        <v>6</v>
      </c>
      <c r="AC5" s="8">
        <f>résultats!D20</f>
        <v>6</v>
      </c>
      <c r="AD5" s="8">
        <f>résultats!E20</f>
        <v>6</v>
      </c>
      <c r="AE5" s="8">
        <f>résultats!F20</f>
        <v>6</v>
      </c>
      <c r="AF5" s="8">
        <f>résultats!G20</f>
        <v>6</v>
      </c>
      <c r="AG5" s="8">
        <f>résultats!H20</f>
        <v>6</v>
      </c>
      <c r="AH5" s="8">
        <f>résultats!I20</f>
        <v>6</v>
      </c>
      <c r="AI5" s="8">
        <f>résultats!J20</f>
        <v>6</v>
      </c>
      <c r="AJ5" s="8">
        <f>résultats!K20</f>
        <v>6</v>
      </c>
      <c r="AK5" s="8">
        <f>résultats!L20</f>
        <v>6</v>
      </c>
      <c r="AL5" s="8">
        <f>résultats!M20</f>
        <v>6</v>
      </c>
      <c r="AM5" s="8">
        <f>résultats!N20</f>
        <v>6</v>
      </c>
      <c r="AN5" s="8">
        <f>résultats!O20</f>
        <v>6</v>
      </c>
      <c r="AO5" s="8">
        <f>résultats!P20</f>
        <v>6</v>
      </c>
      <c r="AP5" s="8">
        <f>résultats!Q20</f>
        <v>6</v>
      </c>
      <c r="AQ5" s="8">
        <f>résultats!R20</f>
        <v>6</v>
      </c>
      <c r="AR5" s="8">
        <f>résultats!S20</f>
        <v>6</v>
      </c>
      <c r="AS5" s="8">
        <f>résultats!T20</f>
        <v>6</v>
      </c>
      <c r="AT5" s="8">
        <f>résultats!U20</f>
        <v>6</v>
      </c>
      <c r="AU5" s="8">
        <f>résultats!V20</f>
        <v>6</v>
      </c>
      <c r="AV5" s="8">
        <f>résultats!W20</f>
        <v>6</v>
      </c>
      <c r="AW5" s="8">
        <f>résultats!X20</f>
        <v>6</v>
      </c>
      <c r="AX5" s="8">
        <f>résultats!Y20</f>
        <v>6</v>
      </c>
      <c r="AY5" s="8">
        <f>résultats!Z20</f>
        <v>6</v>
      </c>
      <c r="AZ5" s="8">
        <f>résultats!AA20</f>
        <v>6</v>
      </c>
      <c r="BA5" s="8">
        <f>résultats!AB20</f>
        <v>6</v>
      </c>
      <c r="BB5" s="8">
        <f>résultats!AC20</f>
        <v>6</v>
      </c>
      <c r="BC5" s="8">
        <f>résultats!AD20</f>
        <v>6</v>
      </c>
      <c r="BD5" s="8">
        <f>résultats!AE20</f>
        <v>6</v>
      </c>
      <c r="BE5" s="8">
        <f>résultats!AF20</f>
        <v>6</v>
      </c>
      <c r="BF5" s="8">
        <f>résultats!AG20</f>
        <v>6</v>
      </c>
      <c r="BG5" s="8">
        <f>résultats!AH20</f>
        <v>6</v>
      </c>
      <c r="BH5" s="8">
        <f>résultats!AI20</f>
        <v>6</v>
      </c>
      <c r="BI5" s="8">
        <f>résultats!AJ20</f>
        <v>6</v>
      </c>
      <c r="BJ5" s="8">
        <f>résultats!AK20</f>
        <v>6</v>
      </c>
      <c r="BK5" s="8">
        <f>résultats!AL20</f>
        <v>6</v>
      </c>
      <c r="BL5" s="8">
        <f>résultats!AM20</f>
        <v>6</v>
      </c>
      <c r="BM5" s="8">
        <f>résultats!AN20</f>
        <v>6</v>
      </c>
      <c r="BN5" s="8">
        <f>résultats!AO20</f>
        <v>6</v>
      </c>
      <c r="BO5" s="8">
        <f>résultats!AP20</f>
        <v>6</v>
      </c>
      <c r="BP5" s="8">
        <f>résultats!AQ20</f>
        <v>6</v>
      </c>
      <c r="BQ5" s="8">
        <f>résultats!AR20</f>
        <v>6</v>
      </c>
      <c r="BR5" s="8">
        <f>résultats!AS20</f>
        <v>6</v>
      </c>
      <c r="BS5" s="8">
        <f>résultats!AT20</f>
        <v>6</v>
      </c>
      <c r="BT5" s="8">
        <f>résultats!AU20</f>
        <v>6</v>
      </c>
      <c r="BU5" s="8">
        <f>résultats!AV20</f>
        <v>6</v>
      </c>
      <c r="BV5" s="8">
        <f>résultats!AW20</f>
        <v>6</v>
      </c>
    </row>
    <row r="6" spans="1:74" ht="45" x14ac:dyDescent="0.25">
      <c r="A6" s="12" t="s">
        <v>733</v>
      </c>
      <c r="B6" s="8">
        <v>1226094.8497681399</v>
      </c>
      <c r="C6" s="8">
        <v>1270695.8031562399</v>
      </c>
      <c r="D6" s="8">
        <v>1316919.077</v>
      </c>
      <c r="E6" s="8">
        <v>1371236.736</v>
      </c>
      <c r="F6" s="8">
        <v>1430614.852</v>
      </c>
      <c r="G6" s="8">
        <v>1449350.4369999999</v>
      </c>
      <c r="H6" s="8">
        <v>1460237.568</v>
      </c>
      <c r="I6" s="8">
        <v>1491325.923</v>
      </c>
      <c r="J6" s="8">
        <v>1529613.93</v>
      </c>
      <c r="K6" s="8">
        <v>1559018.399</v>
      </c>
      <c r="L6" s="8">
        <v>1589757.7930000001</v>
      </c>
      <c r="M6" s="8">
        <v>1622611.1980000001</v>
      </c>
      <c r="N6" s="8">
        <v>1661518.433</v>
      </c>
      <c r="O6" s="8">
        <v>1714061.449</v>
      </c>
      <c r="P6" s="8">
        <v>1772720.348</v>
      </c>
      <c r="Q6" s="8">
        <v>1837752.4280000001</v>
      </c>
      <c r="R6" s="8">
        <v>1911626.273</v>
      </c>
      <c r="S6" s="8">
        <v>1992691.49</v>
      </c>
      <c r="T6" s="8">
        <v>2078842.7379999999</v>
      </c>
      <c r="U6" s="8">
        <v>2167167.5559999999</v>
      </c>
      <c r="V6" s="8">
        <v>2255789.392</v>
      </c>
      <c r="W6" s="8">
        <v>2345656.7089999998</v>
      </c>
      <c r="X6" s="8">
        <v>2436229.2689999999</v>
      </c>
      <c r="Y6" s="8">
        <v>2528590.031</v>
      </c>
      <c r="Z6" s="8">
        <v>2623637.9019999998</v>
      </c>
      <c r="AA6" s="10" t="s">
        <v>76</v>
      </c>
      <c r="AB6" s="8">
        <f>résultats!C21</f>
        <v>1226094.8497681399</v>
      </c>
      <c r="AC6" s="8">
        <f>résultats!D21</f>
        <v>1270695.8031562399</v>
      </c>
      <c r="AD6" s="8">
        <f>résultats!E21</f>
        <v>1316919.0319999999</v>
      </c>
      <c r="AE6" s="8">
        <f>résultats!F21</f>
        <v>1371584.358</v>
      </c>
      <c r="AF6" s="8">
        <f>résultats!G21</f>
        <v>1430395.503</v>
      </c>
      <c r="AG6" s="8">
        <f>résultats!H21</f>
        <v>1447142.304</v>
      </c>
      <c r="AH6" s="8">
        <f>résultats!I21</f>
        <v>1459278.0530000001</v>
      </c>
      <c r="AI6" s="8">
        <f>résultats!J21</f>
        <v>1492213.557</v>
      </c>
      <c r="AJ6" s="8">
        <f>résultats!K21</f>
        <v>1532185.6410000001</v>
      </c>
      <c r="AK6" s="8">
        <f>résultats!L21</f>
        <v>1563706.0220000001</v>
      </c>
      <c r="AL6" s="8">
        <f>résultats!M21</f>
        <v>1597043.665</v>
      </c>
      <c r="AM6" s="8">
        <f>résultats!N21</f>
        <v>1632018.0490000001</v>
      </c>
      <c r="AN6" s="8">
        <f>résultats!O21</f>
        <v>1674337.341</v>
      </c>
      <c r="AO6" s="8">
        <f>résultats!P21</f>
        <v>1739485.3940000001</v>
      </c>
      <c r="AP6" s="8">
        <f>résultats!Q21</f>
        <v>1820925.1</v>
      </c>
      <c r="AQ6" s="8">
        <f>résultats!R21</f>
        <v>1912700.2749999999</v>
      </c>
      <c r="AR6" s="8">
        <f>résultats!S21</f>
        <v>2023974.9069999999</v>
      </c>
      <c r="AS6" s="8">
        <f>résultats!T21</f>
        <v>2143000.2200000002</v>
      </c>
      <c r="AT6" s="8">
        <f>résultats!U21</f>
        <v>2262454.7560000001</v>
      </c>
      <c r="AU6" s="8">
        <f>résultats!V21</f>
        <v>2391823.19</v>
      </c>
      <c r="AV6" s="8">
        <f>résultats!W21</f>
        <v>2526333.9389999998</v>
      </c>
      <c r="AW6" s="8">
        <f>résultats!X21</f>
        <v>2623576.227</v>
      </c>
      <c r="AX6" s="8">
        <f>résultats!Y21</f>
        <v>2721839.8689999999</v>
      </c>
      <c r="AY6" s="8">
        <f>résultats!Z21</f>
        <v>2824741.8259999999</v>
      </c>
      <c r="AZ6" s="8">
        <f>résultats!AA21</f>
        <v>2935292.1269999999</v>
      </c>
      <c r="BA6" s="8">
        <f>résultats!AB21</f>
        <v>3049757.63</v>
      </c>
      <c r="BB6" s="8">
        <f>résultats!AC21</f>
        <v>3166826.6529999999</v>
      </c>
      <c r="BC6" s="8">
        <f>résultats!AD21</f>
        <v>3289271.86</v>
      </c>
      <c r="BD6" s="8">
        <f>résultats!AE21</f>
        <v>3418160.361</v>
      </c>
      <c r="BE6" s="8">
        <f>résultats!AF21</f>
        <v>3551467.5019999999</v>
      </c>
      <c r="BF6" s="8">
        <f>résultats!AG21</f>
        <v>3690948.3220000002</v>
      </c>
      <c r="BG6" s="8">
        <f>résultats!AH21</f>
        <v>3837338.0019999999</v>
      </c>
      <c r="BH6" s="8">
        <f>résultats!AI21</f>
        <v>3992275.7570000002</v>
      </c>
      <c r="BI6" s="8">
        <f>résultats!AJ21</f>
        <v>4157820.5830000001</v>
      </c>
      <c r="BJ6" s="8">
        <f>résultats!AK21</f>
        <v>4333090.1830000002</v>
      </c>
      <c r="BK6" s="8">
        <f>résultats!AL21</f>
        <v>4518910.307</v>
      </c>
      <c r="BL6" s="8">
        <f>résultats!AM21</f>
        <v>4715993.87</v>
      </c>
      <c r="BM6" s="8">
        <f>résultats!AN21</f>
        <v>4925908.4960000003</v>
      </c>
      <c r="BN6" s="8">
        <f>résultats!AO21</f>
        <v>5148397.415</v>
      </c>
      <c r="BO6" s="8">
        <f>résultats!AP21</f>
        <v>5382875.7759999996</v>
      </c>
      <c r="BP6" s="8">
        <f>résultats!AQ21</f>
        <v>5630798.8820000002</v>
      </c>
      <c r="BQ6" s="8">
        <f>résultats!AR21</f>
        <v>5892019.5449999999</v>
      </c>
      <c r="BR6" s="8">
        <f>résultats!AS21</f>
        <v>6165388.176</v>
      </c>
      <c r="BS6" s="8">
        <f>résultats!AT21</f>
        <v>6451795.5480000004</v>
      </c>
      <c r="BT6" s="8">
        <f>résultats!AU21</f>
        <v>6753195.8839999996</v>
      </c>
      <c r="BU6" s="8">
        <f>résultats!AV21</f>
        <v>7070094.8430000003</v>
      </c>
      <c r="BV6" s="8">
        <f>résultats!AW21</f>
        <v>7404075.2450000001</v>
      </c>
    </row>
    <row r="7" spans="1:74" ht="60" x14ac:dyDescent="0.25">
      <c r="A7" s="20" t="s">
        <v>1459</v>
      </c>
      <c r="B7" s="8">
        <f t="shared" ref="B7:Z7" si="2">-PMT(B4,B5,B3*B2)</f>
        <v>682.81285545108528</v>
      </c>
      <c r="C7" s="8">
        <f t="shared" si="2"/>
        <v>710.12536966912865</v>
      </c>
      <c r="D7" s="8">
        <f t="shared" si="2"/>
        <v>738.53016806324013</v>
      </c>
      <c r="E7" s="8">
        <f t="shared" si="2"/>
        <v>771.6119334781871</v>
      </c>
      <c r="F7" s="8">
        <f t="shared" si="2"/>
        <v>810.87502591746875</v>
      </c>
      <c r="G7" s="8">
        <f t="shared" si="2"/>
        <v>812.48397637358812</v>
      </c>
      <c r="H7" s="8">
        <f t="shared" si="2"/>
        <v>854.25497633613566</v>
      </c>
      <c r="I7" s="8">
        <f t="shared" si="2"/>
        <v>892.96421545492831</v>
      </c>
      <c r="J7" s="8">
        <f t="shared" si="2"/>
        <v>926.76210242671209</v>
      </c>
      <c r="K7" s="8">
        <f t="shared" si="2"/>
        <v>951.68269331867862</v>
      </c>
      <c r="L7" s="8">
        <f t="shared" si="2"/>
        <v>986.85780233265268</v>
      </c>
      <c r="M7" s="8">
        <f t="shared" si="2"/>
        <v>1018.3326415846806</v>
      </c>
      <c r="N7" s="8">
        <f t="shared" si="2"/>
        <v>1064.2178053778478</v>
      </c>
      <c r="O7" s="8">
        <f t="shared" si="2"/>
        <v>1110.8526643866817</v>
      </c>
      <c r="P7" s="8">
        <f t="shared" si="2"/>
        <v>1163.4161995342347</v>
      </c>
      <c r="Q7" s="8">
        <f t="shared" si="2"/>
        <v>1219.602021020778</v>
      </c>
      <c r="R7" s="8">
        <f t="shared" si="2"/>
        <v>1281.1984686898134</v>
      </c>
      <c r="S7" s="8">
        <f t="shared" si="2"/>
        <v>1346.8153922292252</v>
      </c>
      <c r="T7" s="8">
        <f t="shared" si="2"/>
        <v>1412.2401763544506</v>
      </c>
      <c r="U7" s="8">
        <f t="shared" si="2"/>
        <v>1478.2117481881301</v>
      </c>
      <c r="V7" s="8">
        <f t="shared" si="2"/>
        <v>1544.111421138721</v>
      </c>
      <c r="W7" s="8">
        <f t="shared" si="2"/>
        <v>1609.0320497333862</v>
      </c>
      <c r="X7" s="8">
        <f t="shared" si="2"/>
        <v>1670.6801610745138</v>
      </c>
      <c r="Y7" s="8">
        <f t="shared" si="2"/>
        <v>1732.2673975601172</v>
      </c>
      <c r="Z7" s="8">
        <f t="shared" si="2"/>
        <v>1793.5900333797802</v>
      </c>
      <c r="AA7" s="8"/>
      <c r="AB7" s="8">
        <f t="shared" ref="AB7:BV7" si="3">-PMT(AB4,AB5,AB3*AB2)</f>
        <v>1820.2673176681733</v>
      </c>
      <c r="AC7" s="8">
        <f t="shared" si="3"/>
        <v>1886.4821442001903</v>
      </c>
      <c r="AD7" s="8">
        <f t="shared" si="3"/>
        <v>1955.5064361999998</v>
      </c>
      <c r="AE7" s="8">
        <f t="shared" si="3"/>
        <v>2065.3432356661801</v>
      </c>
      <c r="AF7" s="8">
        <f t="shared" si="3"/>
        <v>2066.0535994810466</v>
      </c>
      <c r="AG7" s="8">
        <f t="shared" si="3"/>
        <v>2227.9487829352711</v>
      </c>
      <c r="AH7" s="8">
        <f t="shared" si="3"/>
        <v>2235.9375083419018</v>
      </c>
      <c r="AI7" s="8">
        <f t="shared" si="3"/>
        <v>2227.7343585514918</v>
      </c>
      <c r="AJ7" s="8">
        <f t="shared" si="3"/>
        <v>1936.6812365224976</v>
      </c>
      <c r="AK7" s="8">
        <f t="shared" si="3"/>
        <v>1827.3641491388807</v>
      </c>
      <c r="AL7" s="8">
        <f t="shared" si="3"/>
        <v>1869.895311127138</v>
      </c>
      <c r="AM7" s="8">
        <f t="shared" si="3"/>
        <v>1811.1707740139784</v>
      </c>
      <c r="AN7" s="8">
        <f t="shared" si="3"/>
        <v>1936.0499891409961</v>
      </c>
      <c r="AO7" s="8">
        <f t="shared" si="3"/>
        <v>2134.7170893315233</v>
      </c>
      <c r="AP7" s="8">
        <f t="shared" si="3"/>
        <v>2287.3779314558537</v>
      </c>
      <c r="AQ7" s="8">
        <f t="shared" si="3"/>
        <v>2369.5072279356505</v>
      </c>
      <c r="AR7" s="8">
        <f t="shared" si="3"/>
        <v>1961.838712246511</v>
      </c>
      <c r="AS7" s="8">
        <f t="shared" si="3"/>
        <v>2470.1406169599359</v>
      </c>
      <c r="AT7" s="8">
        <f t="shared" si="3"/>
        <v>2858.6008116361909</v>
      </c>
      <c r="AU7" s="8">
        <f t="shared" si="3"/>
        <v>2776.2269373660706</v>
      </c>
      <c r="AV7" s="8">
        <f t="shared" si="3"/>
        <v>2488.4403176824144</v>
      </c>
      <c r="AW7" s="8">
        <f t="shared" si="3"/>
        <v>1980.454549290662</v>
      </c>
      <c r="AX7" s="8">
        <f t="shared" si="3"/>
        <v>2654.8938652242318</v>
      </c>
      <c r="AY7" s="8">
        <f t="shared" si="3"/>
        <v>2516.3109134139331</v>
      </c>
      <c r="AZ7" s="8">
        <f t="shared" si="3"/>
        <v>2564.2759109862527</v>
      </c>
      <c r="BA7" s="8">
        <f t="shared" si="3"/>
        <v>2660.028971483478</v>
      </c>
      <c r="BB7" s="8">
        <f t="shared" si="3"/>
        <v>2761.2458945215872</v>
      </c>
      <c r="BC7" s="8">
        <f t="shared" si="3"/>
        <v>2972.4254904553354</v>
      </c>
      <c r="BD7" s="8">
        <f t="shared" si="3"/>
        <v>3130.9801407921495</v>
      </c>
      <c r="BE7" s="8">
        <f t="shared" si="3"/>
        <v>3243.0376949280844</v>
      </c>
      <c r="BF7" s="8">
        <f t="shared" si="3"/>
        <v>3323.9528925368099</v>
      </c>
      <c r="BG7" s="8">
        <f t="shared" si="3"/>
        <v>3383.4057585367309</v>
      </c>
      <c r="BH7" s="8">
        <f t="shared" si="3"/>
        <v>3520.1656461888065</v>
      </c>
      <c r="BI7" s="8">
        <f t="shared" si="3"/>
        <v>3613.3421660338295</v>
      </c>
      <c r="BJ7" s="8">
        <f t="shared" si="3"/>
        <v>3685.3326036920971</v>
      </c>
      <c r="BK7" s="8">
        <f t="shared" si="3"/>
        <v>3748.175553663445</v>
      </c>
      <c r="BL7" s="8">
        <f t="shared" si="3"/>
        <v>3868.4629860289638</v>
      </c>
      <c r="BM7" s="8">
        <f t="shared" si="3"/>
        <v>3959.7769515694536</v>
      </c>
      <c r="BN7" s="8">
        <f t="shared" si="3"/>
        <v>4034.8659871059749</v>
      </c>
      <c r="BO7" s="8">
        <f t="shared" si="3"/>
        <v>4103.2186841883804</v>
      </c>
      <c r="BP7" s="8">
        <f t="shared" si="3"/>
        <v>4171.9877859864528</v>
      </c>
      <c r="BQ7" s="8">
        <f t="shared" si="3"/>
        <v>4385.1275992107139</v>
      </c>
      <c r="BR7" s="8">
        <f t="shared" si="3"/>
        <v>4536.5408307494699</v>
      </c>
      <c r="BS7" s="8">
        <f t="shared" si="3"/>
        <v>4645.8883752795564</v>
      </c>
      <c r="BT7" s="8">
        <f t="shared" si="3"/>
        <v>4739.4554157605753</v>
      </c>
      <c r="BU7" s="8">
        <f t="shared" si="3"/>
        <v>4826.4620531546261</v>
      </c>
      <c r="BV7" s="8">
        <f t="shared" si="3"/>
        <v>4913.6254594439242</v>
      </c>
    </row>
    <row r="8" spans="1:74" ht="45" x14ac:dyDescent="0.25">
      <c r="A8" s="12" t="s">
        <v>732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>
        <f>AB2*AB3+SUM(V13:Z13)</f>
        <v>32775.939719633963</v>
      </c>
      <c r="AC8" s="8">
        <f t="shared" ref="AC8:BV8" si="4">AB8*(1-1/AC5)+AC2*AC3</f>
        <v>37656.59915064877</v>
      </c>
      <c r="AD8" s="8">
        <f t="shared" si="4"/>
        <v>42102.279309659309</v>
      </c>
      <c r="AE8" s="8">
        <f t="shared" si="4"/>
        <v>46361.149560844206</v>
      </c>
      <c r="AF8" s="8">
        <f t="shared" si="4"/>
        <v>49802.227099160569</v>
      </c>
      <c r="AG8" s="8">
        <f t="shared" si="4"/>
        <v>54028.205666279122</v>
      </c>
      <c r="AH8" s="8">
        <f t="shared" si="4"/>
        <v>57442.330342011948</v>
      </c>
      <c r="AI8" s="8">
        <f t="shared" si="4"/>
        <v>60144.111700678754</v>
      </c>
      <c r="AJ8" s="8">
        <f t="shared" si="4"/>
        <v>60789.110145957347</v>
      </c>
      <c r="AK8" s="8">
        <f t="shared" si="4"/>
        <v>60843.853831181586</v>
      </c>
      <c r="AL8" s="8">
        <f t="shared" si="4"/>
        <v>61157.968051987438</v>
      </c>
      <c r="AM8" s="8">
        <f t="shared" si="4"/>
        <v>61189.055194031462</v>
      </c>
      <c r="AN8" s="8">
        <f t="shared" si="4"/>
        <v>61949.555156986651</v>
      </c>
      <c r="AO8" s="8">
        <f t="shared" si="4"/>
        <v>63548.278146066921</v>
      </c>
      <c r="AP8" s="8">
        <f t="shared" si="4"/>
        <v>65498.219989468293</v>
      </c>
      <c r="AQ8" s="8">
        <f t="shared" si="4"/>
        <v>67508.665286337986</v>
      </c>
      <c r="AR8" s="8">
        <f t="shared" si="4"/>
        <v>66848.338717185834</v>
      </c>
      <c r="AS8" s="8">
        <f t="shared" si="4"/>
        <v>68878.158999422769</v>
      </c>
      <c r="AT8" s="8">
        <f t="shared" si="4"/>
        <v>72450.572879097905</v>
      </c>
      <c r="AU8" s="8">
        <f t="shared" si="4"/>
        <v>74779.677887744256</v>
      </c>
      <c r="AV8" s="8">
        <f t="shared" si="4"/>
        <v>75071.685148400284</v>
      </c>
      <c r="AW8" s="8">
        <f t="shared" si="4"/>
        <v>73326.507281361264</v>
      </c>
      <c r="AX8" s="8">
        <f t="shared" si="4"/>
        <v>74974.382577037846</v>
      </c>
      <c r="AY8" s="8">
        <f t="shared" si="4"/>
        <v>75534.350150016107</v>
      </c>
      <c r="AZ8" s="8">
        <f t="shared" si="4"/>
        <v>76137.717081277282</v>
      </c>
      <c r="BA8" s="8">
        <f t="shared" si="4"/>
        <v>77034.824380911668</v>
      </c>
      <c r="BB8" s="8">
        <f t="shared" si="4"/>
        <v>78215.654438794561</v>
      </c>
      <c r="BC8" s="8">
        <f t="shared" si="4"/>
        <v>80185.03601416215</v>
      </c>
      <c r="BD8" s="8">
        <f t="shared" si="4"/>
        <v>82558.287342722193</v>
      </c>
      <c r="BE8" s="8">
        <f t="shared" si="4"/>
        <v>85043.610243351912</v>
      </c>
      <c r="BF8" s="8">
        <f t="shared" si="4"/>
        <v>87452.854026779431</v>
      </c>
      <c r="BG8" s="8">
        <f t="shared" si="4"/>
        <v>89688.586811252258</v>
      </c>
      <c r="BH8" s="8">
        <f t="shared" si="4"/>
        <v>92169.552551024011</v>
      </c>
      <c r="BI8" s="8">
        <f t="shared" si="4"/>
        <v>94641.800251796827</v>
      </c>
      <c r="BJ8" s="8">
        <f t="shared" si="4"/>
        <v>96995.1489951166</v>
      </c>
      <c r="BK8" s="8">
        <f t="shared" si="4"/>
        <v>99196.663326796261</v>
      </c>
      <c r="BL8" s="8">
        <f t="shared" si="4"/>
        <v>101536.67518624499</v>
      </c>
      <c r="BM8" s="8">
        <f t="shared" si="4"/>
        <v>103833.04540212268</v>
      </c>
      <c r="BN8" s="8">
        <f t="shared" si="4"/>
        <v>106011.48903999141</v>
      </c>
      <c r="BO8" s="8">
        <f t="shared" si="4"/>
        <v>108051.7379847533</v>
      </c>
      <c r="BP8" s="8">
        <f t="shared" si="4"/>
        <v>109965.84411490544</v>
      </c>
      <c r="BQ8" s="8">
        <f t="shared" si="4"/>
        <v>112459.17604312087</v>
      </c>
      <c r="BR8" s="8">
        <f t="shared" si="4"/>
        <v>115136.88808330166</v>
      </c>
      <c r="BS8" s="8">
        <f t="shared" si="4"/>
        <v>117766.80840587933</v>
      </c>
      <c r="BT8" s="8">
        <f t="shared" si="4"/>
        <v>120285.80376856966</v>
      </c>
      <c r="BU8" s="8">
        <f t="shared" si="4"/>
        <v>122684.15210933478</v>
      </c>
      <c r="BV8" s="8">
        <f t="shared" si="4"/>
        <v>124977.98154647206</v>
      </c>
    </row>
    <row r="9" spans="1:74" ht="30" x14ac:dyDescent="0.25">
      <c r="A9" s="11" t="s">
        <v>726</v>
      </c>
      <c r="B9" s="9">
        <f t="shared" ref="B9:Z9" si="5">B8/B6</f>
        <v>0</v>
      </c>
      <c r="C9" s="9">
        <f t="shared" si="5"/>
        <v>0</v>
      </c>
      <c r="D9" s="9">
        <f t="shared" si="5"/>
        <v>0</v>
      </c>
      <c r="E9" s="9">
        <f t="shared" si="5"/>
        <v>0</v>
      </c>
      <c r="F9" s="9">
        <f t="shared" si="5"/>
        <v>0</v>
      </c>
      <c r="G9" s="9">
        <f t="shared" si="5"/>
        <v>0</v>
      </c>
      <c r="H9" s="9">
        <f t="shared" si="5"/>
        <v>0</v>
      </c>
      <c r="I9" s="9">
        <f t="shared" si="5"/>
        <v>0</v>
      </c>
      <c r="J9" s="9">
        <f t="shared" si="5"/>
        <v>0</v>
      </c>
      <c r="K9" s="9">
        <f t="shared" si="5"/>
        <v>0</v>
      </c>
      <c r="L9" s="9">
        <f t="shared" si="5"/>
        <v>0</v>
      </c>
      <c r="M9" s="9">
        <f t="shared" si="5"/>
        <v>0</v>
      </c>
      <c r="N9" s="9">
        <f t="shared" si="5"/>
        <v>0</v>
      </c>
      <c r="O9" s="9">
        <f t="shared" si="5"/>
        <v>0</v>
      </c>
      <c r="P9" s="9">
        <f t="shared" si="5"/>
        <v>0</v>
      </c>
      <c r="Q9" s="9">
        <f t="shared" si="5"/>
        <v>0</v>
      </c>
      <c r="R9" s="9">
        <f t="shared" si="5"/>
        <v>0</v>
      </c>
      <c r="S9" s="9">
        <f t="shared" si="5"/>
        <v>0</v>
      </c>
      <c r="T9" s="9">
        <f t="shared" si="5"/>
        <v>0</v>
      </c>
      <c r="U9" s="9">
        <f t="shared" si="5"/>
        <v>0</v>
      </c>
      <c r="V9" s="9">
        <f t="shared" si="5"/>
        <v>0</v>
      </c>
      <c r="W9" s="9">
        <f t="shared" si="5"/>
        <v>0</v>
      </c>
      <c r="X9" s="9">
        <f t="shared" si="5"/>
        <v>0</v>
      </c>
      <c r="Y9" s="9">
        <f t="shared" si="5"/>
        <v>0</v>
      </c>
      <c r="Z9" s="9">
        <f t="shared" si="5"/>
        <v>0</v>
      </c>
      <c r="AA9" s="9"/>
      <c r="AB9" s="9">
        <f t="shared" ref="AB9:BV9" si="6">AB8/AB6</f>
        <v>2.6731977322824611E-2</v>
      </c>
      <c r="AC9" s="9">
        <f t="shared" si="6"/>
        <v>2.9634629355912542E-2</v>
      </c>
      <c r="AD9" s="9">
        <f t="shared" si="6"/>
        <v>3.1970286924716047E-2</v>
      </c>
      <c r="AE9" s="9">
        <f t="shared" si="6"/>
        <v>3.3801165265872915E-2</v>
      </c>
      <c r="AF9" s="9">
        <f t="shared" si="6"/>
        <v>3.4817102678741128E-2</v>
      </c>
      <c r="AG9" s="9">
        <f t="shared" si="6"/>
        <v>3.733441107826195E-2</v>
      </c>
      <c r="AH9" s="9">
        <f t="shared" si="6"/>
        <v>3.9363526521845077E-2</v>
      </c>
      <c r="AI9" s="9">
        <f t="shared" si="6"/>
        <v>4.0305297736065775E-2</v>
      </c>
      <c r="AJ9" s="9">
        <f t="shared" si="6"/>
        <v>3.9674768199943825E-2</v>
      </c>
      <c r="AK9" s="9">
        <f t="shared" si="6"/>
        <v>3.8910033583781631E-2</v>
      </c>
      <c r="AL9" s="9">
        <f t="shared" si="6"/>
        <v>3.8294487115345992E-2</v>
      </c>
      <c r="AM9" s="9">
        <f t="shared" si="6"/>
        <v>3.7492878973688026E-2</v>
      </c>
      <c r="AN9" s="9">
        <f t="shared" si="6"/>
        <v>3.6999446670637592E-2</v>
      </c>
      <c r="AO9" s="9">
        <f t="shared" si="6"/>
        <v>3.653280353216172E-2</v>
      </c>
      <c r="AP9" s="9">
        <f t="shared" si="6"/>
        <v>3.5969749656077722E-2</v>
      </c>
      <c r="AQ9" s="9">
        <f t="shared" si="6"/>
        <v>3.5294952465219881E-2</v>
      </c>
      <c r="AR9" s="9">
        <f t="shared" si="6"/>
        <v>3.3028244809749432E-2</v>
      </c>
      <c r="AS9" s="9">
        <f t="shared" si="6"/>
        <v>3.2140994833599577E-2</v>
      </c>
      <c r="AT9" s="9">
        <f t="shared" si="6"/>
        <v>3.2022993028682646E-2</v>
      </c>
      <c r="AU9" s="9">
        <f t="shared" si="6"/>
        <v>3.1264718144882714E-2</v>
      </c>
      <c r="AV9" s="9">
        <f t="shared" si="6"/>
        <v>2.9715661888355088E-2</v>
      </c>
      <c r="AW9" s="9">
        <f t="shared" si="6"/>
        <v>2.7949066822124877E-2</v>
      </c>
      <c r="AX9" s="9">
        <f t="shared" si="6"/>
        <v>2.7545478861907967E-2</v>
      </c>
      <c r="AY9" s="9">
        <f t="shared" si="6"/>
        <v>2.674026682890775E-2</v>
      </c>
      <c r="AZ9" s="9">
        <f t="shared" si="6"/>
        <v>2.5938718801080098E-2</v>
      </c>
      <c r="BA9" s="9">
        <f t="shared" si="6"/>
        <v>2.5259326716041915E-2</v>
      </c>
      <c r="BB9" s="9">
        <f t="shared" si="6"/>
        <v>2.4698432534884494E-2</v>
      </c>
      <c r="BC9" s="9">
        <f t="shared" si="6"/>
        <v>2.4377746634223828E-2</v>
      </c>
      <c r="BD9" s="9">
        <f t="shared" si="6"/>
        <v>2.4152842062263383E-2</v>
      </c>
      <c r="BE9" s="9">
        <f t="shared" si="6"/>
        <v>2.3946047709984625E-2</v>
      </c>
      <c r="BF9" s="9">
        <f t="shared" si="6"/>
        <v>2.3693871167340452E-2</v>
      </c>
      <c r="BG9" s="9">
        <f t="shared" si="6"/>
        <v>2.3372605375003987E-2</v>
      </c>
      <c r="BH9" s="9">
        <f t="shared" si="6"/>
        <v>2.3086970480286892E-2</v>
      </c>
      <c r="BI9" s="9">
        <f t="shared" si="6"/>
        <v>2.2762357913844795E-2</v>
      </c>
      <c r="BJ9" s="9">
        <f t="shared" si="6"/>
        <v>2.2384751966542809E-2</v>
      </c>
      <c r="BK9" s="9">
        <f t="shared" si="6"/>
        <v>2.1951456565344096E-2</v>
      </c>
      <c r="BL9" s="9">
        <f t="shared" si="6"/>
        <v>2.1530281417911381E-2</v>
      </c>
      <c r="BM9" s="9">
        <f t="shared" si="6"/>
        <v>2.1078963502151639E-2</v>
      </c>
      <c r="BN9" s="9">
        <f t="shared" si="6"/>
        <v>2.0591162743405157E-2</v>
      </c>
      <c r="BO9" s="9">
        <f t="shared" si="6"/>
        <v>2.0073236403951766E-2</v>
      </c>
      <c r="BP9" s="9">
        <f t="shared" si="6"/>
        <v>1.9529350349634E-2</v>
      </c>
      <c r="BQ9" s="9">
        <f t="shared" si="6"/>
        <v>1.9086694330224065E-2</v>
      </c>
      <c r="BR9" s="9">
        <f t="shared" si="6"/>
        <v>1.8674718411323215E-2</v>
      </c>
      <c r="BS9" s="9">
        <f t="shared" si="6"/>
        <v>1.8253338551992088E-2</v>
      </c>
      <c r="BT9" s="9">
        <f t="shared" si="6"/>
        <v>1.7811685879504345E-2</v>
      </c>
      <c r="BU9" s="9">
        <f t="shared" si="6"/>
        <v>1.7352546865874452E-2</v>
      </c>
      <c r="BV9" s="13">
        <f t="shared" si="6"/>
        <v>1.6879620669829114E-2</v>
      </c>
    </row>
    <row r="10" spans="1:74" ht="30" x14ac:dyDescent="0.25">
      <c r="A10" s="11" t="s">
        <v>722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>
        <f t="shared" ref="AB10:AG10" si="7">SUM(V7:AB7)/AB6</f>
        <v>8.2945853515964726E-3</v>
      </c>
      <c r="AC10" s="9">
        <f t="shared" si="7"/>
        <v>8.2728840982278801E-3</v>
      </c>
      <c r="AD10" s="9">
        <f t="shared" si="7"/>
        <v>8.2456044952069416E-3</v>
      </c>
      <c r="AE10" s="9">
        <f t="shared" si="7"/>
        <v>8.204713402450773E-3</v>
      </c>
      <c r="AF10" s="9">
        <f t="shared" si="7"/>
        <v>8.1007265069648164E-3</v>
      </c>
      <c r="AG10" s="9">
        <f t="shared" si="7"/>
        <v>8.3071315674500944E-3</v>
      </c>
      <c r="AH10" s="9">
        <f t="shared" ref="AH10:BV10" si="8">SUM(AC7:AH7)/AH6</f>
        <v>8.5228936879136272E-3</v>
      </c>
      <c r="AI10" s="9">
        <f t="shared" si="8"/>
        <v>8.5634685874763777E-3</v>
      </c>
      <c r="AJ10" s="9">
        <f t="shared" si="8"/>
        <v>8.3277759431100093E-3</v>
      </c>
      <c r="AK10" s="9">
        <f t="shared" si="8"/>
        <v>8.0077197752015106E-3</v>
      </c>
      <c r="AL10" s="9">
        <f t="shared" si="8"/>
        <v>7.7177359747500592E-3</v>
      </c>
      <c r="AM10" s="9">
        <f t="shared" si="8"/>
        <v>7.2969679134326096E-3</v>
      </c>
      <c r="AN10" s="9">
        <f t="shared" si="8"/>
        <v>6.9334270545274692E-3</v>
      </c>
      <c r="AO10" s="9">
        <f t="shared" si="8"/>
        <v>6.6202789566366504E-3</v>
      </c>
      <c r="AP10" s="9">
        <f t="shared" si="8"/>
        <v>6.5167838282905594E-3</v>
      </c>
      <c r="AQ10" s="9">
        <f t="shared" si="8"/>
        <v>6.4875393626453786E-3</v>
      </c>
      <c r="AR10" s="9">
        <f t="shared" si="8"/>
        <v>6.1762928388541093E-3</v>
      </c>
      <c r="AS10" s="9">
        <f t="shared" si="8"/>
        <v>6.140751384090138E-3</v>
      </c>
      <c r="AT10" s="9">
        <f t="shared" si="8"/>
        <v>6.2242934813259388E-3</v>
      </c>
      <c r="AU10" s="9">
        <f t="shared" si="8"/>
        <v>6.1558447543943306E-3</v>
      </c>
      <c r="AV10" s="9">
        <f t="shared" si="8"/>
        <v>5.9076729301014127E-3</v>
      </c>
      <c r="AW10" s="9">
        <f t="shared" si="8"/>
        <v>5.5404153291185414E-3</v>
      </c>
      <c r="AX10" s="9">
        <f t="shared" si="8"/>
        <v>5.595023157535909E-3</v>
      </c>
      <c r="AY10" s="9">
        <f t="shared" si="8"/>
        <v>5.4075481355560541E-3</v>
      </c>
      <c r="AZ10" s="9">
        <f t="shared" si="8"/>
        <v>5.1036155332431637E-3</v>
      </c>
      <c r="BA10" s="9">
        <f t="shared" si="8"/>
        <v>4.8739625673404653E-3</v>
      </c>
      <c r="BB10" s="9">
        <f t="shared" si="8"/>
        <v>4.7799301204505011E-3</v>
      </c>
      <c r="BC10" s="9">
        <f t="shared" si="8"/>
        <v>4.9035718945058008E-3</v>
      </c>
      <c r="BD10" s="9">
        <f t="shared" si="8"/>
        <v>4.8579544456465399E-3</v>
      </c>
      <c r="BE10" s="9">
        <f t="shared" si="8"/>
        <v>4.8802344645998931E-3</v>
      </c>
      <c r="BF10" s="9">
        <f t="shared" si="8"/>
        <v>4.9016321840329048E-3</v>
      </c>
      <c r="BG10" s="9">
        <f t="shared" si="8"/>
        <v>4.9031510547062566E-3</v>
      </c>
      <c r="BH10" s="9">
        <f t="shared" si="8"/>
        <v>4.902959819125018E-3</v>
      </c>
      <c r="BI10" s="9">
        <f t="shared" si="8"/>
        <v>4.8618943255196272E-3</v>
      </c>
      <c r="BJ10" s="9">
        <f t="shared" si="8"/>
        <v>4.7931697437085989E-3</v>
      </c>
      <c r="BK10" s="9">
        <f t="shared" si="8"/>
        <v>4.7078550303812699E-3</v>
      </c>
      <c r="BL10" s="9">
        <f t="shared" si="8"/>
        <v>4.626571898861241E-3</v>
      </c>
      <c r="BM10" s="9">
        <f t="shared" si="8"/>
        <v>4.5464214216245141E-3</v>
      </c>
      <c r="BN10" s="9">
        <f t="shared" si="8"/>
        <v>4.4499199267999329E-3</v>
      </c>
      <c r="BO10" s="9">
        <f t="shared" si="8"/>
        <v>4.3470876423673793E-3</v>
      </c>
      <c r="BP10" s="9">
        <f t="shared" si="8"/>
        <v>4.2421134991876041E-3</v>
      </c>
      <c r="BQ10" s="9">
        <f t="shared" si="8"/>
        <v>4.162145051759149E-3</v>
      </c>
      <c r="BR10" s="9">
        <f t="shared" si="8"/>
        <v>4.085958113209066E-3</v>
      </c>
      <c r="BS10" s="9">
        <f t="shared" si="8"/>
        <v>4.010918986814823E-3</v>
      </c>
      <c r="BT10" s="9">
        <f t="shared" si="8"/>
        <v>3.9362428023382284E-3</v>
      </c>
      <c r="BU10" s="9">
        <f t="shared" si="8"/>
        <v>3.8621068976431253E-3</v>
      </c>
      <c r="BV10" s="9">
        <f t="shared" si="8"/>
        <v>3.7880624933598799E-3</v>
      </c>
    </row>
    <row r="11" spans="1:74" x14ac:dyDescent="0.25">
      <c r="A11" s="11"/>
      <c r="B11" s="8">
        <v>25</v>
      </c>
      <c r="C11" s="8">
        <f t="shared" ref="C11:T11" si="9">B11-1</f>
        <v>24</v>
      </c>
      <c r="D11" s="8">
        <f t="shared" si="9"/>
        <v>23</v>
      </c>
      <c r="E11" s="8">
        <f t="shared" si="9"/>
        <v>22</v>
      </c>
      <c r="F11" s="8">
        <f t="shared" si="9"/>
        <v>21</v>
      </c>
      <c r="G11" s="8">
        <f t="shared" si="9"/>
        <v>20</v>
      </c>
      <c r="H11" s="8">
        <f t="shared" si="9"/>
        <v>19</v>
      </c>
      <c r="I11" s="8">
        <f t="shared" si="9"/>
        <v>18</v>
      </c>
      <c r="J11" s="8">
        <f t="shared" si="9"/>
        <v>17</v>
      </c>
      <c r="K11" s="8">
        <f t="shared" si="9"/>
        <v>16</v>
      </c>
      <c r="L11" s="8">
        <f t="shared" si="9"/>
        <v>15</v>
      </c>
      <c r="M11" s="8">
        <f t="shared" si="9"/>
        <v>14</v>
      </c>
      <c r="N11" s="8">
        <f t="shared" si="9"/>
        <v>13</v>
      </c>
      <c r="O11" s="8">
        <f t="shared" si="9"/>
        <v>12</v>
      </c>
      <c r="P11" s="8">
        <f t="shared" si="9"/>
        <v>11</v>
      </c>
      <c r="Q11" s="8">
        <f t="shared" si="9"/>
        <v>10</v>
      </c>
      <c r="R11" s="8">
        <f t="shared" si="9"/>
        <v>9</v>
      </c>
      <c r="S11" s="8">
        <f t="shared" si="9"/>
        <v>8</v>
      </c>
      <c r="T11" s="8">
        <f t="shared" si="9"/>
        <v>7</v>
      </c>
      <c r="U11" s="8">
        <v>6</v>
      </c>
      <c r="V11" s="8">
        <f>U11-1</f>
        <v>5</v>
      </c>
      <c r="W11" s="8">
        <f>V11-1</f>
        <v>4</v>
      </c>
      <c r="X11" s="8">
        <f>W11-1</f>
        <v>3</v>
      </c>
      <c r="Y11" s="8">
        <f>X11-1</f>
        <v>2</v>
      </c>
      <c r="Z11" s="8">
        <f>Y11-1</f>
        <v>1</v>
      </c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</row>
    <row r="12" spans="1:74" ht="45" x14ac:dyDescent="0.25">
      <c r="A12" s="12" t="s">
        <v>734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>
        <f t="shared" ref="U12:Z12" si="10">U2*U3</f>
        <v>7887.5519388758394</v>
      </c>
      <c r="V12" s="8">
        <f t="shared" si="10"/>
        <v>8203.0540164308732</v>
      </c>
      <c r="W12" s="8">
        <f t="shared" si="10"/>
        <v>8531.1761770881076</v>
      </c>
      <c r="X12" s="8">
        <f t="shared" si="10"/>
        <v>8872.4232241716327</v>
      </c>
      <c r="Y12" s="8">
        <f t="shared" si="10"/>
        <v>9227.3201531384984</v>
      </c>
      <c r="Z12" s="8">
        <f t="shared" si="10"/>
        <v>9596.4129592640384</v>
      </c>
      <c r="AA12" s="8"/>
      <c r="AB12" s="8">
        <f t="shared" ref="AB12:BV12" si="11">AB2*AB3</f>
        <v>9980.2694776346016</v>
      </c>
      <c r="AC12" s="8">
        <f t="shared" si="11"/>
        <v>10343.316050953799</v>
      </c>
      <c r="AD12" s="8">
        <f t="shared" si="11"/>
        <v>10721.780017452002</v>
      </c>
      <c r="AE12" s="8">
        <f t="shared" si="11"/>
        <v>11275.916802794782</v>
      </c>
      <c r="AF12" s="8">
        <f t="shared" si="11"/>
        <v>11167.93579845706</v>
      </c>
      <c r="AG12" s="8">
        <f t="shared" si="11"/>
        <v>12526.34975031198</v>
      </c>
      <c r="AH12" s="8">
        <f t="shared" si="11"/>
        <v>12418.825620112681</v>
      </c>
      <c r="AI12" s="8">
        <f t="shared" si="11"/>
        <v>12275.503082335461</v>
      </c>
      <c r="AJ12" s="8">
        <f t="shared" si="11"/>
        <v>10669.017062058381</v>
      </c>
      <c r="AK12" s="8">
        <f t="shared" si="11"/>
        <v>10186.2620428838</v>
      </c>
      <c r="AL12" s="8">
        <f t="shared" si="11"/>
        <v>10454.75652600278</v>
      </c>
      <c r="AM12" s="8">
        <f t="shared" si="11"/>
        <v>10224.081817375261</v>
      </c>
      <c r="AN12" s="8">
        <f t="shared" si="11"/>
        <v>10958.6758286271</v>
      </c>
      <c r="AO12" s="8">
        <f t="shared" si="11"/>
        <v>11923.648848578041</v>
      </c>
      <c r="AP12" s="8">
        <f t="shared" si="11"/>
        <v>12541.32153441252</v>
      </c>
      <c r="AQ12" s="8">
        <f t="shared" si="11"/>
        <v>12926.8152951144</v>
      </c>
      <c r="AR12" s="8">
        <f t="shared" si="11"/>
        <v>10591.1176452375</v>
      </c>
      <c r="AS12" s="8">
        <f t="shared" si="11"/>
        <v>13171.210068434579</v>
      </c>
      <c r="AT12" s="8">
        <f t="shared" si="11"/>
        <v>15052.107046245601</v>
      </c>
      <c r="AU12" s="8">
        <f t="shared" si="11"/>
        <v>14404.200488496002</v>
      </c>
      <c r="AV12" s="8">
        <f t="shared" si="11"/>
        <v>12755.286908613401</v>
      </c>
      <c r="AW12" s="8">
        <f t="shared" si="11"/>
        <v>10766.769657694362</v>
      </c>
      <c r="AX12" s="8">
        <f t="shared" si="11"/>
        <v>13868.959842570121</v>
      </c>
      <c r="AY12" s="8">
        <f t="shared" si="11"/>
        <v>13055.698002484562</v>
      </c>
      <c r="AZ12" s="8">
        <f t="shared" si="11"/>
        <v>13192.42528959718</v>
      </c>
      <c r="BA12" s="8">
        <f t="shared" si="11"/>
        <v>13586.726813180599</v>
      </c>
      <c r="BB12" s="8">
        <f t="shared" si="11"/>
        <v>14019.9674547015</v>
      </c>
      <c r="BC12" s="8">
        <f t="shared" si="11"/>
        <v>15005.323981833339</v>
      </c>
      <c r="BD12" s="8">
        <f t="shared" si="11"/>
        <v>15737.423997587059</v>
      </c>
      <c r="BE12" s="8">
        <f t="shared" si="11"/>
        <v>16245.037457750081</v>
      </c>
      <c r="BF12" s="8">
        <f t="shared" si="11"/>
        <v>16583.17882398616</v>
      </c>
      <c r="BG12" s="8">
        <f t="shared" si="11"/>
        <v>16811.208455602722</v>
      </c>
      <c r="BH12" s="8">
        <f t="shared" si="11"/>
        <v>17429.06354164712</v>
      </c>
      <c r="BI12" s="8">
        <f t="shared" si="11"/>
        <v>17833.839792610142</v>
      </c>
      <c r="BJ12" s="8">
        <f t="shared" si="11"/>
        <v>18126.982118619238</v>
      </c>
      <c r="BK12" s="8">
        <f t="shared" si="11"/>
        <v>18367.372497532422</v>
      </c>
      <c r="BL12" s="8">
        <f t="shared" si="11"/>
        <v>18872.789080581439</v>
      </c>
      <c r="BM12" s="8">
        <f t="shared" si="11"/>
        <v>19219.149413585179</v>
      </c>
      <c r="BN12" s="8">
        <f t="shared" si="11"/>
        <v>19483.951204889181</v>
      </c>
      <c r="BO12" s="8">
        <f t="shared" si="11"/>
        <v>19708.830451427122</v>
      </c>
      <c r="BP12" s="8">
        <f t="shared" si="11"/>
        <v>19922.729127611019</v>
      </c>
      <c r="BQ12" s="8">
        <f t="shared" si="11"/>
        <v>20820.972614033002</v>
      </c>
      <c r="BR12" s="8">
        <f t="shared" si="11"/>
        <v>21420.9080473676</v>
      </c>
      <c r="BS12" s="8">
        <f t="shared" si="11"/>
        <v>21819.401669794603</v>
      </c>
      <c r="BT12" s="8">
        <f t="shared" si="11"/>
        <v>22146.796763670201</v>
      </c>
      <c r="BU12" s="8">
        <f t="shared" si="11"/>
        <v>22445.982302193399</v>
      </c>
      <c r="BV12" s="8">
        <f t="shared" si="11"/>
        <v>22741.188122026404</v>
      </c>
    </row>
    <row r="13" spans="1:74" ht="45" x14ac:dyDescent="0.25">
      <c r="A13" s="11" t="s">
        <v>730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>
        <f t="shared" ref="U13:Z13" si="12">U12*(1-U11/U5)</f>
        <v>0</v>
      </c>
      <c r="V13" s="8">
        <f t="shared" si="12"/>
        <v>1367.1756694051453</v>
      </c>
      <c r="W13" s="8">
        <f t="shared" si="12"/>
        <v>2843.7253923627027</v>
      </c>
      <c r="X13" s="8">
        <f t="shared" si="12"/>
        <v>4436.2116120858163</v>
      </c>
      <c r="Y13" s="8">
        <f t="shared" si="12"/>
        <v>6151.5467687589999</v>
      </c>
      <c r="Z13" s="8">
        <f t="shared" si="12"/>
        <v>7997.0107993866986</v>
      </c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9904F-0639-49F1-8E13-4CA66ACAA33C}">
  <dimension ref="A1:AG123"/>
  <sheetViews>
    <sheetView topLeftCell="A112" workbookViewId="0">
      <selection activeCell="V65" sqref="V65"/>
    </sheetView>
  </sheetViews>
  <sheetFormatPr baseColWidth="10" defaultRowHeight="15.75" x14ac:dyDescent="0.25"/>
  <cols>
    <col min="1" max="1" width="59.75" customWidth="1"/>
    <col min="2" max="2" width="7.5" customWidth="1"/>
  </cols>
  <sheetData>
    <row r="1" spans="1:33" x14ac:dyDescent="0.25">
      <c r="C1">
        <f>résultats!S1</f>
        <v>2020</v>
      </c>
      <c r="D1">
        <f>résultats!T1</f>
        <v>2021</v>
      </c>
      <c r="E1">
        <f>résultats!U1</f>
        <v>2022</v>
      </c>
      <c r="F1">
        <f>résultats!V1</f>
        <v>2023</v>
      </c>
      <c r="G1">
        <f>résultats!W1</f>
        <v>2024</v>
      </c>
      <c r="H1">
        <f>résultats!X1</f>
        <v>2025</v>
      </c>
      <c r="I1">
        <f>résultats!Y1</f>
        <v>2026</v>
      </c>
      <c r="J1">
        <f>résultats!Z1</f>
        <v>2027</v>
      </c>
      <c r="K1">
        <f>résultats!AA1</f>
        <v>2028</v>
      </c>
      <c r="L1">
        <f>résultats!AB1</f>
        <v>2029</v>
      </c>
      <c r="M1">
        <f>résultats!AC1</f>
        <v>2030</v>
      </c>
      <c r="N1">
        <f>résultats!AD1</f>
        <v>2031</v>
      </c>
      <c r="O1">
        <f>résultats!AE1</f>
        <v>2032</v>
      </c>
      <c r="P1">
        <f>résultats!AF1</f>
        <v>2033</v>
      </c>
      <c r="Q1">
        <f>résultats!AG1</f>
        <v>2034</v>
      </c>
      <c r="R1">
        <f>résultats!AH1</f>
        <v>2035</v>
      </c>
      <c r="S1">
        <f>résultats!AI1</f>
        <v>2036</v>
      </c>
      <c r="T1">
        <f>résultats!AJ1</f>
        <v>2037</v>
      </c>
      <c r="U1">
        <f>résultats!AK1</f>
        <v>2038</v>
      </c>
      <c r="V1">
        <f>résultats!AL1</f>
        <v>2039</v>
      </c>
      <c r="W1">
        <f>résultats!AM1</f>
        <v>2040</v>
      </c>
      <c r="X1">
        <f>résultats!AN1</f>
        <v>2041</v>
      </c>
      <c r="Y1">
        <f>résultats!AO1</f>
        <v>2042</v>
      </c>
      <c r="Z1">
        <f>résultats!AP1</f>
        <v>2043</v>
      </c>
      <c r="AA1">
        <f>résultats!AQ1</f>
        <v>2044</v>
      </c>
      <c r="AB1">
        <f>résultats!AR1</f>
        <v>2045</v>
      </c>
      <c r="AC1">
        <f>résultats!AS1</f>
        <v>2046</v>
      </c>
      <c r="AD1">
        <f>résultats!AT1</f>
        <v>2047</v>
      </c>
      <c r="AE1">
        <f>résultats!AU1</f>
        <v>2048</v>
      </c>
      <c r="AF1">
        <f>résultats!AV1</f>
        <v>2049</v>
      </c>
      <c r="AG1">
        <f>résultats!AW1</f>
        <v>2050</v>
      </c>
    </row>
    <row r="2" spans="1:33" x14ac:dyDescent="0.25">
      <c r="A2" t="s">
        <v>1347</v>
      </c>
      <c r="B2" s="17" t="s">
        <v>1426</v>
      </c>
      <c r="C2">
        <f>(1/100)*résultats!S27*résultats!S96</f>
        <v>41.252788406225882</v>
      </c>
      <c r="D2">
        <f>(1/100)*résultats!T27*résultats!T96</f>
        <v>48.232623832338234</v>
      </c>
      <c r="E2">
        <f>(1/100)*résultats!U27*résultats!U96</f>
        <v>60.423011353358994</v>
      </c>
      <c r="F2">
        <f>(1/100)*résultats!V27*résultats!V96</f>
        <v>76.355514046513022</v>
      </c>
      <c r="G2">
        <f>(1/100)*résultats!W27*résultats!W96</f>
        <v>94.370811905513904</v>
      </c>
      <c r="H2">
        <f>(1/100)*résultats!X27*résultats!X96</f>
        <v>114.47421883449016</v>
      </c>
      <c r="I2">
        <f>(1/100)*résultats!Y27*résultats!Y96</f>
        <v>133.25500664470275</v>
      </c>
      <c r="J2">
        <f>(1/100)*résultats!Z27*résultats!Z96</f>
        <v>153.2372541247673</v>
      </c>
      <c r="K2">
        <f>(1/100)*résultats!AA27*résultats!AA96</f>
        <v>174.2123034968842</v>
      </c>
      <c r="L2">
        <f>(1/100)*résultats!AB27*résultats!AB96</f>
        <v>196.31972852429215</v>
      </c>
      <c r="M2">
        <f>(1/100)*résultats!AC27*résultats!AC96</f>
        <v>219.31822320885507</v>
      </c>
      <c r="N2">
        <f>(1/100)*résultats!AD27*résultats!AD96</f>
        <v>242.23964924623596</v>
      </c>
      <c r="O2">
        <f>(1/100)*résultats!AE27*résultats!AE96</f>
        <v>265.32210668483322</v>
      </c>
      <c r="P2">
        <f>(1/100)*résultats!AF27*résultats!AF96</f>
        <v>288.6514169823771</v>
      </c>
      <c r="Q2">
        <f>(1/100)*résultats!AG27*résultats!AG96</f>
        <v>312.16667725886856</v>
      </c>
      <c r="R2">
        <f>(1/100)*résultats!AH27*résultats!AH96</f>
        <v>336.07206837309081</v>
      </c>
      <c r="S2">
        <f>(1/100)*résultats!AI27*résultats!AI96</f>
        <v>360.5239188318975</v>
      </c>
      <c r="T2">
        <f>(1/100)*résultats!AJ27*résultats!AJ96</f>
        <v>385.48589463807713</v>
      </c>
      <c r="U2">
        <f>(1/100)*résultats!AK27*résultats!AK96</f>
        <v>411.19825880472445</v>
      </c>
      <c r="V2">
        <f>(1/100)*résultats!AL27*résultats!AL96</f>
        <v>437.56137174727149</v>
      </c>
      <c r="W2">
        <f>(1/100)*résultats!AM27*résultats!AM96</f>
        <v>464.70810134063959</v>
      </c>
      <c r="X2">
        <f>(1/100)*résultats!AN27*résultats!AN96</f>
        <v>492.22738346302913</v>
      </c>
      <c r="Y2">
        <f>(1/100)*résultats!AO27*résultats!AO96</f>
        <v>520.37768519604867</v>
      </c>
      <c r="Z2">
        <f>(1/100)*résultats!AP27*résultats!AP96</f>
        <v>549.3792103017588</v>
      </c>
      <c r="AA2">
        <f>(1/100)*résultats!AQ27*résultats!AQ96</f>
        <v>579.55965727338673</v>
      </c>
      <c r="AB2">
        <f>(1/100)*résultats!AR27*résultats!AR96</f>
        <v>610.88716391146102</v>
      </c>
      <c r="AC2">
        <f>(1/100)*résultats!AS27*résultats!AS96</f>
        <v>645.37997273647272</v>
      </c>
      <c r="AD2">
        <f>(1/100)*résultats!AT27*résultats!AT96</f>
        <v>681.54386385631426</v>
      </c>
      <c r="AE2">
        <f>(1/100)*résultats!AU27*résultats!AU96</f>
        <v>719.57613449880637</v>
      </c>
      <c r="AF2">
        <f>(1/100)*résultats!AV27*résultats!AV96</f>
        <v>759.84273379124511</v>
      </c>
      <c r="AG2">
        <f>(1/100)*résultats!AW27*résultats!AW96</f>
        <v>803.34275157314494</v>
      </c>
    </row>
    <row r="3" spans="1:33" x14ac:dyDescent="0.25">
      <c r="A3" t="s">
        <v>1348</v>
      </c>
      <c r="B3" s="17"/>
      <c r="C3">
        <f>(1/100)*résultats!S30*résultats!S97</f>
        <v>51.559530748900841</v>
      </c>
      <c r="D3">
        <f>(1/100)*résultats!T30*résultats!T97</f>
        <v>58.659076240520825</v>
      </c>
      <c r="E3">
        <f>(1/100)*résultats!U30*résultats!U97</f>
        <v>70.999717723735174</v>
      </c>
      <c r="F3">
        <f>(1/100)*résultats!V30*résultats!V97</f>
        <v>92.648004438615061</v>
      </c>
      <c r="G3">
        <f>(1/100)*résultats!W30*résultats!W97</f>
        <v>116.48925118271816</v>
      </c>
      <c r="H3">
        <f>(1/100)*résultats!X30*résultats!X97</f>
        <v>140.33142105610546</v>
      </c>
      <c r="I3">
        <f>(1/100)*résultats!Y30*résultats!Y97</f>
        <v>157.05773395392757</v>
      </c>
      <c r="J3">
        <f>(1/100)*résultats!Z30*résultats!Z97</f>
        <v>168.03683544513041</v>
      </c>
      <c r="K3">
        <f>(1/100)*résultats!AA30*résultats!AA97</f>
        <v>176.42985654290285</v>
      </c>
      <c r="L3">
        <f>(1/100)*résultats!AB30*résultats!AB97</f>
        <v>183.36781443477321</v>
      </c>
      <c r="M3">
        <f>(1/100)*résultats!AC30*résultats!AC97</f>
        <v>189.38835384095847</v>
      </c>
      <c r="N3">
        <f>(1/100)*résultats!AD30*résultats!AD97</f>
        <v>194.109185380551</v>
      </c>
      <c r="O3">
        <f>(1/100)*résultats!AE30*résultats!AE97</f>
        <v>197.75939638533976</v>
      </c>
      <c r="P3">
        <f>(1/100)*résultats!AF30*résultats!AF97</f>
        <v>200.48621478924863</v>
      </c>
      <c r="Q3">
        <f>(1/100)*résultats!AG30*résultats!AG97</f>
        <v>202.43001203716861</v>
      </c>
      <c r="R3">
        <f>(1/100)*résultats!AH30*résultats!AH97</f>
        <v>203.97378626443549</v>
      </c>
      <c r="S3">
        <f>(1/100)*résultats!AI30*résultats!AI97</f>
        <v>205.33748145459006</v>
      </c>
      <c r="T3">
        <f>(1/100)*résultats!AJ30*résultats!AJ97</f>
        <v>206.69449730179008</v>
      </c>
      <c r="U3">
        <f>(1/100)*résultats!AK30*résultats!AK97</f>
        <v>208.40056444410601</v>
      </c>
      <c r="V3">
        <f>(1/100)*résultats!AL30*résultats!AL97</f>
        <v>210.44044695325792</v>
      </c>
      <c r="W3">
        <f>(1/100)*résultats!AM30*résultats!AM97</f>
        <v>212.84545023952501</v>
      </c>
      <c r="X3">
        <f>(1/100)*résultats!AN30*résultats!AN97</f>
        <v>215.51526483916027</v>
      </c>
      <c r="Y3">
        <f>(1/100)*résultats!AO30*résultats!AO97</f>
        <v>218.39990093486426</v>
      </c>
      <c r="Z3">
        <f>(1/100)*résultats!AP30*résultats!AP97</f>
        <v>221.53601416081463</v>
      </c>
      <c r="AA3">
        <f>(1/100)*résultats!AQ30*résultats!AQ97</f>
        <v>225.148346141057</v>
      </c>
      <c r="AB3">
        <f>(1/100)*résultats!AR30*résultats!AR97</f>
        <v>229.05329570202261</v>
      </c>
      <c r="AC3">
        <f>(1/100)*résultats!AS30*résultats!AS97</f>
        <v>234.08777064365037</v>
      </c>
      <c r="AD3">
        <f>(1/100)*résultats!AT30*résultats!AT97</f>
        <v>240.00720681238184</v>
      </c>
      <c r="AE3">
        <f>(1/100)*résultats!AU30*résultats!AU97</f>
        <v>246.74137766399363</v>
      </c>
      <c r="AF3">
        <f>(1/100)*résultats!AV30*résultats!AV97</f>
        <v>254.26477625814925</v>
      </c>
      <c r="AG3">
        <f>(1/100)*résultats!AW30*résultats!AW97</f>
        <v>262.7058756225112</v>
      </c>
    </row>
    <row r="4" spans="1:33" x14ac:dyDescent="0.25">
      <c r="A4" t="s">
        <v>1349</v>
      </c>
      <c r="B4" s="17"/>
      <c r="C4">
        <f>(1/100)*résultats!S34*résultats!S98</f>
        <v>1750.0483779569054</v>
      </c>
      <c r="D4">
        <f>(1/100)*résultats!T34*résultats!T98</f>
        <v>1893.1339209101448</v>
      </c>
      <c r="E4">
        <f>(1/100)*résultats!U34*résultats!U98</f>
        <v>2190.7511047107487</v>
      </c>
      <c r="F4">
        <f>(1/100)*résultats!V34*résultats!V98</f>
        <v>2585.4096034021868</v>
      </c>
      <c r="G4">
        <f>(1/100)*résultats!W34*résultats!W98</f>
        <v>2978.5135369368468</v>
      </c>
      <c r="H4">
        <f>(1/100)*résultats!X34*résultats!X98</f>
        <v>3377.6120631657768</v>
      </c>
      <c r="I4">
        <f>(1/100)*résultats!Y34*résultats!Y98</f>
        <v>3658.3202907026116</v>
      </c>
      <c r="J4">
        <f>(1/100)*résultats!Z34*résultats!Z98</f>
        <v>3910.027325832702</v>
      </c>
      <c r="K4">
        <f>(1/100)*résultats!AA34*résultats!AA98</f>
        <v>4138.7234462560582</v>
      </c>
      <c r="L4">
        <f>(1/100)*résultats!AB34*résultats!AB98</f>
        <v>4355.6277444894577</v>
      </c>
      <c r="M4">
        <f>(1/100)*résultats!AC34*résultats!AC98</f>
        <v>4561.1466388935451</v>
      </c>
      <c r="N4">
        <f>(1/100)*résultats!AD34*résultats!AD98</f>
        <v>4741.6054585404599</v>
      </c>
      <c r="O4">
        <f>(1/100)*résultats!AE34*résultats!AE98</f>
        <v>4907.0637769464629</v>
      </c>
      <c r="P4">
        <f>(1/100)*résultats!AF34*résultats!AF98</f>
        <v>5062.9116477646812</v>
      </c>
      <c r="Q4">
        <f>(1/100)*résultats!AG34*résultats!AG98</f>
        <v>5210.8747501314047</v>
      </c>
      <c r="R4">
        <f>(1/100)*résultats!AH34*résultats!AH98</f>
        <v>5356.4808426634909</v>
      </c>
      <c r="S4">
        <f>(1/100)*résultats!AI34*résultats!AI98</f>
        <v>5502.1739587705433</v>
      </c>
      <c r="T4">
        <f>(1/100)*résultats!AJ34*résultats!AJ98</f>
        <v>5647.2126783184358</v>
      </c>
      <c r="U4">
        <f>(1/100)*résultats!AK34*résultats!AK98</f>
        <v>5795.1041213658264</v>
      </c>
      <c r="V4">
        <f>(1/100)*résultats!AL34*résultats!AL98</f>
        <v>5943.7068503422825</v>
      </c>
      <c r="W4">
        <f>(1/100)*résultats!AM34*résultats!AM98</f>
        <v>6093.9517082603134</v>
      </c>
      <c r="X4">
        <f>(1/100)*résultats!AN34*résultats!AN98</f>
        <v>6242.4435662703518</v>
      </c>
      <c r="Y4">
        <f>(1/100)*résultats!AO34*résultats!AO98</f>
        <v>6391.2289753894211</v>
      </c>
      <c r="Z4">
        <f>(1/100)*résultats!AP34*résultats!AP98</f>
        <v>6542.7526957340115</v>
      </c>
      <c r="AA4">
        <f>(1/100)*résultats!AQ34*résultats!AQ98</f>
        <v>6700.510913763469</v>
      </c>
      <c r="AB4">
        <f>(1/100)*résultats!AR34*résultats!AR98</f>
        <v>6862.7837757591387</v>
      </c>
      <c r="AC4">
        <f>(1/100)*résultats!AS34*résultats!AS98</f>
        <v>7050.7025472247342</v>
      </c>
      <c r="AD4">
        <f>(1/100)*résultats!AT34*résultats!AT98</f>
        <v>7245.9413494036044</v>
      </c>
      <c r="AE4">
        <f>(1/100)*résultats!AU34*résultats!AU98</f>
        <v>7448.8193374137409</v>
      </c>
      <c r="AF4">
        <f>(1/100)*résultats!AV34*résultats!AV98</f>
        <v>7661.354830734258</v>
      </c>
      <c r="AG4">
        <f>(1/100)*résultats!AW34*résultats!AW98</f>
        <v>7891.2457268904127</v>
      </c>
    </row>
    <row r="5" spans="1:33" x14ac:dyDescent="0.25">
      <c r="A5" t="s">
        <v>1350</v>
      </c>
      <c r="B5" s="17"/>
      <c r="C5">
        <f>(1/100)*résultats!S39*résultats!S99</f>
        <v>12342.643955822994</v>
      </c>
      <c r="D5">
        <f>(1/100)*résultats!T39*résultats!T99</f>
        <v>12923.381975874334</v>
      </c>
      <c r="E5">
        <f>(1/100)*résultats!U39*résultats!U99</f>
        <v>14395.481328376958</v>
      </c>
      <c r="F5">
        <f>(1/100)*résultats!V39*résultats!V99</f>
        <v>16138.839222572016</v>
      </c>
      <c r="G5">
        <f>(1/100)*résultats!W39*résultats!W99</f>
        <v>17624.767746504407</v>
      </c>
      <c r="H5">
        <f>(1/100)*résultats!X39*résultats!X99</f>
        <v>18885.573083163606</v>
      </c>
      <c r="I5">
        <f>(1/100)*résultats!Y39*résultats!Y99</f>
        <v>19400.144061471521</v>
      </c>
      <c r="J5">
        <f>(1/100)*résultats!Z39*résultats!Z99</f>
        <v>19802.78238976749</v>
      </c>
      <c r="K5">
        <f>(1/100)*résultats!AA39*résultats!AA99</f>
        <v>20182.512970025662</v>
      </c>
      <c r="L5">
        <f>(1/100)*résultats!AB39*résultats!AB99</f>
        <v>20589.568040159404</v>
      </c>
      <c r="M5">
        <f>(1/100)*résultats!AC39*résultats!AC99</f>
        <v>21010.625591286826</v>
      </c>
      <c r="N5">
        <f>(1/100)*résultats!AD39*résultats!AD99</f>
        <v>21376.957134442819</v>
      </c>
      <c r="O5">
        <f>(1/100)*résultats!AE39*résultats!AE99</f>
        <v>21722.840251407157</v>
      </c>
      <c r="P5">
        <f>(1/100)*résultats!AF39*résultats!AF99</f>
        <v>22062.761464663396</v>
      </c>
      <c r="Q5">
        <f>(1/100)*résultats!AG39*résultats!AG99</f>
        <v>22397.419074377303</v>
      </c>
      <c r="R5">
        <f>(1/100)*résultats!AH39*résultats!AH99</f>
        <v>22744.028514304664</v>
      </c>
      <c r="S5">
        <f>(1/100)*résultats!AI39*résultats!AI99</f>
        <v>23104.114711411898</v>
      </c>
      <c r="T5">
        <f>(1/100)*résultats!AJ39*résultats!AJ99</f>
        <v>23468.914210098315</v>
      </c>
      <c r="U5">
        <f>(1/100)*résultats!AK39*résultats!AK99</f>
        <v>23847.795413986365</v>
      </c>
      <c r="V5">
        <f>(1/100)*résultats!AL39*résultats!AL99</f>
        <v>24228.000660517948</v>
      </c>
      <c r="W5">
        <f>(1/100)*résultats!AM39*résultats!AM99</f>
        <v>24608.883703974447</v>
      </c>
      <c r="X5">
        <f>(1/100)*résultats!AN39*résultats!AN99</f>
        <v>24989.308102797495</v>
      </c>
      <c r="Y5">
        <f>(1/100)*résultats!AO39*résultats!AO99</f>
        <v>25360.960400427015</v>
      </c>
      <c r="Z5">
        <f>(1/100)*résultats!AP39*résultats!AP99</f>
        <v>25729.300416918566</v>
      </c>
      <c r="AA5">
        <f>(1/100)*résultats!AQ39*résultats!AQ99</f>
        <v>26104.722751259207</v>
      </c>
      <c r="AB5">
        <f>(1/100)*résultats!AR39*résultats!AR99</f>
        <v>26479.100504558755</v>
      </c>
      <c r="AC5">
        <f>(1/100)*résultats!AS39*résultats!AS99</f>
        <v>26930.2681572314</v>
      </c>
      <c r="AD5">
        <f>(1/100)*résultats!AT39*résultats!AT99</f>
        <v>27381.892524185067</v>
      </c>
      <c r="AE5">
        <f>(1/100)*résultats!AU39*résultats!AU99</f>
        <v>27830.713580657721</v>
      </c>
      <c r="AF5">
        <f>(1/100)*résultats!AV39*résultats!AV99</f>
        <v>28280.619404634464</v>
      </c>
      <c r="AG5">
        <f>(1/100)*résultats!AW39*résultats!AW99</f>
        <v>28805.154048464054</v>
      </c>
    </row>
    <row r="6" spans="1:33" x14ac:dyDescent="0.25">
      <c r="A6" t="s">
        <v>1351</v>
      </c>
      <c r="B6" s="17"/>
      <c r="C6">
        <f>(1/100)*résultats!S44*résultats!S100</f>
        <v>23721.0187952136</v>
      </c>
      <c r="D6">
        <f>(1/100)*résultats!T44*résultats!T100</f>
        <v>24163.864603236554</v>
      </c>
      <c r="E6">
        <f>(1/100)*résultats!U44*résultats!U100</f>
        <v>25716.555769248382</v>
      </c>
      <c r="F6">
        <f>(1/100)*résultats!V44*résultats!V100</f>
        <v>27390.455713929667</v>
      </c>
      <c r="G6">
        <f>(1/100)*résultats!W44*résultats!W100</f>
        <v>28731.183524260188</v>
      </c>
      <c r="H6">
        <f>(1/100)*résultats!X44*résultats!X100</f>
        <v>29869.812989114958</v>
      </c>
      <c r="I6">
        <f>(1/100)*résultats!Y44*résultats!Y100</f>
        <v>29854.762851069045</v>
      </c>
      <c r="J6">
        <f>(1/100)*résultats!Z44*résultats!Z100</f>
        <v>29838.779171526116</v>
      </c>
      <c r="K6">
        <f>(1/100)*résultats!AA44*résultats!AA100</f>
        <v>29879.149624238024</v>
      </c>
      <c r="L6">
        <f>(1/100)*résultats!AB44*résultats!AB100</f>
        <v>30007.618004299853</v>
      </c>
      <c r="M6">
        <f>(1/100)*résultats!AC44*résultats!AC100</f>
        <v>30190.563582564726</v>
      </c>
      <c r="N6">
        <f>(1/100)*résultats!AD44*résultats!AD100</f>
        <v>30340.812494776557</v>
      </c>
      <c r="O6">
        <f>(1/100)*résultats!AE44*résultats!AE100</f>
        <v>30484.222046760591</v>
      </c>
      <c r="P6">
        <f>(1/100)*résultats!AF44*résultats!AF100</f>
        <v>30625.94338487192</v>
      </c>
      <c r="Q6">
        <f>(1/100)*résultats!AG44*résultats!AG100</f>
        <v>30762.869005770473</v>
      </c>
      <c r="R6">
        <f>(1/100)*résultats!AH44*résultats!AH100</f>
        <v>30906.383298226236</v>
      </c>
      <c r="S6">
        <f>(1/100)*résultats!AI44*résultats!AI100</f>
        <v>31059.695700925575</v>
      </c>
      <c r="T6">
        <f>(1/100)*résultats!AJ44*résultats!AJ100</f>
        <v>31219.747315750512</v>
      </c>
      <c r="U6">
        <f>(1/100)*résultats!AK44*résultats!AK100</f>
        <v>31393.82509630431</v>
      </c>
      <c r="V6">
        <f>(1/100)*résultats!AL44*résultats!AL100</f>
        <v>31573.016223857834</v>
      </c>
      <c r="W6">
        <f>(1/100)*résultats!AM44*résultats!AM100</f>
        <v>31758.518068707213</v>
      </c>
      <c r="X6">
        <f>(1/100)*résultats!AN44*résultats!AN100</f>
        <v>31999.772959172435</v>
      </c>
      <c r="Y6">
        <f>(1/100)*résultats!AO44*résultats!AO100</f>
        <v>32236.286846211711</v>
      </c>
      <c r="Z6">
        <f>(1/100)*résultats!AP44*résultats!AP100</f>
        <v>32464.253409373359</v>
      </c>
      <c r="AA6">
        <f>(1/100)*résultats!AQ44*résultats!AQ100</f>
        <v>32688.78814729083</v>
      </c>
      <c r="AB6">
        <f>(1/100)*résultats!AR44*résultats!AR100</f>
        <v>32906.686580116613</v>
      </c>
      <c r="AC6">
        <f>(1/100)*résultats!AS44*résultats!AS100</f>
        <v>33213.805572021862</v>
      </c>
      <c r="AD6">
        <f>(1/100)*résultats!AT44*résultats!AT100</f>
        <v>33524.841692328533</v>
      </c>
      <c r="AE6">
        <f>(1/100)*résultats!AU44*résultats!AU100</f>
        <v>33835.521437964599</v>
      </c>
      <c r="AF6">
        <f>(1/100)*résultats!AV44*résultats!AV100</f>
        <v>34149.597674955519</v>
      </c>
      <c r="AG6">
        <f>(1/100)*résultats!AW44*résultats!AW100</f>
        <v>34490.524880076555</v>
      </c>
    </row>
    <row r="7" spans="1:33" x14ac:dyDescent="0.25">
      <c r="A7" t="s">
        <v>1352</v>
      </c>
      <c r="B7" s="17"/>
      <c r="C7">
        <f>(1/100)*résultats!S49*résultats!S101</f>
        <v>28140.01913425099</v>
      </c>
      <c r="D7">
        <f>(1/100)*résultats!T49*résultats!T101</f>
        <v>28695.034450676369</v>
      </c>
      <c r="E7">
        <f>(1/100)*résultats!U49*résultats!U101</f>
        <v>30160.349104998964</v>
      </c>
      <c r="F7">
        <f>(1/100)*résultats!V49*résultats!V101</f>
        <v>31646.057632672688</v>
      </c>
      <c r="G7">
        <f>(1/100)*résultats!W49*résultats!W101</f>
        <v>32870.13564950553</v>
      </c>
      <c r="H7">
        <f>(1/100)*résultats!X49*résultats!X101</f>
        <v>33931.93968211388</v>
      </c>
      <c r="I7">
        <f>(1/100)*résultats!Y49*résultats!Y101</f>
        <v>33645.537345734432</v>
      </c>
      <c r="J7">
        <f>(1/100)*résultats!Z49*résultats!Z101</f>
        <v>33366.699186883008</v>
      </c>
      <c r="K7">
        <f>(1/100)*résultats!AA49*résultats!AA101</f>
        <v>33161.955372258359</v>
      </c>
      <c r="L7">
        <f>(1/100)*résultats!AB49*résultats!AB101</f>
        <v>33055.503965835815</v>
      </c>
      <c r="M7">
        <f>(1/100)*résultats!AC49*résultats!AC101</f>
        <v>33015.697223019175</v>
      </c>
      <c r="N7">
        <f>(1/100)*résultats!AD49*résultats!AD101</f>
        <v>32970.425065400508</v>
      </c>
      <c r="O7">
        <f>(1/100)*résultats!AE49*résultats!AE101</f>
        <v>32935.649464085946</v>
      </c>
      <c r="P7">
        <f>(1/100)*résultats!AF49*résultats!AF101</f>
        <v>32909.299325710665</v>
      </c>
      <c r="Q7">
        <f>(1/100)*résultats!AG49*résultats!AG101</f>
        <v>32885.804810171685</v>
      </c>
      <c r="R7">
        <f>(1/100)*résultats!AH49*résultats!AH101</f>
        <v>32870.617725175231</v>
      </c>
      <c r="S7">
        <f>(1/100)*résultats!AI49*résultats!AI101</f>
        <v>32861.300537636707</v>
      </c>
      <c r="T7">
        <f>(1/100)*résultats!AJ49*résultats!AJ101</f>
        <v>32856.036625073866</v>
      </c>
      <c r="U7">
        <f>(1/100)*résultats!AK49*résultats!AK101</f>
        <v>32859.40350805434</v>
      </c>
      <c r="V7">
        <f>(1/100)*résultats!AL49*résultats!AL101</f>
        <v>32864.797946280429</v>
      </c>
      <c r="W7">
        <f>(1/100)*résultats!AM49*résultats!AM101</f>
        <v>32872.126998734544</v>
      </c>
      <c r="X7">
        <f>(1/100)*résultats!AN49*résultats!AN101</f>
        <v>32974.086966455536</v>
      </c>
      <c r="Y7">
        <f>(1/100)*résultats!AO49*résultats!AO101</f>
        <v>33071.956741183232</v>
      </c>
      <c r="Z7">
        <f>(1/100)*résultats!AP49*résultats!AP101</f>
        <v>33155.266597052578</v>
      </c>
      <c r="AA7">
        <f>(1/100)*résultats!AQ49*résultats!AQ101</f>
        <v>33224.476314954583</v>
      </c>
      <c r="AB7">
        <f>(1/100)*résultats!AR49*résultats!AR101</f>
        <v>33276.970914387224</v>
      </c>
      <c r="AC7">
        <f>(1/100)*résultats!AS49*résultats!AS101</f>
        <v>33407.014214617921</v>
      </c>
      <c r="AD7">
        <f>(1/100)*résultats!AT49*résultats!AT101</f>
        <v>33532.487458013355</v>
      </c>
      <c r="AE7">
        <f>(1/100)*résultats!AU49*résultats!AU101</f>
        <v>33646.242036228774</v>
      </c>
      <c r="AF7">
        <f>(1/100)*résultats!AV49*résultats!AV101</f>
        <v>33749.174531142395</v>
      </c>
      <c r="AG7">
        <f>(1/100)*résultats!AW49*résultats!AW101</f>
        <v>33857.401884247236</v>
      </c>
    </row>
    <row r="8" spans="1:33" x14ac:dyDescent="0.25">
      <c r="A8" t="s">
        <v>1353</v>
      </c>
      <c r="B8" s="17"/>
      <c r="C8">
        <f>(1/100)*résultats!S54*résultats!S102</f>
        <v>19947.33835876573</v>
      </c>
      <c r="D8">
        <f>(1/100)*résultats!T54*résultats!T102</f>
        <v>19675.711289221836</v>
      </c>
      <c r="E8">
        <f>(1/100)*résultats!U54*résultats!U102</f>
        <v>19847.646536865661</v>
      </c>
      <c r="F8">
        <f>(1/100)*résultats!V54*résultats!V102</f>
        <v>19904.430231885359</v>
      </c>
      <c r="G8">
        <f>(1/100)*résultats!W54*résultats!W102</f>
        <v>19831.410390315184</v>
      </c>
      <c r="H8">
        <f>(1/100)*résultats!X54*résultats!X102</f>
        <v>19673.107281614797</v>
      </c>
      <c r="I8">
        <f>(1/100)*résultats!Y54*résultats!Y102</f>
        <v>18752.806567490294</v>
      </c>
      <c r="J8">
        <f>(1/100)*résultats!Z54*résultats!Z102</f>
        <v>17934.457748410532</v>
      </c>
      <c r="K8">
        <f>(1/100)*résultats!AA54*résultats!AA102</f>
        <v>17235.944372192414</v>
      </c>
      <c r="L8">
        <f>(1/100)*résultats!AB54*résultats!AB102</f>
        <v>16640.637174327272</v>
      </c>
      <c r="M8">
        <f>(1/100)*résultats!AC54*résultats!AC102</f>
        <v>16117.024127891495</v>
      </c>
      <c r="N8">
        <f>(1/100)*résultats!AD54*résultats!AD102</f>
        <v>15627.901734775651</v>
      </c>
      <c r="O8">
        <f>(1/100)*résultats!AE54*résultats!AE102</f>
        <v>15172.268587086879</v>
      </c>
      <c r="P8">
        <f>(1/100)*résultats!AF54*résultats!AF102</f>
        <v>14742.43520402674</v>
      </c>
      <c r="Q8">
        <f>(1/100)*résultats!AG54*résultats!AG102</f>
        <v>14333.710807719541</v>
      </c>
      <c r="R8">
        <f>(1/100)*résultats!AH54*résultats!AH102</f>
        <v>13945.178325180823</v>
      </c>
      <c r="S8">
        <f>(1/100)*résultats!AI54*résultats!AI102</f>
        <v>13571.827621658691</v>
      </c>
      <c r="T8">
        <f>(1/100)*résultats!AJ54*résultats!AJ102</f>
        <v>13214.836382210315</v>
      </c>
      <c r="U8">
        <f>(1/100)*résultats!AK54*résultats!AK102</f>
        <v>12875.121620294383</v>
      </c>
      <c r="V8">
        <f>(1/100)*résultats!AL54*résultats!AL102</f>
        <v>12551.171346592615</v>
      </c>
      <c r="W8">
        <f>(1/100)*résultats!AM54*résultats!AM102</f>
        <v>12242.013565602894</v>
      </c>
      <c r="X8">
        <f>(1/100)*résultats!AN54*résultats!AN102</f>
        <v>11990.450174597163</v>
      </c>
      <c r="Y8">
        <f>(1/100)*résultats!AO54*résultats!AO102</f>
        <v>11749.360963593754</v>
      </c>
      <c r="Z8">
        <f>(1/100)*résultats!AP54*résultats!AP102</f>
        <v>11512.359102071903</v>
      </c>
      <c r="AA8">
        <f>(1/100)*résultats!AQ54*résultats!AQ102</f>
        <v>11278.079843070846</v>
      </c>
      <c r="AB8">
        <f>(1/100)*résultats!AR54*résultats!AR102</f>
        <v>11046.584424623152</v>
      </c>
      <c r="AC8">
        <f>(1/100)*résultats!AS54*résultats!AS102</f>
        <v>10845.20873701199</v>
      </c>
      <c r="AD8">
        <f>(1/100)*résultats!AT54*résultats!AT102</f>
        <v>10652.510986020377</v>
      </c>
      <c r="AE8">
        <f>(1/100)*résultats!AU54*résultats!AU102</f>
        <v>10464.91017909744</v>
      </c>
      <c r="AF8">
        <f>(1/100)*résultats!AV54*résultats!AV102</f>
        <v>10281.505885313109</v>
      </c>
      <c r="AG8">
        <f>(1/100)*résultats!AW54*résultats!AW102</f>
        <v>10104.65073985382</v>
      </c>
    </row>
    <row r="9" spans="1:33" x14ac:dyDescent="0.25">
      <c r="A9" t="s">
        <v>1347</v>
      </c>
      <c r="B9" s="18" t="s">
        <v>1427</v>
      </c>
      <c r="C9">
        <f>(1/100)*résultats!S64*résultats!S103</f>
        <v>41.252788406225882</v>
      </c>
      <c r="D9">
        <f>(1/100)*résultats!T64*résultats!T103</f>
        <v>48.232623832338234</v>
      </c>
      <c r="E9">
        <f>(1/100)*résultats!U64*résultats!U103</f>
        <v>60.423011353358994</v>
      </c>
      <c r="F9">
        <f>(1/100)*résultats!V64*résultats!V103</f>
        <v>76.355514046513022</v>
      </c>
      <c r="G9">
        <f>(1/100)*résultats!W64*résultats!W103</f>
        <v>93.680939319004381</v>
      </c>
      <c r="H9">
        <f>(1/100)*résultats!X64*résultats!X103</f>
        <v>105.80221019708677</v>
      </c>
      <c r="I9">
        <f>(1/100)*résultats!Y64*résultats!Y103</f>
        <v>128.13753967878847</v>
      </c>
      <c r="J9">
        <f>(1/100)*résultats!Z64*résultats!Z103</f>
        <v>150.54416769749804</v>
      </c>
      <c r="K9">
        <f>(1/100)*résultats!AA64*résultats!AA103</f>
        <v>175.20026931377822</v>
      </c>
      <c r="L9">
        <f>(1/100)*résultats!AB64*résultats!AB103</f>
        <v>201.2921824602262</v>
      </c>
      <c r="M9">
        <f>(1/100)*résultats!AC64*résultats!AC103</f>
        <v>229.79553012557136</v>
      </c>
      <c r="N9">
        <f>(1/100)*résultats!AD64*résultats!AD103</f>
        <v>259.60932569890457</v>
      </c>
      <c r="O9">
        <f>(1/100)*résultats!AE64*résultats!AE103</f>
        <v>290.74748188688773</v>
      </c>
      <c r="P9">
        <f>(1/100)*résultats!AF64*résultats!AF103</f>
        <v>322.74623697068995</v>
      </c>
      <c r="Q9">
        <f>(1/100)*résultats!AG64*résultats!AG103</f>
        <v>367.45402327089681</v>
      </c>
      <c r="R9">
        <f>(1/100)*résultats!AH64*résultats!AH103</f>
        <v>422.77676774324499</v>
      </c>
      <c r="S9">
        <f>(1/100)*résultats!AI64*résultats!AI103</f>
        <v>478.70166122054485</v>
      </c>
      <c r="T9">
        <f>(1/100)*résultats!AJ64*résultats!AJ103</f>
        <v>538.53316073756628</v>
      </c>
      <c r="U9">
        <f>(1/100)*résultats!AK64*résultats!AK103</f>
        <v>601.95500708696488</v>
      </c>
      <c r="V9">
        <f>(1/100)*résultats!AL64*résultats!AL103</f>
        <v>669.6611512510915</v>
      </c>
      <c r="W9">
        <f>(1/100)*résultats!AM64*résultats!AM103</f>
        <v>743.92646482984708</v>
      </c>
      <c r="X9">
        <f>(1/100)*résultats!AN64*résultats!AN103</f>
        <v>823.49302554073392</v>
      </c>
      <c r="Y9">
        <f>(1/100)*résultats!AO64*résultats!AO103</f>
        <v>908.66884349086126</v>
      </c>
      <c r="Z9">
        <f>(1/100)*résultats!AP64*résultats!AP103</f>
        <v>999.85876338289484</v>
      </c>
      <c r="AA9">
        <f>(1/100)*résultats!AQ64*résultats!AQ103</f>
        <v>1097.9985303188157</v>
      </c>
      <c r="AB9">
        <f>(1/100)*résultats!AR64*résultats!AR103</f>
        <v>1202.6788893571238</v>
      </c>
      <c r="AC9">
        <f>(1/100)*résultats!AS64*résultats!AS103</f>
        <v>1309.8151024227793</v>
      </c>
      <c r="AD9">
        <f>(1/100)*résultats!AT64*résultats!AT103</f>
        <v>1421.6903930600213</v>
      </c>
      <c r="AE9">
        <f>(1/100)*résultats!AU64*résultats!AU103</f>
        <v>1539.7268967314328</v>
      </c>
      <c r="AF9">
        <f>(1/100)*résultats!AV64*résultats!AV103</f>
        <v>1664.8127762168278</v>
      </c>
      <c r="AG9">
        <f>(1/100)*résultats!AW64*résultats!AW103</f>
        <v>1797.7480365496056</v>
      </c>
    </row>
    <row r="10" spans="1:33" x14ac:dyDescent="0.25">
      <c r="A10" t="s">
        <v>1348</v>
      </c>
      <c r="B10" s="18"/>
      <c r="C10">
        <f>(1/100)*résultats!S67*résultats!S104</f>
        <v>51.559530748900841</v>
      </c>
      <c r="D10">
        <f>(1/100)*résultats!T67*résultats!T104</f>
        <v>58.659076240520825</v>
      </c>
      <c r="E10">
        <f>(1/100)*résultats!U67*résultats!U104</f>
        <v>70.999717723735174</v>
      </c>
      <c r="F10">
        <f>(1/100)*résultats!V67*résultats!V104</f>
        <v>92.648004438615061</v>
      </c>
      <c r="G10">
        <f>(1/100)*résultats!W67*résultats!W104</f>
        <v>121.29569711193861</v>
      </c>
      <c r="H10">
        <f>(1/100)*résultats!X67*résultats!X104</f>
        <v>144.77342793416696</v>
      </c>
      <c r="I10">
        <f>(1/100)*résultats!Y67*résultats!Y104</f>
        <v>167.14991436041217</v>
      </c>
      <c r="J10">
        <f>(1/100)*résultats!Z67*résultats!Z104</f>
        <v>186.80190159481859</v>
      </c>
      <c r="K10">
        <f>(1/100)*résultats!AA67*résultats!AA104</f>
        <v>204.85668589387311</v>
      </c>
      <c r="L10">
        <f>(1/100)*résultats!AB67*résultats!AB104</f>
        <v>219.41651416702794</v>
      </c>
      <c r="M10">
        <f>(1/100)*résultats!AC67*résultats!AC104</f>
        <v>232.65484187535247</v>
      </c>
      <c r="N10">
        <f>(1/100)*résultats!AD67*résultats!AD104</f>
        <v>245.3375746161216</v>
      </c>
      <c r="O10">
        <f>(1/100)*résultats!AE67*résultats!AE104</f>
        <v>256.36796129322579</v>
      </c>
      <c r="P10">
        <f>(1/100)*résultats!AF67*résultats!AF104</f>
        <v>265.55123414209214</v>
      </c>
      <c r="Q10">
        <f>(1/100)*résultats!AG67*résultats!AG104</f>
        <v>283.15133031165266</v>
      </c>
      <c r="R10">
        <f>(1/100)*résultats!AH67*résultats!AH104</f>
        <v>308.62424683603564</v>
      </c>
      <c r="S10">
        <f>(1/100)*résultats!AI67*résultats!AI104</f>
        <v>335.28291877254082</v>
      </c>
      <c r="T10">
        <f>(1/100)*résultats!AJ67*résultats!AJ104</f>
        <v>363.65299586104396</v>
      </c>
      <c r="U10">
        <f>(1/100)*résultats!AK67*résultats!AK104</f>
        <v>390.75723952218317</v>
      </c>
      <c r="V10">
        <f>(1/100)*résultats!AL67*résultats!AL104</f>
        <v>415.1415374878373</v>
      </c>
      <c r="W10">
        <f>(1/100)*résultats!AM67*résultats!AM104</f>
        <v>439.00961836300104</v>
      </c>
      <c r="X10">
        <f>(1/100)*résultats!AN67*résultats!AN104</f>
        <v>461.6712819896826</v>
      </c>
      <c r="Y10">
        <f>(1/100)*résultats!AO67*résultats!AO104</f>
        <v>482.05225898739161</v>
      </c>
      <c r="Z10">
        <f>(1/100)*résultats!AP67*résultats!AP104</f>
        <v>500.68233799941504</v>
      </c>
      <c r="AA10">
        <f>(1/100)*résultats!AQ67*résultats!AQ104</f>
        <v>518.58739825679777</v>
      </c>
      <c r="AB10">
        <f>(1/100)*résultats!AR67*résultats!AR104</f>
        <v>535.5880882221212</v>
      </c>
      <c r="AC10">
        <f>(1/100)*résultats!AS67*résultats!AS104</f>
        <v>550.15407305953227</v>
      </c>
      <c r="AD10">
        <f>(1/100)*résultats!AT67*résultats!AT104</f>
        <v>563.22671923331461</v>
      </c>
      <c r="AE10">
        <f>(1/100)*résultats!AU67*résultats!AU104</f>
        <v>575.18951396052489</v>
      </c>
      <c r="AF10">
        <f>(1/100)*résultats!AV67*résultats!AV104</f>
        <v>586.53592120297628</v>
      </c>
      <c r="AG10">
        <f>(1/100)*résultats!AW67*résultats!AW104</f>
        <v>597.67901473438349</v>
      </c>
    </row>
    <row r="11" spans="1:33" x14ac:dyDescent="0.25">
      <c r="A11" t="s">
        <v>1349</v>
      </c>
      <c r="B11" s="18"/>
      <c r="C11">
        <f>(1/100)*résultats!S71*résultats!S105</f>
        <v>1750.0483779569054</v>
      </c>
      <c r="D11">
        <f>(1/100)*résultats!T71*résultats!T105</f>
        <v>1893.1339209101448</v>
      </c>
      <c r="E11">
        <f>(1/100)*résultats!U71*résultats!U105</f>
        <v>2190.7511047107487</v>
      </c>
      <c r="F11">
        <f>(1/100)*résultats!V71*résultats!V105</f>
        <v>2585.4096034021868</v>
      </c>
      <c r="G11">
        <f>(1/100)*résultats!W71*résultats!W105</f>
        <v>2964.0192392688241</v>
      </c>
      <c r="H11">
        <f>(1/100)*résultats!X71*résultats!X105</f>
        <v>3129.5643022402801</v>
      </c>
      <c r="I11">
        <f>(1/100)*résultats!Y71*résultats!Y105</f>
        <v>3449.5250061232332</v>
      </c>
      <c r="J11">
        <f>(1/100)*résultats!Z71*résultats!Z105</f>
        <v>3704.2770486326094</v>
      </c>
      <c r="K11">
        <f>(1/100)*résultats!AA71*résultats!AA105</f>
        <v>3953.5437403206734</v>
      </c>
      <c r="L11">
        <f>(1/100)*résultats!AB71*résultats!AB105</f>
        <v>4175.2826589522183</v>
      </c>
      <c r="M11">
        <f>(1/100)*résultats!AC71*résultats!AC105</f>
        <v>4397.5700882105502</v>
      </c>
      <c r="N11">
        <f>(1/100)*résultats!AD71*résultats!AD105</f>
        <v>4597.7529954664924</v>
      </c>
      <c r="O11">
        <f>(1/100)*résultats!AE71*résultats!AE105</f>
        <v>4773.4735852797885</v>
      </c>
      <c r="P11">
        <f>(1/100)*résultats!AF71*résultats!AF105</f>
        <v>4930.971720135426</v>
      </c>
      <c r="Q11">
        <f>(1/100)*résultats!AG71*résultats!AG105</f>
        <v>5233.9183727978425</v>
      </c>
      <c r="R11">
        <f>(1/100)*résultats!AH71*résultats!AH105</f>
        <v>5618.2184444294444</v>
      </c>
      <c r="S11">
        <f>(1/100)*résultats!AI71*résultats!AI105</f>
        <v>5938.797683777856</v>
      </c>
      <c r="T11">
        <f>(1/100)*résultats!AJ71*résultats!AJ105</f>
        <v>6234.2926404819254</v>
      </c>
      <c r="U11">
        <f>(1/100)*résultats!AK71*résultats!AK105</f>
        <v>6499.3435942321412</v>
      </c>
      <c r="V11">
        <f>(1/100)*résultats!AL71*résultats!AL105</f>
        <v>6743.5473660420694</v>
      </c>
      <c r="W11">
        <f>(1/100)*résultats!AM71*résultats!AM105</f>
        <v>6989.4602853236911</v>
      </c>
      <c r="X11">
        <f>(1/100)*résultats!AN71*résultats!AN105</f>
        <v>7225.1551304739132</v>
      </c>
      <c r="Y11">
        <f>(1/100)*résultats!AO71*résultats!AO105</f>
        <v>7452.6717994776191</v>
      </c>
      <c r="Z11">
        <f>(1/100)*résultats!AP71*résultats!AP105</f>
        <v>7674.9224121590578</v>
      </c>
      <c r="AA11">
        <f>(1/100)*résultats!AQ71*résultats!AQ105</f>
        <v>7897.6062386229323</v>
      </c>
      <c r="AB11">
        <f>(1/100)*résultats!AR71*résultats!AR105</f>
        <v>8114.6347280065593</v>
      </c>
      <c r="AC11">
        <f>(1/100)*résultats!AS71*résultats!AS105</f>
        <v>8303.7122565865266</v>
      </c>
      <c r="AD11">
        <f>(1/100)*résultats!AT71*résultats!AT105</f>
        <v>8481.3446277954463</v>
      </c>
      <c r="AE11">
        <f>(1/100)*résultats!AU71*résultats!AU105</f>
        <v>8656.6378234035274</v>
      </c>
      <c r="AF11">
        <f>(1/100)*résultats!AV71*résultats!AV105</f>
        <v>8833.2634083698176</v>
      </c>
      <c r="AG11">
        <f>(1/100)*résultats!AW71*résultats!AW105</f>
        <v>9012.8769742804598</v>
      </c>
    </row>
    <row r="12" spans="1:33" x14ac:dyDescent="0.25">
      <c r="A12" t="s">
        <v>1350</v>
      </c>
      <c r="B12" s="18"/>
      <c r="C12">
        <f>(1/100)*résultats!S76*résultats!S106</f>
        <v>12342.643955822994</v>
      </c>
      <c r="D12">
        <f>(1/100)*résultats!T76*résultats!T106</f>
        <v>12923.381975874334</v>
      </c>
      <c r="E12">
        <f>(1/100)*résultats!U76*résultats!U106</f>
        <v>14395.481328376958</v>
      </c>
      <c r="F12">
        <f>(1/100)*résultats!V76*résultats!V106</f>
        <v>16138.839222572016</v>
      </c>
      <c r="G12">
        <f>(1/100)*résultats!W76*résultats!W106</f>
        <v>17427.774151510337</v>
      </c>
      <c r="H12">
        <f>(1/100)*résultats!X76*résultats!X106</f>
        <v>17385.822928583759</v>
      </c>
      <c r="I12">
        <f>(1/100)*résultats!Y76*résultats!Y106</f>
        <v>18071.845717975484</v>
      </c>
      <c r="J12">
        <f>(1/100)*résultats!Z76*résultats!Z106</f>
        <v>18283.791212633572</v>
      </c>
      <c r="K12">
        <f>(1/100)*résultats!AA76*résultats!AA106</f>
        <v>18480.229955733208</v>
      </c>
      <c r="L12">
        <f>(1/100)*résultats!AB76*résultats!AB106</f>
        <v>18620.70983610447</v>
      </c>
      <c r="M12">
        <f>(1/100)*résultats!AC76*résultats!AC106</f>
        <v>18826.602639923683</v>
      </c>
      <c r="N12">
        <f>(1/100)*résultats!AD76*résultats!AD106</f>
        <v>18976.700034088492</v>
      </c>
      <c r="O12">
        <f>(1/100)*résultats!AE76*résultats!AE106</f>
        <v>19079.623061529506</v>
      </c>
      <c r="P12">
        <f>(1/100)*résultats!AF76*résultats!AF106</f>
        <v>19151.214069307614</v>
      </c>
      <c r="Q12">
        <f>(1/100)*résultats!AG76*résultats!AG106</f>
        <v>19732.931201396434</v>
      </c>
      <c r="R12">
        <f>(1/100)*résultats!AH76*résultats!AH106</f>
        <v>20540.942254838035</v>
      </c>
      <c r="S12">
        <f>(1/100)*résultats!AI76*résultats!AI106</f>
        <v>21066.415118748315</v>
      </c>
      <c r="T12">
        <f>(1/100)*résultats!AJ76*résultats!AJ106</f>
        <v>21451.614267136632</v>
      </c>
      <c r="U12">
        <f>(1/100)*résultats!AK76*résultats!AK106</f>
        <v>21705.517977484404</v>
      </c>
      <c r="V12">
        <f>(1/100)*résultats!AL76*résultats!AL106</f>
        <v>21878.818318318434</v>
      </c>
      <c r="W12">
        <f>(1/100)*résultats!AM76*résultats!AM106</f>
        <v>22041.177304423309</v>
      </c>
      <c r="X12">
        <f>(1/100)*résultats!AN76*résultats!AN106</f>
        <v>22189.571418133131</v>
      </c>
      <c r="Y12">
        <f>(1/100)*résultats!AO76*résultats!AO106</f>
        <v>22317.050353041457</v>
      </c>
      <c r="Z12">
        <f>(1/100)*résultats!AP76*résultats!AP106</f>
        <v>22434.901116156274</v>
      </c>
      <c r="AA12">
        <f>(1/100)*résultats!AQ76*résultats!AQ106</f>
        <v>22559.766035565386</v>
      </c>
      <c r="AB12">
        <f>(1/100)*résultats!AR76*résultats!AR106</f>
        <v>22674.810306459352</v>
      </c>
      <c r="AC12">
        <f>(1/100)*résultats!AS76*résultats!AS106</f>
        <v>22747.661930071077</v>
      </c>
      <c r="AD12">
        <f>(1/100)*résultats!AT76*résultats!AT106</f>
        <v>22805.920295584106</v>
      </c>
      <c r="AE12">
        <f>(1/100)*résultats!AU76*résultats!AU106</f>
        <v>22870.533026207766</v>
      </c>
      <c r="AF12">
        <f>(1/100)*résultats!AV76*résultats!AV106</f>
        <v>22948.010759125376</v>
      </c>
      <c r="AG12">
        <f>(1/100)*résultats!AW76*résultats!AW106</f>
        <v>23067.164079751339</v>
      </c>
    </row>
    <row r="13" spans="1:33" x14ac:dyDescent="0.25">
      <c r="A13" t="s">
        <v>1351</v>
      </c>
      <c r="B13" s="18"/>
      <c r="C13">
        <f>(1/100)*résultats!S81*résultats!S107</f>
        <v>23721.0187952136</v>
      </c>
      <c r="D13">
        <f>(1/100)*résultats!T81*résultats!T107</f>
        <v>24163.864603236554</v>
      </c>
      <c r="E13">
        <f>(1/100)*résultats!U81*résultats!U107</f>
        <v>25716.555769248382</v>
      </c>
      <c r="F13">
        <f>(1/100)*résultats!V81*résultats!V107</f>
        <v>27390.455713929667</v>
      </c>
      <c r="G13">
        <f>(1/100)*résultats!W81*résultats!W107</f>
        <v>28713.747440757314</v>
      </c>
      <c r="H13">
        <f>(1/100)*résultats!X81*résultats!X107</f>
        <v>27684.909778511581</v>
      </c>
      <c r="I13">
        <f>(1/100)*résultats!Y81*résultats!Y107</f>
        <v>28061.541016700638</v>
      </c>
      <c r="J13">
        <f>(1/100)*résultats!Z81*résultats!Z107</f>
        <v>27389.251183282533</v>
      </c>
      <c r="K13">
        <f>(1/100)*résultats!AA81*résultats!AA107</f>
        <v>26667.985631721407</v>
      </c>
      <c r="L13">
        <f>(1/100)*résultats!AB81*résultats!AB107</f>
        <v>25953.656772671344</v>
      </c>
      <c r="M13">
        <f>(1/100)*résultats!AC81*résultats!AC107</f>
        <v>25432.390621400526</v>
      </c>
      <c r="N13">
        <f>(1/100)*résultats!AD81*résultats!AD107</f>
        <v>24929.198461684944</v>
      </c>
      <c r="O13">
        <f>(1/100)*résultats!AE81*résultats!AE107</f>
        <v>24464.070330487397</v>
      </c>
      <c r="P13">
        <f>(1/100)*résultats!AF81*résultats!AF107</f>
        <v>24049.072576614006</v>
      </c>
      <c r="Q13">
        <f>(1/100)*résultats!AG81*résultats!AG107</f>
        <v>24113.312763323291</v>
      </c>
      <c r="R13">
        <f>(1/100)*résultats!AH81*résultats!AH107</f>
        <v>24410.710633315215</v>
      </c>
      <c r="S13">
        <f>(1/100)*résultats!AI81*résultats!AI107</f>
        <v>24582.692660120341</v>
      </c>
      <c r="T13">
        <f>(1/100)*résultats!AJ81*résultats!AJ107</f>
        <v>24746.162935716369</v>
      </c>
      <c r="U13">
        <f>(1/100)*résultats!AK81*résultats!AK107</f>
        <v>24881.441971292319</v>
      </c>
      <c r="V13">
        <f>(1/100)*résultats!AL81*résultats!AL107</f>
        <v>25009.593494984903</v>
      </c>
      <c r="W13">
        <f>(1/100)*résultats!AM81*résultats!AM107</f>
        <v>25174.709934288363</v>
      </c>
      <c r="X13">
        <f>(1/100)*résultats!AN81*résultats!AN107</f>
        <v>25396.16789095433</v>
      </c>
      <c r="Y13">
        <f>(1/100)*résultats!AO81*résultats!AO107</f>
        <v>25615.766370960926</v>
      </c>
      <c r="Z13">
        <f>(1/100)*résultats!AP81*résultats!AP107</f>
        <v>25835.028308766749</v>
      </c>
      <c r="AA13">
        <f>(1/100)*résultats!AQ81*résultats!AQ107</f>
        <v>26064.515096051648</v>
      </c>
      <c r="AB13">
        <f>(1/100)*résultats!AR81*résultats!AR107</f>
        <v>26297.761063240618</v>
      </c>
      <c r="AC13">
        <f>(1/100)*résultats!AS81*résultats!AS107</f>
        <v>26578.975333295995</v>
      </c>
      <c r="AD13">
        <f>(1/100)*résultats!AT81*résultats!AT107</f>
        <v>26846.490601200931</v>
      </c>
      <c r="AE13">
        <f>(1/100)*résultats!AU81*résultats!AU107</f>
        <v>27099.89646725358</v>
      </c>
      <c r="AF13">
        <f>(1/100)*résultats!AV81*résultats!AV107</f>
        <v>27343.582023632665</v>
      </c>
      <c r="AG13">
        <f>(1/100)*résultats!AW81*résultats!AW107</f>
        <v>27585.973067485178</v>
      </c>
    </row>
    <row r="14" spans="1:33" x14ac:dyDescent="0.25">
      <c r="A14" t="s">
        <v>1352</v>
      </c>
      <c r="B14" s="18"/>
      <c r="C14">
        <f>(1/100)*résultats!S86*résultats!S108</f>
        <v>28140.01913425099</v>
      </c>
      <c r="D14">
        <f>(1/100)*résultats!T86*résultats!T108</f>
        <v>28695.034450676369</v>
      </c>
      <c r="E14">
        <f>(1/100)*résultats!U86*résultats!U108</f>
        <v>30160.349104998964</v>
      </c>
      <c r="F14">
        <f>(1/100)*résultats!V86*résultats!V108</f>
        <v>31646.057632672688</v>
      </c>
      <c r="G14">
        <f>(1/100)*résultats!W86*résultats!W108</f>
        <v>33111.260510522865</v>
      </c>
      <c r="H14">
        <f>(1/100)*résultats!X86*résultats!X108</f>
        <v>31770.906345512682</v>
      </c>
      <c r="I14">
        <f>(1/100)*résultats!Y86*résultats!Y108</f>
        <v>32266.462578707946</v>
      </c>
      <c r="J14">
        <f>(1/100)*résultats!Z86*résultats!Z108</f>
        <v>31362.074729408407</v>
      </c>
      <c r="K14">
        <f>(1/100)*résultats!AA86*résultats!AA108</f>
        <v>30327.485682149083</v>
      </c>
      <c r="L14">
        <f>(1/100)*résultats!AB86*résultats!AB108</f>
        <v>29278.154715338336</v>
      </c>
      <c r="M14">
        <f>(1/100)*résultats!AC86*résultats!AC108</f>
        <v>28423.348186924959</v>
      </c>
      <c r="N14">
        <f>(1/100)*résultats!AD86*résultats!AD108</f>
        <v>27586.877200852654</v>
      </c>
      <c r="O14">
        <f>(1/100)*résultats!AE86*résultats!AE108</f>
        <v>26812.714704366819</v>
      </c>
      <c r="P14">
        <f>(1/100)*résultats!AF86*résultats!AF108</f>
        <v>26106.005138664219</v>
      </c>
      <c r="Q14">
        <f>(1/100)*résultats!AG86*résultats!AG108</f>
        <v>25758.792634661579</v>
      </c>
      <c r="R14">
        <f>(1/100)*résultats!AH86*résultats!AH108</f>
        <v>25576.358342236883</v>
      </c>
      <c r="S14">
        <f>(1/100)*résultats!AI86*résultats!AI108</f>
        <v>25314.787067962458</v>
      </c>
      <c r="T14">
        <f>(1/100)*résultats!AJ86*résultats!AJ108</f>
        <v>25057.991522035743</v>
      </c>
      <c r="U14">
        <f>(1/100)*résultats!AK86*résultats!AK108</f>
        <v>24789.335731044408</v>
      </c>
      <c r="V14">
        <f>(1/100)*résultats!AL86*résultats!AL108</f>
        <v>24523.242964817917</v>
      </c>
      <c r="W14">
        <f>(1/100)*résultats!AM86*résultats!AM108</f>
        <v>24294.840036365509</v>
      </c>
      <c r="X14">
        <f>(1/100)*résultats!AN86*résultats!AN108</f>
        <v>24160.599259787392</v>
      </c>
      <c r="Y14">
        <f>(1/100)*résultats!AO86*résultats!AO108</f>
        <v>24028.489543539301</v>
      </c>
      <c r="Z14">
        <f>(1/100)*résultats!AP86*résultats!AP108</f>
        <v>23896.375860713459</v>
      </c>
      <c r="AA14">
        <f>(1/100)*résultats!AQ86*résultats!AQ108</f>
        <v>23769.399435095605</v>
      </c>
      <c r="AB14">
        <f>(1/100)*résultats!AR86*résultats!AR108</f>
        <v>23643.497539178887</v>
      </c>
      <c r="AC14">
        <f>(1/100)*résultats!AS86*résultats!AS108</f>
        <v>23610.266359180561</v>
      </c>
      <c r="AD14">
        <f>(1/100)*résultats!AT86*résultats!AT108</f>
        <v>23575.929521840426</v>
      </c>
      <c r="AE14">
        <f>(1/100)*résultats!AU86*résultats!AU108</f>
        <v>23532.857881514294</v>
      </c>
      <c r="AF14">
        <f>(1/100)*résultats!AV86*résultats!AV108</f>
        <v>23480.635286207864</v>
      </c>
      <c r="AG14">
        <f>(1/100)*résultats!AW86*résultats!AW108</f>
        <v>23423.03553464582</v>
      </c>
    </row>
    <row r="15" spans="1:33" x14ac:dyDescent="0.25">
      <c r="A15" t="s">
        <v>1353</v>
      </c>
      <c r="B15" s="18"/>
      <c r="C15">
        <f>(1/100)*résultats!S91*résultats!S109</f>
        <v>19947.33835876573</v>
      </c>
      <c r="D15">
        <f>(1/100)*résultats!T91*résultats!T109</f>
        <v>19675.711289221836</v>
      </c>
      <c r="E15">
        <f>(1/100)*résultats!U91*résultats!U109</f>
        <v>19847.646536865661</v>
      </c>
      <c r="F15">
        <f>(1/100)*résultats!V91*résultats!V109</f>
        <v>19904.430231885359</v>
      </c>
      <c r="G15">
        <f>(1/100)*résultats!W91*résultats!W109</f>
        <v>20154.759597500466</v>
      </c>
      <c r="H15">
        <f>(1/100)*résultats!X91*résultats!X109</f>
        <v>18593.63119064899</v>
      </c>
      <c r="I15">
        <f>(1/100)*résultats!Y91*résultats!Y109</f>
        <v>18284.007841801191</v>
      </c>
      <c r="J15">
        <f>(1/100)*résultats!Z91*résultats!Z109</f>
        <v>17098.114641014083</v>
      </c>
      <c r="K15">
        <f>(1/100)*résultats!AA91*résultats!AA109</f>
        <v>15887.927656614411</v>
      </c>
      <c r="L15">
        <f>(1/100)*résultats!AB91*résultats!AB109</f>
        <v>14741.987824706101</v>
      </c>
      <c r="M15">
        <f>(1/100)*résultats!AC91*résultats!AC109</f>
        <v>13772.10892066443</v>
      </c>
      <c r="N15">
        <f>(1/100)*résultats!AD91*résultats!AD109</f>
        <v>12887.8793601774</v>
      </c>
      <c r="O15">
        <f>(1/100)*résultats!AE91*résultats!AE109</f>
        <v>12103.662836633917</v>
      </c>
      <c r="P15">
        <f>(1/100)*résultats!AF91*résultats!AF109</f>
        <v>11407.160207327963</v>
      </c>
      <c r="Q15">
        <f>(1/100)*résultats!AG91*résultats!AG109</f>
        <v>10840.029716669267</v>
      </c>
      <c r="R15">
        <f>(1/100)*résultats!AH91*résultats!AH109</f>
        <v>10346.371772754381</v>
      </c>
      <c r="S15">
        <f>(1/100)*résultats!AI91*résultats!AI109</f>
        <v>9897.9415195209531</v>
      </c>
      <c r="T15">
        <f>(1/100)*résultats!AJ91*résultats!AJ109</f>
        <v>9509.5749397681011</v>
      </c>
      <c r="U15">
        <f>(1/100)*résultats!AK91*résultats!AK109</f>
        <v>9167.5219942547592</v>
      </c>
      <c r="V15">
        <f>(1/100)*résultats!AL91*résultats!AL109</f>
        <v>8865.9630010460714</v>
      </c>
      <c r="W15">
        <f>(1/100)*résultats!AM91*résultats!AM109</f>
        <v>8612.9182424738337</v>
      </c>
      <c r="X15">
        <f>(1/100)*résultats!AN91*résultats!AN109</f>
        <v>8417.2116745441017</v>
      </c>
      <c r="Y15">
        <f>(1/100)*résultats!AO91*résultats!AO109</f>
        <v>8243.0351129553073</v>
      </c>
      <c r="Z15">
        <f>(1/100)*résultats!AP91*résultats!AP109</f>
        <v>8088.7782090266292</v>
      </c>
      <c r="AA15">
        <f>(1/100)*résultats!AQ91*résultats!AQ109</f>
        <v>7954.0615072859127</v>
      </c>
      <c r="AB15">
        <f>(1/100)*résultats!AR91*résultats!AR109</f>
        <v>7839.204551960479</v>
      </c>
      <c r="AC15">
        <f>(1/100)*résultats!AS91*résultats!AS109</f>
        <v>7791.2469704914465</v>
      </c>
      <c r="AD15">
        <f>(1/100)*résultats!AT91*résultats!AT109</f>
        <v>7753.1558021972514</v>
      </c>
      <c r="AE15">
        <f>(1/100)*résultats!AU91*résultats!AU109</f>
        <v>7711.9080359620903</v>
      </c>
      <c r="AF15">
        <f>(1/100)*résultats!AV91*résultats!AV109</f>
        <v>7665.273607864272</v>
      </c>
      <c r="AG15">
        <f>(1/100)*résultats!AW91*résultats!AW109</f>
        <v>7616.8430370384804</v>
      </c>
    </row>
    <row r="16" spans="1:33" x14ac:dyDescent="0.25">
      <c r="A16" t="s">
        <v>1399</v>
      </c>
      <c r="B16" s="17" t="s">
        <v>1428</v>
      </c>
      <c r="C16">
        <f>C17</f>
        <v>4333.6515550414742</v>
      </c>
      <c r="D16">
        <f t="shared" ref="D16:AG16" si="0">D17</f>
        <v>4831.3013455389464</v>
      </c>
      <c r="E16">
        <f t="shared" si="0"/>
        <v>5428.479824417861</v>
      </c>
      <c r="F16">
        <f t="shared" si="0"/>
        <v>6257.1007692813373</v>
      </c>
      <c r="G16">
        <f t="shared" si="0"/>
        <v>7510.9481181563206</v>
      </c>
      <c r="H16">
        <f t="shared" si="0"/>
        <v>8898.9494136604444</v>
      </c>
      <c r="I16">
        <f t="shared" si="0"/>
        <v>10085.557355178877</v>
      </c>
      <c r="J16">
        <f t="shared" si="0"/>
        <v>10974.606592429247</v>
      </c>
      <c r="K16">
        <f t="shared" si="0"/>
        <v>11460.378407314227</v>
      </c>
      <c r="L16">
        <f t="shared" si="0"/>
        <v>11748.262313330681</v>
      </c>
      <c r="M16">
        <f t="shared" si="0"/>
        <v>11914.145706660156</v>
      </c>
      <c r="N16">
        <f t="shared" si="0"/>
        <v>12017.594672584037</v>
      </c>
      <c r="O16">
        <f t="shared" si="0"/>
        <v>12070.642287048408</v>
      </c>
      <c r="P16">
        <f t="shared" si="0"/>
        <v>12072.276565636563</v>
      </c>
      <c r="Q16">
        <f t="shared" si="0"/>
        <v>12031.502381958067</v>
      </c>
      <c r="R16">
        <f t="shared" si="0"/>
        <v>11968.773075159004</v>
      </c>
      <c r="S16">
        <f t="shared" si="0"/>
        <v>11886.625473736527</v>
      </c>
      <c r="T16">
        <f t="shared" si="0"/>
        <v>11799.16607034036</v>
      </c>
      <c r="U16">
        <f t="shared" si="0"/>
        <v>11734.175921451408</v>
      </c>
      <c r="V16">
        <f t="shared" si="0"/>
        <v>11699.425870676992</v>
      </c>
      <c r="W16">
        <f t="shared" si="0"/>
        <v>11693.727375234354</v>
      </c>
      <c r="X16">
        <f t="shared" si="0"/>
        <v>11720.807068420223</v>
      </c>
      <c r="Y16">
        <f t="shared" si="0"/>
        <v>11776.157137163344</v>
      </c>
      <c r="Z16">
        <f t="shared" si="0"/>
        <v>11853.883239573479</v>
      </c>
      <c r="AA16">
        <f t="shared" si="0"/>
        <v>11959.024020338868</v>
      </c>
      <c r="AB16">
        <f t="shared" si="0"/>
        <v>12085.402442496235</v>
      </c>
      <c r="AC16">
        <f t="shared" si="0"/>
        <v>12233.684916324659</v>
      </c>
      <c r="AD16">
        <f t="shared" si="0"/>
        <v>12415.255010799236</v>
      </c>
      <c r="AE16">
        <f t="shared" si="0"/>
        <v>12640.19822948605</v>
      </c>
      <c r="AF16">
        <f t="shared" si="0"/>
        <v>12903.389095758495</v>
      </c>
      <c r="AG16">
        <f t="shared" si="0"/>
        <v>13229.162487574946</v>
      </c>
    </row>
    <row r="17" spans="1:33" x14ac:dyDescent="0.25">
      <c r="A17" t="s">
        <v>1400</v>
      </c>
      <c r="B17" s="17"/>
      <c r="C17">
        <f>résultats!S125*résultats!S179</f>
        <v>4333.6515550414742</v>
      </c>
      <c r="D17">
        <f>résultats!T125*résultats!T179</f>
        <v>4831.3013455389464</v>
      </c>
      <c r="E17">
        <f>résultats!U125*résultats!U179</f>
        <v>5428.479824417861</v>
      </c>
      <c r="F17">
        <f>résultats!V125*résultats!V179</f>
        <v>6257.1007692813373</v>
      </c>
      <c r="G17">
        <f>résultats!W125*résultats!W179</f>
        <v>7510.9481181563206</v>
      </c>
      <c r="H17">
        <f>résultats!X125*résultats!X179</f>
        <v>8898.9494136604444</v>
      </c>
      <c r="I17">
        <f>résultats!Y125*résultats!Y179</f>
        <v>10085.557355178877</v>
      </c>
      <c r="J17">
        <f>résultats!Z125*résultats!Z179</f>
        <v>10974.606592429247</v>
      </c>
      <c r="K17">
        <f>résultats!AA125*résultats!AA179</f>
        <v>11460.378407314227</v>
      </c>
      <c r="L17">
        <f>résultats!AB125*résultats!AB179</f>
        <v>11748.262313330681</v>
      </c>
      <c r="M17">
        <f>résultats!AC125*résultats!AC179</f>
        <v>11914.145706660156</v>
      </c>
      <c r="N17">
        <f>résultats!AD125*résultats!AD179</f>
        <v>12017.594672584037</v>
      </c>
      <c r="O17">
        <f>résultats!AE125*résultats!AE179</f>
        <v>12070.642287048408</v>
      </c>
      <c r="P17">
        <f>résultats!AF125*résultats!AF179</f>
        <v>12072.276565636563</v>
      </c>
      <c r="Q17">
        <f>résultats!AG125*résultats!AG179</f>
        <v>12031.502381958067</v>
      </c>
      <c r="R17">
        <f>résultats!AH125*résultats!AH179</f>
        <v>11968.773075159004</v>
      </c>
      <c r="S17">
        <f>résultats!AI125*résultats!AI179</f>
        <v>11886.625473736527</v>
      </c>
      <c r="T17">
        <f>résultats!AJ125*résultats!AJ179</f>
        <v>11799.16607034036</v>
      </c>
      <c r="U17">
        <f>résultats!AK125*résultats!AK179</f>
        <v>11734.175921451408</v>
      </c>
      <c r="V17">
        <f>résultats!AL125*résultats!AL179</f>
        <v>11699.425870676992</v>
      </c>
      <c r="W17">
        <f>résultats!AM125*résultats!AM179</f>
        <v>11693.727375234354</v>
      </c>
      <c r="X17">
        <f>résultats!AN125*résultats!AN179</f>
        <v>11720.807068420223</v>
      </c>
      <c r="Y17">
        <f>résultats!AO125*résultats!AO179</f>
        <v>11776.157137163344</v>
      </c>
      <c r="Z17">
        <f>résultats!AP125*résultats!AP179</f>
        <v>11853.883239573479</v>
      </c>
      <c r="AA17">
        <f>résultats!AQ125*résultats!AQ179</f>
        <v>11959.024020338868</v>
      </c>
      <c r="AB17">
        <f>résultats!AR125*résultats!AR179</f>
        <v>12085.402442496235</v>
      </c>
      <c r="AC17">
        <f>résultats!AS125*résultats!AS179</f>
        <v>12233.684916324659</v>
      </c>
      <c r="AD17">
        <f>résultats!AT125*résultats!AT179</f>
        <v>12415.255010799236</v>
      </c>
      <c r="AE17">
        <f>résultats!AU125*résultats!AU179</f>
        <v>12640.19822948605</v>
      </c>
      <c r="AF17">
        <f>résultats!AV125*résultats!AV179</f>
        <v>12903.389095758495</v>
      </c>
      <c r="AG17">
        <f>résultats!AW125*résultats!AW179</f>
        <v>13229.162487574946</v>
      </c>
    </row>
    <row r="18" spans="1:33" x14ac:dyDescent="0.25">
      <c r="A18" t="s">
        <v>1401</v>
      </c>
      <c r="B18" s="17"/>
      <c r="C18">
        <f>SUM(C19:C20)</f>
        <v>2584.5703871567744</v>
      </c>
      <c r="D18">
        <f t="shared" ref="D18:AG18" si="1">SUM(D19:D20)</f>
        <v>2915.4919529532199</v>
      </c>
      <c r="E18">
        <f t="shared" si="1"/>
        <v>3282.6417204406589</v>
      </c>
      <c r="F18">
        <f t="shared" si="1"/>
        <v>4222.1801255791688</v>
      </c>
      <c r="G18">
        <f t="shared" si="1"/>
        <v>4875.2603998375744</v>
      </c>
      <c r="H18">
        <f t="shared" si="1"/>
        <v>5389.1960345097887</v>
      </c>
      <c r="I18">
        <f t="shared" si="1"/>
        <v>5763.012884953715</v>
      </c>
      <c r="J18">
        <f t="shared" si="1"/>
        <v>5959.2053629522698</v>
      </c>
      <c r="K18">
        <f t="shared" si="1"/>
        <v>6089.6207258858203</v>
      </c>
      <c r="L18">
        <f t="shared" si="1"/>
        <v>6179.4553927521692</v>
      </c>
      <c r="M18">
        <f t="shared" si="1"/>
        <v>6252.0047184937121</v>
      </c>
      <c r="N18">
        <f t="shared" si="1"/>
        <v>6302.7216042738346</v>
      </c>
      <c r="O18">
        <f t="shared" si="1"/>
        <v>6301.5340534059033</v>
      </c>
      <c r="P18">
        <f t="shared" si="1"/>
        <v>6260.1414363998083</v>
      </c>
      <c r="Q18">
        <f t="shared" si="1"/>
        <v>6197.856127522934</v>
      </c>
      <c r="R18">
        <f t="shared" si="1"/>
        <v>6130.2271876398154</v>
      </c>
      <c r="S18">
        <f t="shared" si="1"/>
        <v>6066.959023050691</v>
      </c>
      <c r="T18">
        <f t="shared" si="1"/>
        <v>6020.8758641064042</v>
      </c>
      <c r="U18">
        <f t="shared" si="1"/>
        <v>5999.1677841792416</v>
      </c>
      <c r="V18">
        <f t="shared" si="1"/>
        <v>5999.1372862522894</v>
      </c>
      <c r="W18">
        <f t="shared" si="1"/>
        <v>6015.2804859615007</v>
      </c>
      <c r="X18">
        <f t="shared" si="1"/>
        <v>6045.7974341245117</v>
      </c>
      <c r="Y18">
        <f t="shared" si="1"/>
        <v>6083.6674531959006</v>
      </c>
      <c r="Z18">
        <f t="shared" si="1"/>
        <v>6128.2068323587664</v>
      </c>
      <c r="AA18">
        <f t="shared" si="1"/>
        <v>6182.1686507624072</v>
      </c>
      <c r="AB18">
        <f t="shared" si="1"/>
        <v>6243.291985971905</v>
      </c>
      <c r="AC18">
        <f t="shared" si="1"/>
        <v>6323.796352007721</v>
      </c>
      <c r="AD18">
        <f t="shared" si="1"/>
        <v>6445.7207363805228</v>
      </c>
      <c r="AE18">
        <f t="shared" si="1"/>
        <v>6585.6947522490573</v>
      </c>
      <c r="AF18">
        <f t="shared" si="1"/>
        <v>6733.4815552489245</v>
      </c>
      <c r="AG18">
        <f t="shared" si="1"/>
        <v>6897.5975349794717</v>
      </c>
    </row>
    <row r="19" spans="1:33" x14ac:dyDescent="0.25">
      <c r="A19" t="s">
        <v>1402</v>
      </c>
      <c r="B19" s="17"/>
      <c r="C19">
        <f>résultats!S127*résultats!S181</f>
        <v>394.21491265227598</v>
      </c>
      <c r="D19">
        <f>résultats!T127*résultats!T181</f>
        <v>298.26411721069974</v>
      </c>
      <c r="E19">
        <f>résultats!U127*résultats!U181</f>
        <v>502.98422635666191</v>
      </c>
      <c r="F19">
        <f>résultats!V127*résultats!V181</f>
        <v>413.08221586737113</v>
      </c>
      <c r="G19">
        <f>résultats!W127*résultats!W181</f>
        <v>360.66354380012541</v>
      </c>
      <c r="H19">
        <f>résultats!X127*résultats!X181</f>
        <v>0</v>
      </c>
      <c r="I19">
        <f>résultats!Y127*résultats!Y181</f>
        <v>0</v>
      </c>
      <c r="J19">
        <f>résultats!Z127*résultats!Z181</f>
        <v>0</v>
      </c>
      <c r="K19">
        <f>résultats!AA127*résultats!AA181</f>
        <v>0</v>
      </c>
      <c r="L19">
        <f>résultats!AB127*résultats!AB181</f>
        <v>0</v>
      </c>
      <c r="M19">
        <f>résultats!AC127*résultats!AC181</f>
        <v>0</v>
      </c>
      <c r="N19">
        <f>résultats!AD127*résultats!AD181</f>
        <v>0</v>
      </c>
      <c r="O19">
        <f>résultats!AE127*résultats!AE181</f>
        <v>0</v>
      </c>
      <c r="P19">
        <f>résultats!AF127*résultats!AF181</f>
        <v>0</v>
      </c>
      <c r="Q19">
        <f>résultats!AG127*résultats!AG181</f>
        <v>0</v>
      </c>
      <c r="R19">
        <f>résultats!AH127*résultats!AH181</f>
        <v>0</v>
      </c>
      <c r="S19">
        <f>résultats!AI127*résultats!AI181</f>
        <v>0</v>
      </c>
      <c r="T19">
        <f>résultats!AJ127*résultats!AJ181</f>
        <v>0</v>
      </c>
      <c r="U19">
        <f>résultats!AK127*résultats!AK181</f>
        <v>0</v>
      </c>
      <c r="V19">
        <f>résultats!AL127*résultats!AL181</f>
        <v>0</v>
      </c>
      <c r="W19">
        <f>résultats!AM127*résultats!AM181</f>
        <v>0</v>
      </c>
      <c r="X19">
        <f>résultats!AN127*résultats!AN181</f>
        <v>0</v>
      </c>
      <c r="Y19">
        <f>résultats!AO127*résultats!AO181</f>
        <v>0</v>
      </c>
      <c r="Z19">
        <f>résultats!AP127*résultats!AP181</f>
        <v>0</v>
      </c>
      <c r="AA19">
        <f>résultats!AQ127*résultats!AQ181</f>
        <v>0</v>
      </c>
      <c r="AB19">
        <f>résultats!AR127*résultats!AR181</f>
        <v>0</v>
      </c>
      <c r="AC19">
        <f>résultats!AS127*résultats!AS181</f>
        <v>0</v>
      </c>
      <c r="AD19">
        <f>résultats!AT127*résultats!AT181</f>
        <v>0</v>
      </c>
      <c r="AE19">
        <f>résultats!AU127*résultats!AU181</f>
        <v>0</v>
      </c>
      <c r="AF19">
        <f>résultats!AV127*résultats!AV181</f>
        <v>0</v>
      </c>
      <c r="AG19">
        <f>résultats!AW127*résultats!AW181</f>
        <v>0</v>
      </c>
    </row>
    <row r="20" spans="1:33" x14ac:dyDescent="0.25">
      <c r="A20" t="s">
        <v>1403</v>
      </c>
      <c r="B20" s="17"/>
      <c r="C20">
        <f>résultats!S128*résultats!S182</f>
        <v>2190.3554745044985</v>
      </c>
      <c r="D20">
        <f>résultats!T128*résultats!T182</f>
        <v>2617.2278357425203</v>
      </c>
      <c r="E20">
        <f>résultats!U128*résultats!U182</f>
        <v>2779.6574940839969</v>
      </c>
      <c r="F20">
        <f>résultats!V128*résultats!V182</f>
        <v>3809.0979097117979</v>
      </c>
      <c r="G20">
        <f>résultats!W128*résultats!W182</f>
        <v>4514.5968560374486</v>
      </c>
      <c r="H20">
        <f>résultats!X128*résultats!X182</f>
        <v>5389.1960345097887</v>
      </c>
      <c r="I20">
        <f>résultats!Y128*résultats!Y182</f>
        <v>5763.012884953715</v>
      </c>
      <c r="J20">
        <f>résultats!Z128*résultats!Z182</f>
        <v>5959.2053629522698</v>
      </c>
      <c r="K20">
        <f>résultats!AA128*résultats!AA182</f>
        <v>6089.6207258858203</v>
      </c>
      <c r="L20">
        <f>résultats!AB128*résultats!AB182</f>
        <v>6179.4553927521692</v>
      </c>
      <c r="M20">
        <f>résultats!AC128*résultats!AC182</f>
        <v>6252.0047184937121</v>
      </c>
      <c r="N20">
        <f>résultats!AD128*résultats!AD182</f>
        <v>6302.7216042738346</v>
      </c>
      <c r="O20">
        <f>résultats!AE128*résultats!AE182</f>
        <v>6301.5340534059033</v>
      </c>
      <c r="P20">
        <f>résultats!AF128*résultats!AF182</f>
        <v>6260.1414363998083</v>
      </c>
      <c r="Q20">
        <f>résultats!AG128*résultats!AG182</f>
        <v>6197.856127522934</v>
      </c>
      <c r="R20">
        <f>résultats!AH128*résultats!AH182</f>
        <v>6130.2271876398154</v>
      </c>
      <c r="S20">
        <f>résultats!AI128*résultats!AI182</f>
        <v>6066.959023050691</v>
      </c>
      <c r="T20">
        <f>résultats!AJ128*résultats!AJ182</f>
        <v>6020.8758641064042</v>
      </c>
      <c r="U20">
        <f>résultats!AK128*résultats!AK182</f>
        <v>5999.1677841792416</v>
      </c>
      <c r="V20">
        <f>résultats!AL128*résultats!AL182</f>
        <v>5999.1372862522894</v>
      </c>
      <c r="W20">
        <f>résultats!AM128*résultats!AM182</f>
        <v>6015.2804859615007</v>
      </c>
      <c r="X20">
        <f>résultats!AN128*résultats!AN182</f>
        <v>6045.7974341245117</v>
      </c>
      <c r="Y20">
        <f>résultats!AO128*résultats!AO182</f>
        <v>6083.6674531959006</v>
      </c>
      <c r="Z20">
        <f>résultats!AP128*résultats!AP182</f>
        <v>6128.2068323587664</v>
      </c>
      <c r="AA20">
        <f>résultats!AQ128*résultats!AQ182</f>
        <v>6182.1686507624072</v>
      </c>
      <c r="AB20">
        <f>résultats!AR128*résultats!AR182</f>
        <v>6243.291985971905</v>
      </c>
      <c r="AC20">
        <f>résultats!AS128*résultats!AS182</f>
        <v>6323.796352007721</v>
      </c>
      <c r="AD20">
        <f>résultats!AT128*résultats!AT182</f>
        <v>6445.7207363805228</v>
      </c>
      <c r="AE20">
        <f>résultats!AU128*résultats!AU182</f>
        <v>6585.6947522490573</v>
      </c>
      <c r="AF20">
        <f>résultats!AV128*résultats!AV182</f>
        <v>6733.4815552489245</v>
      </c>
      <c r="AG20">
        <f>résultats!AW128*résultats!AW182</f>
        <v>6897.5975349794717</v>
      </c>
    </row>
    <row r="21" spans="1:33" x14ac:dyDescent="0.25">
      <c r="A21" t="s">
        <v>1404</v>
      </c>
      <c r="B21" s="17"/>
      <c r="C21">
        <f>SUM(C22:C24)</f>
        <v>2100.4558776611425</v>
      </c>
      <c r="D21">
        <f t="shared" ref="D21:AG21" si="2">SUM(D22:D24)</f>
        <v>2378.5574747041519</v>
      </c>
      <c r="E21">
        <f t="shared" si="2"/>
        <v>2841.9514190499672</v>
      </c>
      <c r="F21">
        <f t="shared" si="2"/>
        <v>3562.1587133079097</v>
      </c>
      <c r="G21">
        <f t="shared" si="2"/>
        <v>3997.9056459787653</v>
      </c>
      <c r="H21">
        <f t="shared" si="2"/>
        <v>4064.3812950066422</v>
      </c>
      <c r="I21">
        <f t="shared" si="2"/>
        <v>4077.5164652196518</v>
      </c>
      <c r="J21">
        <f t="shared" si="2"/>
        <v>3711.7224550972796</v>
      </c>
      <c r="K21">
        <f t="shared" si="2"/>
        <v>3446.6871582484837</v>
      </c>
      <c r="L21">
        <f t="shared" si="2"/>
        <v>3193.2651520368513</v>
      </c>
      <c r="M21">
        <f t="shared" si="2"/>
        <v>2983.109551844545</v>
      </c>
      <c r="N21">
        <f t="shared" si="2"/>
        <v>2812.8421675029613</v>
      </c>
      <c r="O21">
        <f t="shared" si="2"/>
        <v>2660.0401048959438</v>
      </c>
      <c r="P21">
        <f t="shared" si="2"/>
        <v>2522.2339090548285</v>
      </c>
      <c r="Q21">
        <f t="shared" si="2"/>
        <v>2400.3308008076569</v>
      </c>
      <c r="R21">
        <f t="shared" si="2"/>
        <v>2294.1532300713279</v>
      </c>
      <c r="S21">
        <f t="shared" si="2"/>
        <v>2202.9455496008109</v>
      </c>
      <c r="T21">
        <f t="shared" si="2"/>
        <v>2129.5333936272614</v>
      </c>
      <c r="U21">
        <f t="shared" si="2"/>
        <v>2073.2063713085927</v>
      </c>
      <c r="V21">
        <f t="shared" si="2"/>
        <v>2029.8475528397112</v>
      </c>
      <c r="W21">
        <f t="shared" si="2"/>
        <v>1996.3762779055394</v>
      </c>
      <c r="X21">
        <f t="shared" si="2"/>
        <v>1972.1787700663574</v>
      </c>
      <c r="Y21">
        <f t="shared" si="2"/>
        <v>1956.6708244176493</v>
      </c>
      <c r="Z21">
        <f t="shared" si="2"/>
        <v>1946.1345791523056</v>
      </c>
      <c r="AA21">
        <f t="shared" si="2"/>
        <v>1938.1536969901736</v>
      </c>
      <c r="AB21">
        <f t="shared" si="2"/>
        <v>1930.3029731376164</v>
      </c>
      <c r="AC21">
        <f t="shared" si="2"/>
        <v>1927.5663494331347</v>
      </c>
      <c r="AD21">
        <f t="shared" si="2"/>
        <v>1938.2276157770848</v>
      </c>
      <c r="AE21">
        <f t="shared" si="2"/>
        <v>1953.2458916434355</v>
      </c>
      <c r="AF21">
        <f t="shared" si="2"/>
        <v>1967.912033915723</v>
      </c>
      <c r="AG21">
        <f t="shared" si="2"/>
        <v>1983.1849578231427</v>
      </c>
    </row>
    <row r="22" spans="1:33" x14ac:dyDescent="0.25">
      <c r="A22" t="s">
        <v>1405</v>
      </c>
      <c r="B22" s="17"/>
      <c r="C22">
        <f>résultats!S130*résultats!S184</f>
        <v>327.0372175496646</v>
      </c>
      <c r="D22">
        <f>résultats!T130*résultats!T184</f>
        <v>224.57324570548073</v>
      </c>
      <c r="E22">
        <f>résultats!U130*résultats!U184</f>
        <v>444.36768878369395</v>
      </c>
      <c r="F22">
        <f>résultats!V130*résultats!V184</f>
        <v>317.29944673201788</v>
      </c>
      <c r="G22">
        <f>résultats!W130*résultats!W184</f>
        <v>241.48127670199622</v>
      </c>
      <c r="H22">
        <f>résultats!X130*résultats!X184</f>
        <v>0</v>
      </c>
      <c r="I22">
        <f>résultats!Y130*résultats!Y184</f>
        <v>0</v>
      </c>
      <c r="J22">
        <f>résultats!Z130*résultats!Z184</f>
        <v>0</v>
      </c>
      <c r="K22">
        <f>résultats!AA130*résultats!AA184</f>
        <v>0</v>
      </c>
      <c r="L22">
        <f>résultats!AB130*résultats!AB184</f>
        <v>0</v>
      </c>
      <c r="M22">
        <f>résultats!AC130*résultats!AC184</f>
        <v>0</v>
      </c>
      <c r="N22">
        <f>résultats!AD130*résultats!AD184</f>
        <v>0</v>
      </c>
      <c r="O22">
        <f>résultats!AE130*résultats!AE184</f>
        <v>0</v>
      </c>
      <c r="P22">
        <f>résultats!AF130*résultats!AF184</f>
        <v>0</v>
      </c>
      <c r="Q22">
        <f>résultats!AG130*résultats!AG184</f>
        <v>0</v>
      </c>
      <c r="R22">
        <f>résultats!AH130*résultats!AH184</f>
        <v>0</v>
      </c>
      <c r="S22">
        <f>résultats!AI130*résultats!AI184</f>
        <v>0</v>
      </c>
      <c r="T22">
        <f>résultats!AJ130*résultats!AJ184</f>
        <v>0</v>
      </c>
      <c r="U22">
        <f>résultats!AK130*résultats!AK184</f>
        <v>0</v>
      </c>
      <c r="V22">
        <f>résultats!AL130*résultats!AL184</f>
        <v>0</v>
      </c>
      <c r="W22">
        <f>résultats!AM130*résultats!AM184</f>
        <v>0</v>
      </c>
      <c r="X22">
        <f>résultats!AN130*résultats!AN184</f>
        <v>0</v>
      </c>
      <c r="Y22">
        <f>résultats!AO130*résultats!AO184</f>
        <v>0</v>
      </c>
      <c r="Z22">
        <f>résultats!AP130*résultats!AP184</f>
        <v>0</v>
      </c>
      <c r="AA22">
        <f>résultats!AQ130*résultats!AQ184</f>
        <v>0</v>
      </c>
      <c r="AB22">
        <f>résultats!AR130*résultats!AR184</f>
        <v>0</v>
      </c>
      <c r="AC22">
        <f>résultats!AS130*résultats!AS184</f>
        <v>0</v>
      </c>
      <c r="AD22">
        <f>résultats!AT130*résultats!AT184</f>
        <v>0</v>
      </c>
      <c r="AE22">
        <f>résultats!AU130*résultats!AU184</f>
        <v>0</v>
      </c>
      <c r="AF22">
        <f>résultats!AV130*résultats!AV184</f>
        <v>0</v>
      </c>
      <c r="AG22">
        <f>résultats!AW130*résultats!AW184</f>
        <v>0</v>
      </c>
    </row>
    <row r="23" spans="1:33" x14ac:dyDescent="0.25">
      <c r="A23" t="s">
        <v>1406</v>
      </c>
      <c r="B23" s="17"/>
      <c r="C23">
        <f>résultats!S131*résultats!S185</f>
        <v>1145.4982905562556</v>
      </c>
      <c r="D23">
        <f>résultats!T131*résultats!T185</f>
        <v>1353.0101061565033</v>
      </c>
      <c r="E23">
        <f>résultats!U131*résultats!U185</f>
        <v>1548.7323412334824</v>
      </c>
      <c r="F23">
        <f>résultats!V131*résultats!V185</f>
        <v>2033.5684844178556</v>
      </c>
      <c r="G23">
        <f>résultats!W131*résultats!W185</f>
        <v>2324.8706947908549</v>
      </c>
      <c r="H23">
        <f>résultats!X131*résultats!X185</f>
        <v>2345.4298303186197</v>
      </c>
      <c r="I23">
        <f>résultats!Y131*résultats!Y185</f>
        <v>2324.2386217279527</v>
      </c>
      <c r="J23">
        <f>résultats!Z131*résultats!Z185</f>
        <v>1968.4538198815821</v>
      </c>
      <c r="K23">
        <f>résultats!AA131*résultats!AA185</f>
        <v>1795.7201757440948</v>
      </c>
      <c r="L23">
        <f>résultats!AB131*résultats!AB185</f>
        <v>1633.8810893472146</v>
      </c>
      <c r="M23">
        <f>résultats!AC131*résultats!AC185</f>
        <v>1499.3936120995072</v>
      </c>
      <c r="N23">
        <f>résultats!AD131*résultats!AD185</f>
        <v>1389.868122205407</v>
      </c>
      <c r="O23">
        <f>résultats!AE131*résultats!AE185</f>
        <v>1292.5340558945968</v>
      </c>
      <c r="P23">
        <f>résultats!AF131*résultats!AF185</f>
        <v>1206.080370661706</v>
      </c>
      <c r="Q23">
        <f>résultats!AG131*résultats!AG185</f>
        <v>1130.6579027528633</v>
      </c>
      <c r="R23">
        <f>résultats!AH131*résultats!AH185</f>
        <v>1065.3424913156498</v>
      </c>
      <c r="S23">
        <f>résultats!AI131*résultats!AI185</f>
        <v>1008.5098786334271</v>
      </c>
      <c r="T23">
        <f>résultats!AJ131*résultats!AJ185</f>
        <v>962.00827209790407</v>
      </c>
      <c r="U23">
        <f>résultats!AK131*résultats!AK185</f>
        <v>924.69018762898941</v>
      </c>
      <c r="V23">
        <f>résultats!AL131*résultats!AL185</f>
        <v>893.13506323030344</v>
      </c>
      <c r="W23">
        <f>résultats!AM131*résultats!AM185</f>
        <v>866.0925455089523</v>
      </c>
      <c r="X23">
        <f>résultats!AN131*résultats!AN185</f>
        <v>843.25683553654585</v>
      </c>
      <c r="Y23">
        <f>résultats!AO131*résultats!AO185</f>
        <v>823.74136520852369</v>
      </c>
      <c r="Z23">
        <f>résultats!AP131*résultats!AP185</f>
        <v>806.23810419606593</v>
      </c>
      <c r="AA23">
        <f>résultats!AQ131*résultats!AQ185</f>
        <v>789.43226245348944</v>
      </c>
      <c r="AB23">
        <f>résultats!AR131*résultats!AR185</f>
        <v>771.70207406241707</v>
      </c>
      <c r="AC23">
        <f>résultats!AS131*résultats!AS185</f>
        <v>755.89201226883517</v>
      </c>
      <c r="AD23">
        <f>résultats!AT131*résultats!AT185</f>
        <v>744.64714762996334</v>
      </c>
      <c r="AE23">
        <f>résultats!AU131*résultats!AU185</f>
        <v>734.31675514105245</v>
      </c>
      <c r="AF23">
        <f>résultats!AV131*résultats!AV185</f>
        <v>723.12465627102699</v>
      </c>
      <c r="AG23">
        <f>résultats!AW131*résultats!AW185</f>
        <v>711.27067639410996</v>
      </c>
    </row>
    <row r="24" spans="1:33" x14ac:dyDescent="0.25">
      <c r="A24" t="s">
        <v>1407</v>
      </c>
      <c r="B24" s="17"/>
      <c r="C24">
        <f>résultats!S132*résultats!S186</f>
        <v>627.92036955522224</v>
      </c>
      <c r="D24">
        <f>résultats!T132*résultats!T186</f>
        <v>800.97412284216807</v>
      </c>
      <c r="E24">
        <f>résultats!U132*résultats!U186</f>
        <v>848.85138903279096</v>
      </c>
      <c r="F24">
        <f>résultats!V132*résultats!V186</f>
        <v>1211.2907821580361</v>
      </c>
      <c r="G24">
        <f>résultats!W132*résultats!W186</f>
        <v>1431.5536744859139</v>
      </c>
      <c r="H24">
        <f>résultats!X132*résultats!X186</f>
        <v>1718.9514646880225</v>
      </c>
      <c r="I24">
        <f>résultats!Y132*résultats!Y186</f>
        <v>1753.2778434916988</v>
      </c>
      <c r="J24">
        <f>résultats!Z132*résultats!Z186</f>
        <v>1743.2686352156977</v>
      </c>
      <c r="K24">
        <f>résultats!AA132*résultats!AA186</f>
        <v>1650.9669825043891</v>
      </c>
      <c r="L24">
        <f>résultats!AB132*résultats!AB186</f>
        <v>1559.3840626896367</v>
      </c>
      <c r="M24">
        <f>résultats!AC132*résultats!AC186</f>
        <v>1483.7159397450378</v>
      </c>
      <c r="N24">
        <f>résultats!AD132*résultats!AD186</f>
        <v>1422.9740452975545</v>
      </c>
      <c r="O24">
        <f>résultats!AE132*résultats!AE186</f>
        <v>1367.5060490013468</v>
      </c>
      <c r="P24">
        <f>résultats!AF132*résultats!AF186</f>
        <v>1316.1535383931227</v>
      </c>
      <c r="Q24">
        <f>résultats!AG132*résultats!AG186</f>
        <v>1269.6728980547937</v>
      </c>
      <c r="R24">
        <f>résultats!AH132*résultats!AH186</f>
        <v>1228.8107387556779</v>
      </c>
      <c r="S24">
        <f>résultats!AI132*résultats!AI186</f>
        <v>1194.4356709673837</v>
      </c>
      <c r="T24">
        <f>résultats!AJ132*résultats!AJ186</f>
        <v>1167.5251215293574</v>
      </c>
      <c r="U24">
        <f>résultats!AK132*résultats!AK186</f>
        <v>1148.516183679603</v>
      </c>
      <c r="V24">
        <f>résultats!AL132*résultats!AL186</f>
        <v>1136.7124896094076</v>
      </c>
      <c r="W24">
        <f>résultats!AM132*résultats!AM186</f>
        <v>1130.2837323965871</v>
      </c>
      <c r="X24">
        <f>résultats!AN132*résultats!AN186</f>
        <v>1128.9219345298116</v>
      </c>
      <c r="Y24">
        <f>résultats!AO132*résultats!AO186</f>
        <v>1132.9294592091255</v>
      </c>
      <c r="Z24">
        <f>résultats!AP132*résultats!AP186</f>
        <v>1139.8964749562397</v>
      </c>
      <c r="AA24">
        <f>résultats!AQ132*résultats!AQ186</f>
        <v>1148.7214345366842</v>
      </c>
      <c r="AB24">
        <f>résultats!AR132*résultats!AR186</f>
        <v>1158.6008990751993</v>
      </c>
      <c r="AC24">
        <f>résultats!AS132*résultats!AS186</f>
        <v>1171.6743371642995</v>
      </c>
      <c r="AD24">
        <f>résultats!AT132*résultats!AT186</f>
        <v>1193.5804681471213</v>
      </c>
      <c r="AE24">
        <f>résultats!AU132*résultats!AU186</f>
        <v>1218.929136502383</v>
      </c>
      <c r="AF24">
        <f>résultats!AV132*résultats!AV186</f>
        <v>1244.7873776446959</v>
      </c>
      <c r="AG24">
        <f>résultats!AW132*résultats!AW186</f>
        <v>1271.9142814290326</v>
      </c>
    </row>
    <row r="25" spans="1:33" x14ac:dyDescent="0.25">
      <c r="A25" t="s">
        <v>1408</v>
      </c>
      <c r="B25" s="17"/>
      <c r="C25">
        <f>SUM(C26:C29)</f>
        <v>3161.731315034066</v>
      </c>
      <c r="D25">
        <f t="shared" ref="D25:AG25" si="3">SUM(D26:D29)</f>
        <v>3875.4238492932254</v>
      </c>
      <c r="E25">
        <f t="shared" si="3"/>
        <v>4384.5181804650902</v>
      </c>
      <c r="F25">
        <f t="shared" si="3"/>
        <v>5172.822493645237</v>
      </c>
      <c r="G25">
        <f t="shared" si="3"/>
        <v>5244.1963679691617</v>
      </c>
      <c r="H25">
        <f t="shared" si="3"/>
        <v>5256.1209477804978</v>
      </c>
      <c r="I25">
        <f t="shared" si="3"/>
        <v>4981.2581482079449</v>
      </c>
      <c r="J25">
        <f t="shared" si="3"/>
        <v>4502.9073916670804</v>
      </c>
      <c r="K25">
        <f t="shared" si="3"/>
        <v>4042.4618997932125</v>
      </c>
      <c r="L25">
        <f t="shared" si="3"/>
        <v>3666.5381361766636</v>
      </c>
      <c r="M25">
        <f t="shared" si="3"/>
        <v>3385.5741033831837</v>
      </c>
      <c r="N25">
        <f t="shared" si="3"/>
        <v>3182.098259116688</v>
      </c>
      <c r="O25">
        <f t="shared" si="3"/>
        <v>3029.8816184999678</v>
      </c>
      <c r="P25">
        <f t="shared" si="3"/>
        <v>2913.0070818126273</v>
      </c>
      <c r="Q25">
        <f t="shared" si="3"/>
        <v>2819.7115475409064</v>
      </c>
      <c r="R25">
        <f t="shared" si="3"/>
        <v>2742.8264302389944</v>
      </c>
      <c r="S25">
        <f t="shared" si="3"/>
        <v>2676.4626898569732</v>
      </c>
      <c r="T25">
        <f t="shared" si="3"/>
        <v>2620.2614820333392</v>
      </c>
      <c r="U25">
        <f t="shared" si="3"/>
        <v>2575.9056927386359</v>
      </c>
      <c r="V25">
        <f t="shared" si="3"/>
        <v>2541.4018393773299</v>
      </c>
      <c r="W25">
        <f t="shared" si="3"/>
        <v>2515.997286744031</v>
      </c>
      <c r="X25">
        <f t="shared" si="3"/>
        <v>2508.6536696225357</v>
      </c>
      <c r="Y25">
        <f t="shared" si="3"/>
        <v>2538.9211480549902</v>
      </c>
      <c r="Z25">
        <f t="shared" si="3"/>
        <v>2587.8324990461624</v>
      </c>
      <c r="AA25">
        <f t="shared" si="3"/>
        <v>2640.5919185716507</v>
      </c>
      <c r="AB25">
        <f t="shared" si="3"/>
        <v>2688.3924360554129</v>
      </c>
      <c r="AC25">
        <f t="shared" si="3"/>
        <v>2735.8093909866307</v>
      </c>
      <c r="AD25">
        <f t="shared" si="3"/>
        <v>2795.9946570693514</v>
      </c>
      <c r="AE25">
        <f t="shared" si="3"/>
        <v>2860.6515465608295</v>
      </c>
      <c r="AF25">
        <f t="shared" si="3"/>
        <v>2923.5035713866678</v>
      </c>
      <c r="AG25">
        <f t="shared" si="3"/>
        <v>2983.0383831269733</v>
      </c>
    </row>
    <row r="26" spans="1:33" x14ac:dyDescent="0.25">
      <c r="A26" t="s">
        <v>1409</v>
      </c>
      <c r="B26" s="17"/>
      <c r="C26">
        <f>résultats!S134*résultats!S188</f>
        <v>171.65364735647981</v>
      </c>
      <c r="D26">
        <f>résultats!T134*résultats!T188</f>
        <v>86.666015300801817</v>
      </c>
      <c r="E26">
        <f>résultats!U134*résultats!U188</f>
        <v>241.93796384303522</v>
      </c>
      <c r="F26">
        <f>résultats!V134*résultats!V188</f>
        <v>107.09816652542163</v>
      </c>
      <c r="G26">
        <f>résultats!W134*résultats!W188</f>
        <v>44.521381526087339</v>
      </c>
      <c r="H26">
        <f>résultats!X134*résultats!X188</f>
        <v>0</v>
      </c>
      <c r="I26">
        <f>résultats!Y134*résultats!Y188</f>
        <v>0</v>
      </c>
      <c r="J26">
        <f>résultats!Z134*résultats!Z188</f>
        <v>0</v>
      </c>
      <c r="K26">
        <f>résultats!AA134*résultats!AA188</f>
        <v>0</v>
      </c>
      <c r="L26">
        <f>résultats!AB134*résultats!AB188</f>
        <v>0</v>
      </c>
      <c r="M26">
        <f>résultats!AC134*résultats!AC188</f>
        <v>0</v>
      </c>
      <c r="N26">
        <f>résultats!AD134*résultats!AD188</f>
        <v>0</v>
      </c>
      <c r="O26">
        <f>résultats!AE134*résultats!AE188</f>
        <v>0</v>
      </c>
      <c r="P26">
        <f>résultats!AF134*résultats!AF188</f>
        <v>0</v>
      </c>
      <c r="Q26">
        <f>résultats!AG134*résultats!AG188</f>
        <v>0</v>
      </c>
      <c r="R26">
        <f>résultats!AH134*résultats!AH188</f>
        <v>0</v>
      </c>
      <c r="S26">
        <f>résultats!AI134*résultats!AI188</f>
        <v>0</v>
      </c>
      <c r="T26">
        <f>résultats!AJ134*résultats!AJ188</f>
        <v>0</v>
      </c>
      <c r="U26">
        <f>résultats!AK134*résultats!AK188</f>
        <v>0</v>
      </c>
      <c r="V26">
        <f>résultats!AL134*résultats!AL188</f>
        <v>0</v>
      </c>
      <c r="W26">
        <f>résultats!AM134*résultats!AM188</f>
        <v>0</v>
      </c>
      <c r="X26">
        <f>résultats!AN134*résultats!AN188</f>
        <v>0</v>
      </c>
      <c r="Y26">
        <f>résultats!AO134*résultats!AO188</f>
        <v>0</v>
      </c>
      <c r="Z26">
        <f>résultats!AP134*résultats!AP188</f>
        <v>0</v>
      </c>
      <c r="AA26">
        <f>résultats!AQ134*résultats!AQ188</f>
        <v>0</v>
      </c>
      <c r="AB26">
        <f>résultats!AR134*résultats!AR188</f>
        <v>0</v>
      </c>
      <c r="AC26">
        <f>résultats!AS134*résultats!AS188</f>
        <v>0</v>
      </c>
      <c r="AD26">
        <f>résultats!AT134*résultats!AT188</f>
        <v>0</v>
      </c>
      <c r="AE26">
        <f>résultats!AU134*résultats!AU188</f>
        <v>0</v>
      </c>
      <c r="AF26">
        <f>résultats!AV134*résultats!AV188</f>
        <v>0</v>
      </c>
      <c r="AG26">
        <f>résultats!AW134*résultats!AW188</f>
        <v>0</v>
      </c>
    </row>
    <row r="27" spans="1:33" x14ac:dyDescent="0.25">
      <c r="A27" t="s">
        <v>1410</v>
      </c>
      <c r="B27" s="17"/>
      <c r="C27">
        <f>résultats!S135*résultats!S189</f>
        <v>223.91997322696423</v>
      </c>
      <c r="D27">
        <f>résultats!T135*résultats!T189</f>
        <v>205.02850391921208</v>
      </c>
      <c r="E27">
        <f>résultats!U135*résultats!U189</f>
        <v>314.75712667694143</v>
      </c>
      <c r="F27">
        <f>résultats!V135*résultats!V189</f>
        <v>275.07911424396588</v>
      </c>
      <c r="G27">
        <f>résultats!W135*résultats!W189</f>
        <v>249.37685489154174</v>
      </c>
      <c r="H27">
        <f>résultats!X135*résultats!X189</f>
        <v>31.634312773704519</v>
      </c>
      <c r="I27">
        <f>résultats!Y135*résultats!Y189</f>
        <v>4.9984650850653791</v>
      </c>
      <c r="J27">
        <f>résultats!Z135*résultats!Z189</f>
        <v>0</v>
      </c>
      <c r="K27">
        <f>résultats!AA135*résultats!AA189</f>
        <v>0</v>
      </c>
      <c r="L27">
        <f>résultats!AB135*résultats!AB189</f>
        <v>0</v>
      </c>
      <c r="M27">
        <f>résultats!AC135*résultats!AC189</f>
        <v>0</v>
      </c>
      <c r="N27">
        <f>résultats!AD135*résultats!AD189</f>
        <v>0</v>
      </c>
      <c r="O27">
        <f>résultats!AE135*résultats!AE189</f>
        <v>0</v>
      </c>
      <c r="P27">
        <f>résultats!AF135*résultats!AF189</f>
        <v>0</v>
      </c>
      <c r="Q27">
        <f>résultats!AG135*résultats!AG189</f>
        <v>0</v>
      </c>
      <c r="R27">
        <f>résultats!AH135*résultats!AH189</f>
        <v>0</v>
      </c>
      <c r="S27">
        <f>résultats!AI135*résultats!AI189</f>
        <v>0</v>
      </c>
      <c r="T27">
        <f>résultats!AJ135*résultats!AJ189</f>
        <v>0</v>
      </c>
      <c r="U27">
        <f>résultats!AK135*résultats!AK189</f>
        <v>0</v>
      </c>
      <c r="V27">
        <f>résultats!AL135*résultats!AL189</f>
        <v>0</v>
      </c>
      <c r="W27">
        <f>résultats!AM135*résultats!AM189</f>
        <v>0</v>
      </c>
      <c r="X27">
        <f>résultats!AN135*résultats!AN189</f>
        <v>0</v>
      </c>
      <c r="Y27">
        <f>résultats!AO135*résultats!AO189</f>
        <v>0</v>
      </c>
      <c r="Z27">
        <f>résultats!AP135*résultats!AP189</f>
        <v>0</v>
      </c>
      <c r="AA27">
        <f>résultats!AQ135*résultats!AQ189</f>
        <v>0</v>
      </c>
      <c r="AB27">
        <f>résultats!AR135*résultats!AR189</f>
        <v>0</v>
      </c>
      <c r="AC27">
        <f>résultats!AS135*résultats!AS189</f>
        <v>0</v>
      </c>
      <c r="AD27">
        <f>résultats!AT135*résultats!AT189</f>
        <v>0</v>
      </c>
      <c r="AE27">
        <f>résultats!AU135*résultats!AU189</f>
        <v>0</v>
      </c>
      <c r="AF27">
        <f>résultats!AV135*résultats!AV189</f>
        <v>0</v>
      </c>
      <c r="AG27">
        <f>résultats!AW135*résultats!AW189</f>
        <v>0</v>
      </c>
    </row>
    <row r="28" spans="1:33" x14ac:dyDescent="0.25">
      <c r="A28" t="s">
        <v>1411</v>
      </c>
      <c r="B28" s="17"/>
      <c r="C28">
        <f>résultats!S136*résultats!S190</f>
        <v>1473.3605085773693</v>
      </c>
      <c r="D28">
        <f>résultats!T136*résultats!T190</f>
        <v>1893.1093375248704</v>
      </c>
      <c r="E28">
        <f>résultats!U136*résultats!U190</f>
        <v>2045.0830686348691</v>
      </c>
      <c r="F28">
        <f>résultats!V136*résultats!V190</f>
        <v>2542.3601528907143</v>
      </c>
      <c r="G28">
        <f>résultats!W136*résultats!W190</f>
        <v>2636.1546742853784</v>
      </c>
      <c r="H28">
        <f>résultats!X136*résultats!X190</f>
        <v>2749.5443808731106</v>
      </c>
      <c r="I28">
        <f>résultats!Y136*résultats!Y190</f>
        <v>2627.2583859609072</v>
      </c>
      <c r="J28">
        <f>résultats!Z136*résultats!Z190</f>
        <v>2339.3971891866636</v>
      </c>
      <c r="K28">
        <f>résultats!AA136*résultats!AA190</f>
        <v>2082.2404984563127</v>
      </c>
      <c r="L28">
        <f>résultats!AB136*résultats!AB190</f>
        <v>1873.887087220151</v>
      </c>
      <c r="M28">
        <f>résultats!AC136*résultats!AC190</f>
        <v>1718.9027141813426</v>
      </c>
      <c r="N28">
        <f>résultats!AD136*résultats!AD190</f>
        <v>1606.8269515217619</v>
      </c>
      <c r="O28">
        <f>résultats!AE136*résultats!AE190</f>
        <v>1522.6025833390238</v>
      </c>
      <c r="P28">
        <f>résultats!AF136*résultats!AF190</f>
        <v>1457.2834924201638</v>
      </c>
      <c r="Q28">
        <f>résultats!AG136*résultats!AG190</f>
        <v>1404.9368752324681</v>
      </c>
      <c r="R28">
        <f>résultats!AH136*résultats!AH190</f>
        <v>1361.68625575328</v>
      </c>
      <c r="S28">
        <f>résultats!AI136*résultats!AI190</f>
        <v>1324.2109435330133</v>
      </c>
      <c r="T28">
        <f>résultats!AJ136*résultats!AJ190</f>
        <v>1292.5386423444074</v>
      </c>
      <c r="U28">
        <f>résultats!AK136*résultats!AK190</f>
        <v>1267.258917168539</v>
      </c>
      <c r="V28">
        <f>résultats!AL136*résultats!AL190</f>
        <v>1246.928519695336</v>
      </c>
      <c r="W28">
        <f>résultats!AM136*résultats!AM190</f>
        <v>1231.222920804028</v>
      </c>
      <c r="X28">
        <f>résultats!AN136*résultats!AN190</f>
        <v>1224.450151098858</v>
      </c>
      <c r="Y28">
        <f>résultats!AO136*résultats!AO190</f>
        <v>1235.9618233009817</v>
      </c>
      <c r="Z28">
        <f>résultats!AP136*résultats!AP190</f>
        <v>1256.5931640122014</v>
      </c>
      <c r="AA28">
        <f>résultats!AQ136*résultats!AQ190</f>
        <v>1278.842942478964</v>
      </c>
      <c r="AB28">
        <f>résultats!AR136*résultats!AR190</f>
        <v>1298.2636099544957</v>
      </c>
      <c r="AC28">
        <f>résultats!AS136*résultats!AS190</f>
        <v>1317.3767541253183</v>
      </c>
      <c r="AD28">
        <f>résultats!AT136*résultats!AT190</f>
        <v>1342.493471166513</v>
      </c>
      <c r="AE28">
        <f>résultats!AU136*résultats!AU190</f>
        <v>1369.9380199050754</v>
      </c>
      <c r="AF28">
        <f>résultats!AV136*résultats!AV190</f>
        <v>1396.2346837740326</v>
      </c>
      <c r="AG28">
        <f>résultats!AW136*résultats!AW190</f>
        <v>1420.6006978569753</v>
      </c>
    </row>
    <row r="29" spans="1:33" x14ac:dyDescent="0.25">
      <c r="A29" t="s">
        <v>1412</v>
      </c>
      <c r="B29" s="17"/>
      <c r="C29">
        <f>résultats!S137*résultats!S191</f>
        <v>1292.7971858732526</v>
      </c>
      <c r="D29">
        <f>résultats!T137*résultats!T191</f>
        <v>1690.6199925483409</v>
      </c>
      <c r="E29">
        <f>résultats!U137*résultats!U191</f>
        <v>1782.7400213102446</v>
      </c>
      <c r="F29">
        <f>résultats!V137*résultats!V191</f>
        <v>2248.2850599851358</v>
      </c>
      <c r="G29">
        <f>résultats!W137*résultats!W191</f>
        <v>2314.1434572661547</v>
      </c>
      <c r="H29">
        <f>résultats!X137*résultats!X191</f>
        <v>2474.9422541336826</v>
      </c>
      <c r="I29">
        <f>résultats!Y137*résultats!Y191</f>
        <v>2349.0012971619726</v>
      </c>
      <c r="J29">
        <f>résultats!Z137*résultats!Z191</f>
        <v>2163.5102024804164</v>
      </c>
      <c r="K29">
        <f>résultats!AA137*résultats!AA191</f>
        <v>1960.2214013368998</v>
      </c>
      <c r="L29">
        <f>résultats!AB137*résultats!AB191</f>
        <v>1792.6510489565126</v>
      </c>
      <c r="M29">
        <f>résultats!AC137*résultats!AC191</f>
        <v>1666.6713892018411</v>
      </c>
      <c r="N29">
        <f>résultats!AD137*résultats!AD191</f>
        <v>1575.2713075949262</v>
      </c>
      <c r="O29">
        <f>résultats!AE137*résultats!AE191</f>
        <v>1507.2790351609437</v>
      </c>
      <c r="P29">
        <f>résultats!AF137*résultats!AF191</f>
        <v>1455.7235893924635</v>
      </c>
      <c r="Q29">
        <f>résultats!AG137*résultats!AG191</f>
        <v>1414.7746723084383</v>
      </c>
      <c r="R29">
        <f>résultats!AH137*résultats!AH191</f>
        <v>1381.1401744857144</v>
      </c>
      <c r="S29">
        <f>résultats!AI137*résultats!AI191</f>
        <v>1352.2517463239599</v>
      </c>
      <c r="T29">
        <f>résultats!AJ137*résultats!AJ191</f>
        <v>1327.722839688932</v>
      </c>
      <c r="U29">
        <f>résultats!AK137*résultats!AK191</f>
        <v>1308.6467755700969</v>
      </c>
      <c r="V29">
        <f>résultats!AL137*résultats!AL191</f>
        <v>1294.4733196819939</v>
      </c>
      <c r="W29">
        <f>résultats!AM137*résultats!AM191</f>
        <v>1284.7743659400032</v>
      </c>
      <c r="X29">
        <f>résultats!AN137*résultats!AN191</f>
        <v>1284.2035185236778</v>
      </c>
      <c r="Y29">
        <f>résultats!AO137*résultats!AO191</f>
        <v>1302.9593247540088</v>
      </c>
      <c r="Z29">
        <f>résultats!AP137*résultats!AP191</f>
        <v>1331.2393350339612</v>
      </c>
      <c r="AA29">
        <f>résultats!AQ137*résultats!AQ191</f>
        <v>1361.7489760926867</v>
      </c>
      <c r="AB29">
        <f>résultats!AR137*résultats!AR191</f>
        <v>1390.128826100917</v>
      </c>
      <c r="AC29">
        <f>résultats!AS137*résultats!AS191</f>
        <v>1418.4326368613124</v>
      </c>
      <c r="AD29">
        <f>résultats!AT137*résultats!AT191</f>
        <v>1453.5011859028384</v>
      </c>
      <c r="AE29">
        <f>résultats!AU137*résultats!AU191</f>
        <v>1490.7135266557541</v>
      </c>
      <c r="AF29">
        <f>résultats!AV137*résultats!AV191</f>
        <v>1527.2688876126351</v>
      </c>
      <c r="AG29">
        <f>résultats!AW137*résultats!AW191</f>
        <v>1562.4376852699979</v>
      </c>
    </row>
    <row r="30" spans="1:33" x14ac:dyDescent="0.25">
      <c r="A30" t="s">
        <v>1413</v>
      </c>
      <c r="B30" s="17"/>
      <c r="C30">
        <f>SUM(C31:C35)</f>
        <v>3046.7080339001459</v>
      </c>
      <c r="D30">
        <f t="shared" ref="D30:AG30" si="4">SUM(D31:D35)</f>
        <v>3621.5019628554242</v>
      </c>
      <c r="E30">
        <f t="shared" si="4"/>
        <v>4069.9156703372682</v>
      </c>
      <c r="F30">
        <f t="shared" si="4"/>
        <v>4650.9641043498541</v>
      </c>
      <c r="G30">
        <f t="shared" si="4"/>
        <v>4646.2896394508871</v>
      </c>
      <c r="H30">
        <f t="shared" si="4"/>
        <v>4450.9494175599984</v>
      </c>
      <c r="I30">
        <f t="shared" si="4"/>
        <v>4210.4694409046415</v>
      </c>
      <c r="J30">
        <f t="shared" si="4"/>
        <v>3704.3791612625232</v>
      </c>
      <c r="K30">
        <f t="shared" si="4"/>
        <v>3323.7300583625529</v>
      </c>
      <c r="L30">
        <f t="shared" si="4"/>
        <v>3007.5037059526812</v>
      </c>
      <c r="M30">
        <f t="shared" si="4"/>
        <v>2762.234638719664</v>
      </c>
      <c r="N30">
        <f t="shared" si="4"/>
        <v>2575.9436579870335</v>
      </c>
      <c r="O30">
        <f t="shared" si="4"/>
        <v>2430.7315715595355</v>
      </c>
      <c r="P30">
        <f t="shared" si="4"/>
        <v>2315.831319213647</v>
      </c>
      <c r="Q30">
        <f t="shared" si="4"/>
        <v>2222.4988811281314</v>
      </c>
      <c r="R30">
        <f t="shared" si="4"/>
        <v>2144.9806643990291</v>
      </c>
      <c r="S30">
        <f t="shared" si="4"/>
        <v>2077.226408438115</v>
      </c>
      <c r="T30">
        <f t="shared" si="4"/>
        <v>2018.5831365867962</v>
      </c>
      <c r="U30">
        <f t="shared" si="4"/>
        <v>1969.5625488031151</v>
      </c>
      <c r="V30">
        <f t="shared" si="4"/>
        <v>1927.4051514502737</v>
      </c>
      <c r="W30">
        <f t="shared" si="4"/>
        <v>1891.517183869501</v>
      </c>
      <c r="X30">
        <f t="shared" si="4"/>
        <v>1868.2834332826474</v>
      </c>
      <c r="Y30">
        <f t="shared" si="4"/>
        <v>1871.0009585785483</v>
      </c>
      <c r="Z30">
        <f t="shared" si="4"/>
        <v>1886.8686344007358</v>
      </c>
      <c r="AA30">
        <f t="shared" si="4"/>
        <v>1905.213807070545</v>
      </c>
      <c r="AB30">
        <f t="shared" si="4"/>
        <v>1919.1986553045665</v>
      </c>
      <c r="AC30">
        <f t="shared" si="4"/>
        <v>1931.8552684432664</v>
      </c>
      <c r="AD30">
        <f t="shared" si="4"/>
        <v>1950.4109401204132</v>
      </c>
      <c r="AE30">
        <f t="shared" si="4"/>
        <v>1970.0856185695832</v>
      </c>
      <c r="AF30">
        <f t="shared" si="4"/>
        <v>1987.2190988798864</v>
      </c>
      <c r="AG30">
        <f t="shared" si="4"/>
        <v>2001.4934409996904</v>
      </c>
    </row>
    <row r="31" spans="1:33" x14ac:dyDescent="0.25">
      <c r="A31" t="s">
        <v>1414</v>
      </c>
      <c r="B31" s="17"/>
      <c r="C31">
        <f>résultats!S139*résultats!S193</f>
        <v>112.65168043503772</v>
      </c>
      <c r="D31">
        <f>résultats!T139*résultats!T193</f>
        <v>71.252767276804391</v>
      </c>
      <c r="E31">
        <f>résultats!U139*résultats!U193</f>
        <v>153.59562856405074</v>
      </c>
      <c r="F31">
        <f>résultats!V139*résultats!V193</f>
        <v>90.004415330733238</v>
      </c>
      <c r="G31">
        <f>résultats!W139*résultats!W193</f>
        <v>60.97899190470774</v>
      </c>
      <c r="H31">
        <f>résultats!X139*résultats!X193</f>
        <v>0</v>
      </c>
      <c r="I31">
        <f>résultats!Y139*résultats!Y193</f>
        <v>0</v>
      </c>
      <c r="J31">
        <f>résultats!Z139*résultats!Z193</f>
        <v>0</v>
      </c>
      <c r="K31">
        <f>résultats!AA139*résultats!AA193</f>
        <v>0</v>
      </c>
      <c r="L31">
        <f>résultats!AB139*résultats!AB193</f>
        <v>0</v>
      </c>
      <c r="M31">
        <f>résultats!AC139*résultats!AC193</f>
        <v>0</v>
      </c>
      <c r="N31">
        <f>résultats!AD139*résultats!AD193</f>
        <v>0</v>
      </c>
      <c r="O31">
        <f>résultats!AE139*résultats!AE193</f>
        <v>0</v>
      </c>
      <c r="P31">
        <f>résultats!AF139*résultats!AF193</f>
        <v>0</v>
      </c>
      <c r="Q31">
        <f>résultats!AG139*résultats!AG193</f>
        <v>0</v>
      </c>
      <c r="R31">
        <f>résultats!AH139*résultats!AH193</f>
        <v>0</v>
      </c>
      <c r="S31">
        <f>résultats!AI139*résultats!AI193</f>
        <v>0</v>
      </c>
      <c r="T31">
        <f>résultats!AJ139*résultats!AJ193</f>
        <v>0</v>
      </c>
      <c r="U31">
        <f>résultats!AK139*résultats!AK193</f>
        <v>0</v>
      </c>
      <c r="V31">
        <f>résultats!AL139*résultats!AL193</f>
        <v>0</v>
      </c>
      <c r="W31">
        <f>résultats!AM139*résultats!AM193</f>
        <v>0</v>
      </c>
      <c r="X31">
        <f>résultats!AN139*résultats!AN193</f>
        <v>0</v>
      </c>
      <c r="Y31">
        <f>résultats!AO139*résultats!AO193</f>
        <v>0</v>
      </c>
      <c r="Z31">
        <f>résultats!AP139*résultats!AP193</f>
        <v>0</v>
      </c>
      <c r="AA31">
        <f>résultats!AQ139*résultats!AQ193</f>
        <v>0</v>
      </c>
      <c r="AB31">
        <f>résultats!AR139*résultats!AR193</f>
        <v>0</v>
      </c>
      <c r="AC31">
        <f>résultats!AS139*résultats!AS193</f>
        <v>0</v>
      </c>
      <c r="AD31">
        <f>résultats!AT139*résultats!AT193</f>
        <v>0</v>
      </c>
      <c r="AE31">
        <f>résultats!AU139*résultats!AU193</f>
        <v>0</v>
      </c>
      <c r="AF31">
        <f>résultats!AV139*résultats!AV193</f>
        <v>0</v>
      </c>
      <c r="AG31">
        <f>résultats!AW139*résultats!AW193</f>
        <v>0</v>
      </c>
    </row>
    <row r="32" spans="1:33" x14ac:dyDescent="0.25">
      <c r="A32" t="s">
        <v>1415</v>
      </c>
      <c r="B32" s="17"/>
      <c r="C32">
        <f>résultats!S140*résultats!S194</f>
        <v>185.97290717288013</v>
      </c>
      <c r="D32">
        <f>résultats!T140*résultats!T194</f>
        <v>163.14735791800729</v>
      </c>
      <c r="E32">
        <f>résultats!U140*résultats!U194</f>
        <v>253.23229804740339</v>
      </c>
      <c r="F32">
        <f>résultats!V140*résultats!V194</f>
        <v>213.45837425709146</v>
      </c>
      <c r="G32">
        <f>résultats!W140*résultats!W194</f>
        <v>188.51822257294282</v>
      </c>
      <c r="H32">
        <f>résultats!X140*résultats!X194</f>
        <v>31.263697855170097</v>
      </c>
      <c r="I32">
        <f>résultats!Y140*résultats!Y194</f>
        <v>11.998826675424032</v>
      </c>
      <c r="J32">
        <f>résultats!Z140*résultats!Z194</f>
        <v>0</v>
      </c>
      <c r="K32">
        <f>résultats!AA140*résultats!AA194</f>
        <v>0</v>
      </c>
      <c r="L32">
        <f>résultats!AB140*résultats!AB194</f>
        <v>0</v>
      </c>
      <c r="M32">
        <f>résultats!AC140*résultats!AC194</f>
        <v>0</v>
      </c>
      <c r="N32">
        <f>résultats!AD140*résultats!AD194</f>
        <v>0</v>
      </c>
      <c r="O32">
        <f>résultats!AE140*résultats!AE194</f>
        <v>0</v>
      </c>
      <c r="P32">
        <f>résultats!AF140*résultats!AF194</f>
        <v>0</v>
      </c>
      <c r="Q32">
        <f>résultats!AG140*résultats!AG194</f>
        <v>0</v>
      </c>
      <c r="R32">
        <f>résultats!AH140*résultats!AH194</f>
        <v>0</v>
      </c>
      <c r="S32">
        <f>résultats!AI140*résultats!AI194</f>
        <v>0</v>
      </c>
      <c r="T32">
        <f>résultats!AJ140*résultats!AJ194</f>
        <v>0</v>
      </c>
      <c r="U32">
        <f>résultats!AK140*résultats!AK194</f>
        <v>0</v>
      </c>
      <c r="V32">
        <f>résultats!AL140*résultats!AL194</f>
        <v>0</v>
      </c>
      <c r="W32">
        <f>résultats!AM140*résultats!AM194</f>
        <v>0</v>
      </c>
      <c r="X32">
        <f>résultats!AN140*résultats!AN194</f>
        <v>0</v>
      </c>
      <c r="Y32">
        <f>résultats!AO140*résultats!AO194</f>
        <v>0</v>
      </c>
      <c r="Z32">
        <f>résultats!AP140*résultats!AP194</f>
        <v>0</v>
      </c>
      <c r="AA32">
        <f>résultats!AQ140*résultats!AQ194</f>
        <v>0</v>
      </c>
      <c r="AB32">
        <f>résultats!AR140*résultats!AR194</f>
        <v>0</v>
      </c>
      <c r="AC32">
        <f>résultats!AS140*résultats!AS194</f>
        <v>0</v>
      </c>
      <c r="AD32">
        <f>résultats!AT140*résultats!AT194</f>
        <v>0</v>
      </c>
      <c r="AE32">
        <f>résultats!AU140*résultats!AU194</f>
        <v>0</v>
      </c>
      <c r="AF32">
        <f>résultats!AV140*résultats!AV194</f>
        <v>0</v>
      </c>
      <c r="AG32">
        <f>résultats!AW140*résultats!AW194</f>
        <v>0</v>
      </c>
    </row>
    <row r="33" spans="1:33" x14ac:dyDescent="0.25">
      <c r="A33" t="s">
        <v>1416</v>
      </c>
      <c r="B33" s="17"/>
      <c r="C33">
        <f>résultats!S141*résultats!S195</f>
        <v>1358.6083352959313</v>
      </c>
      <c r="D33">
        <f>résultats!T141*résultats!T195</f>
        <v>1648.1945209665068</v>
      </c>
      <c r="E33">
        <f>résultats!U141*résultats!U195</f>
        <v>1814.3409008861693</v>
      </c>
      <c r="F33">
        <f>résultats!V141*résultats!V195</f>
        <v>2123.9469395380379</v>
      </c>
      <c r="G33">
        <f>résultats!W141*résultats!W195</f>
        <v>2142.4615094938654</v>
      </c>
      <c r="H33">
        <f>résultats!X141*résultats!X195</f>
        <v>2081.4742608666947</v>
      </c>
      <c r="I33">
        <f>résultats!Y141*résultats!Y195</f>
        <v>1973.168678947131</v>
      </c>
      <c r="J33">
        <f>résultats!Z141*résultats!Z195</f>
        <v>1684.4363356252782</v>
      </c>
      <c r="K33">
        <f>résultats!AA141*résultats!AA195</f>
        <v>1494.488286816965</v>
      </c>
      <c r="L33">
        <f>résultats!AB141*résultats!AB195</f>
        <v>1338.6963687214566</v>
      </c>
      <c r="M33">
        <f>résultats!AC141*résultats!AC195</f>
        <v>1218.8286191118509</v>
      </c>
      <c r="N33">
        <f>résultats!AD141*résultats!AD195</f>
        <v>1128.14530143348</v>
      </c>
      <c r="O33">
        <f>résultats!AE141*résultats!AE195</f>
        <v>1057.4145314185273</v>
      </c>
      <c r="P33">
        <f>résultats!AF141*résultats!AF195</f>
        <v>1001.3524030633961</v>
      </c>
      <c r="Q33">
        <f>résultats!AG141*résultats!AG195</f>
        <v>955.85739858451825</v>
      </c>
      <c r="R33">
        <f>résultats!AH141*résultats!AH195</f>
        <v>918.06576119376348</v>
      </c>
      <c r="S33">
        <f>résultats!AI141*résultats!AI195</f>
        <v>884.97000161690858</v>
      </c>
      <c r="T33">
        <f>résultats!AJ141*résultats!AJ195</f>
        <v>856.44577605994164</v>
      </c>
      <c r="U33">
        <f>résultats!AK141*résultats!AK195</f>
        <v>832.47688034866644</v>
      </c>
      <c r="V33">
        <f>résultats!AL141*résultats!AL195</f>
        <v>811.4874681115848</v>
      </c>
      <c r="W33">
        <f>résultats!AM141*résultats!AM195</f>
        <v>793.28133546365416</v>
      </c>
      <c r="X33">
        <f>résultats!AN141*résultats!AN195</f>
        <v>780.51799601390053</v>
      </c>
      <c r="Y33">
        <f>résultats!AO141*résultats!AO195</f>
        <v>778.60110779328113</v>
      </c>
      <c r="Z33">
        <f>résultats!AP141*résultats!AP195</f>
        <v>782.30138944794305</v>
      </c>
      <c r="AA33">
        <f>résultats!AQ141*résultats!AQ195</f>
        <v>786.91107637777941</v>
      </c>
      <c r="AB33">
        <f>résultats!AR141*résultats!AR195</f>
        <v>789.4445218510308</v>
      </c>
      <c r="AC33">
        <f>résultats!AS141*résultats!AS195</f>
        <v>791.39970989658764</v>
      </c>
      <c r="AD33">
        <f>résultats!AT141*résultats!AT195</f>
        <v>795.67623496994247</v>
      </c>
      <c r="AE33">
        <f>résultats!AU141*résultats!AU195</f>
        <v>800.4275161545138</v>
      </c>
      <c r="AF33">
        <f>résultats!AV141*résultats!AV195</f>
        <v>804.06173378870938</v>
      </c>
      <c r="AG33">
        <f>résultats!AW141*résultats!AW195</f>
        <v>806.41931482127609</v>
      </c>
    </row>
    <row r="34" spans="1:33" x14ac:dyDescent="0.25">
      <c r="A34" t="s">
        <v>1417</v>
      </c>
      <c r="B34" s="17"/>
      <c r="C34">
        <f>résultats!S142*résultats!S196</f>
        <v>1389.4751109962965</v>
      </c>
      <c r="D34">
        <f>résultats!T142*résultats!T196</f>
        <v>1701.6190215368715</v>
      </c>
      <c r="E34">
        <f>résultats!U142*résultats!U196</f>
        <v>1848.7468428396448</v>
      </c>
      <c r="F34">
        <f>résultats!V142*résultats!V196</f>
        <v>2181.0268699115095</v>
      </c>
      <c r="G34">
        <f>résultats!W142*résultats!W196</f>
        <v>2191.2929338138883</v>
      </c>
      <c r="H34">
        <f>résultats!X142*résultats!X196</f>
        <v>2156.9813391446892</v>
      </c>
      <c r="I34">
        <f>résultats!Y142*résultats!Y196</f>
        <v>2037.8540210275187</v>
      </c>
      <c r="J34">
        <f>résultats!Z142*résultats!Z196</f>
        <v>1767.7784819910496</v>
      </c>
      <c r="K34">
        <f>résultats!AA142*résultats!AA196</f>
        <v>1580.8692606412851</v>
      </c>
      <c r="L34">
        <f>résultats!AB142*résultats!AB196</f>
        <v>1425.7453887639833</v>
      </c>
      <c r="M34">
        <f>résultats!AC142*résultats!AC196</f>
        <v>1305.138044740532</v>
      </c>
      <c r="N34">
        <f>résultats!AD142*résultats!AD196</f>
        <v>1213.125129028364</v>
      </c>
      <c r="O34">
        <f>résultats!AE142*résultats!AE196</f>
        <v>1141.0881692289174</v>
      </c>
      <c r="P34">
        <f>résultats!AF142*résultats!AF196</f>
        <v>1084.0226653958819</v>
      </c>
      <c r="Q34">
        <f>résultats!AG142*résultats!AG196</f>
        <v>1037.5802542932729</v>
      </c>
      <c r="R34">
        <f>résultats!AH142*résultats!AH196</f>
        <v>998.87698464336745</v>
      </c>
      <c r="S34">
        <f>résultats!AI142*résultats!AI196</f>
        <v>964.87509452219365</v>
      </c>
      <c r="T34">
        <f>résultats!AJ142*résultats!AJ196</f>
        <v>935.38595169465407</v>
      </c>
      <c r="U34">
        <f>résultats!AK142*résultats!AK196</f>
        <v>910.53288459572639</v>
      </c>
      <c r="V34">
        <f>résultats!AL142*résultats!AL196</f>
        <v>888.79506150190753</v>
      </c>
      <c r="W34">
        <f>résultats!AM142*résultats!AM196</f>
        <v>869.9450624184766</v>
      </c>
      <c r="X34">
        <f>résultats!AN142*résultats!AN196</f>
        <v>856.94381840946244</v>
      </c>
      <c r="Y34">
        <f>résultats!AO142*résultats!AO196</f>
        <v>855.78985083380155</v>
      </c>
      <c r="Z34">
        <f>résultats!AP142*résultats!AP196</f>
        <v>860.72485168078754</v>
      </c>
      <c r="AA34">
        <f>résultats!AQ142*résultats!AQ196</f>
        <v>866.65698285345832</v>
      </c>
      <c r="AB34">
        <f>résultats!AR142*résultats!AR196</f>
        <v>870.32582812221744</v>
      </c>
      <c r="AC34">
        <f>résultats!AS142*résultats!AS196</f>
        <v>873.2841743528088</v>
      </c>
      <c r="AD34">
        <f>résultats!AT142*résultats!AT196</f>
        <v>878.71180747183826</v>
      </c>
      <c r="AE34">
        <f>résultats!AU142*résultats!AU196</f>
        <v>884.4494563894574</v>
      </c>
      <c r="AF34">
        <f>résultats!AV142*résultats!AV196</f>
        <v>888.92377961395766</v>
      </c>
      <c r="AG34">
        <f>résultats!AW142*résultats!AW196</f>
        <v>891.95811081949626</v>
      </c>
    </row>
    <row r="35" spans="1:33" x14ac:dyDescent="0.25">
      <c r="A35" t="s">
        <v>1418</v>
      </c>
      <c r="B35" s="17"/>
      <c r="C35">
        <f>résultats!S143*résultats!S197</f>
        <v>0</v>
      </c>
      <c r="D35">
        <f>résultats!T143*résultats!T197</f>
        <v>37.288295157234259</v>
      </c>
      <c r="E35">
        <f>résultats!U143*résultats!U197</f>
        <v>0</v>
      </c>
      <c r="F35">
        <f>résultats!V143*résultats!V197</f>
        <v>42.527505312482084</v>
      </c>
      <c r="G35">
        <f>résultats!W143*résultats!W197</f>
        <v>63.037981665483365</v>
      </c>
      <c r="H35">
        <f>résultats!X143*résultats!X197</f>
        <v>181.23011969344532</v>
      </c>
      <c r="I35">
        <f>résultats!Y143*résultats!Y197</f>
        <v>187.44791425456796</v>
      </c>
      <c r="J35">
        <f>résultats!Z143*résultats!Z197</f>
        <v>252.1643436461955</v>
      </c>
      <c r="K35">
        <f>résultats!AA143*résultats!AA197</f>
        <v>248.37251090430254</v>
      </c>
      <c r="L35">
        <f>résultats!AB143*résultats!AB197</f>
        <v>243.06194846724151</v>
      </c>
      <c r="M35">
        <f>résultats!AC143*résultats!AC197</f>
        <v>238.26797486728069</v>
      </c>
      <c r="N35">
        <f>résultats!AD143*résultats!AD197</f>
        <v>234.67322752518984</v>
      </c>
      <c r="O35">
        <f>résultats!AE143*résultats!AE197</f>
        <v>232.22887091209071</v>
      </c>
      <c r="P35">
        <f>résultats!AF143*résultats!AF197</f>
        <v>230.45625075436936</v>
      </c>
      <c r="Q35">
        <f>résultats!AG143*résultats!AG197</f>
        <v>229.06122825034041</v>
      </c>
      <c r="R35">
        <f>résultats!AH143*résultats!AH197</f>
        <v>228.0379185618979</v>
      </c>
      <c r="S35">
        <f>résultats!AI143*résultats!AI197</f>
        <v>227.38131229901288</v>
      </c>
      <c r="T35">
        <f>résultats!AJ143*résultats!AJ197</f>
        <v>226.75140883220047</v>
      </c>
      <c r="U35">
        <f>résultats!AK143*résultats!AK197</f>
        <v>226.55278385872234</v>
      </c>
      <c r="V35">
        <f>résultats!AL143*résultats!AL197</f>
        <v>227.12262183678132</v>
      </c>
      <c r="W35">
        <f>résultats!AM143*résultats!AM197</f>
        <v>228.29078598737044</v>
      </c>
      <c r="X35">
        <f>résultats!AN143*résultats!AN197</f>
        <v>230.82161885928443</v>
      </c>
      <c r="Y35">
        <f>résultats!AO143*résultats!AO197</f>
        <v>236.60999995146554</v>
      </c>
      <c r="Z35">
        <f>résultats!AP143*résultats!AP197</f>
        <v>243.84239327200527</v>
      </c>
      <c r="AA35">
        <f>résultats!AQ143*résultats!AQ197</f>
        <v>251.64574783930726</v>
      </c>
      <c r="AB35">
        <f>résultats!AR143*résultats!AR197</f>
        <v>259.42830533131809</v>
      </c>
      <c r="AC35">
        <f>résultats!AS143*résultats!AS197</f>
        <v>267.17138419386987</v>
      </c>
      <c r="AD35">
        <f>résultats!AT143*résultats!AT197</f>
        <v>276.02289767863238</v>
      </c>
      <c r="AE35">
        <f>résultats!AU143*résultats!AU197</f>
        <v>285.20864602561204</v>
      </c>
      <c r="AF35">
        <f>résultats!AV143*résultats!AV197</f>
        <v>294.23358547721932</v>
      </c>
      <c r="AG35">
        <f>résultats!AW143*résultats!AW197</f>
        <v>303.11601535891816</v>
      </c>
    </row>
    <row r="36" spans="1:33" x14ac:dyDescent="0.25">
      <c r="A36" t="s">
        <v>1419</v>
      </c>
      <c r="B36" s="17"/>
      <c r="C36">
        <f>SUM(C37:C42)</f>
        <v>1903.1031094138896</v>
      </c>
      <c r="D36">
        <f t="shared" ref="D36:AG36" si="5">SUM(D37:D42)</f>
        <v>1972.9111549702059</v>
      </c>
      <c r="E36">
        <f t="shared" si="5"/>
        <v>2095.3737076861175</v>
      </c>
      <c r="F36">
        <f t="shared" si="5"/>
        <v>2120.2950886493854</v>
      </c>
      <c r="G36">
        <f t="shared" si="5"/>
        <v>1989.6532123354912</v>
      </c>
      <c r="H36">
        <f t="shared" si="5"/>
        <v>1763.3573507184512</v>
      </c>
      <c r="I36">
        <f t="shared" si="5"/>
        <v>1598.9990839070683</v>
      </c>
      <c r="J36">
        <f t="shared" si="5"/>
        <v>1342.0447781984874</v>
      </c>
      <c r="K36">
        <f t="shared" si="5"/>
        <v>1175.9937732531582</v>
      </c>
      <c r="L36">
        <f t="shared" si="5"/>
        <v>1045.0999599949293</v>
      </c>
      <c r="M36">
        <f t="shared" si="5"/>
        <v>945.57172925024361</v>
      </c>
      <c r="N36">
        <f t="shared" si="5"/>
        <v>867.68926750507251</v>
      </c>
      <c r="O36">
        <f t="shared" si="5"/>
        <v>804.4140906972159</v>
      </c>
      <c r="P36">
        <f t="shared" si="5"/>
        <v>751.61552616019344</v>
      </c>
      <c r="Q36">
        <f t="shared" si="5"/>
        <v>706.17544941354765</v>
      </c>
      <c r="R36">
        <f t="shared" si="5"/>
        <v>666.27087005055341</v>
      </c>
      <c r="S36">
        <f t="shared" si="5"/>
        <v>629.64064994617456</v>
      </c>
      <c r="T36">
        <f t="shared" si="5"/>
        <v>595.88679848354843</v>
      </c>
      <c r="U36">
        <f t="shared" si="5"/>
        <v>565.27706155632666</v>
      </c>
      <c r="V36">
        <f t="shared" si="5"/>
        <v>537.00119604689814</v>
      </c>
      <c r="W36">
        <f t="shared" si="5"/>
        <v>510.97932565962867</v>
      </c>
      <c r="X36">
        <f t="shared" si="5"/>
        <v>488.51262653535576</v>
      </c>
      <c r="Y36">
        <f t="shared" si="5"/>
        <v>471.86653238903693</v>
      </c>
      <c r="Z36">
        <f t="shared" si="5"/>
        <v>458.56767054828731</v>
      </c>
      <c r="AA36">
        <f t="shared" si="5"/>
        <v>446.36390810150635</v>
      </c>
      <c r="AB36">
        <f t="shared" si="5"/>
        <v>433.72807617817801</v>
      </c>
      <c r="AC36">
        <f t="shared" si="5"/>
        <v>421.15840785304204</v>
      </c>
      <c r="AD36">
        <f t="shared" si="5"/>
        <v>409.33254274815863</v>
      </c>
      <c r="AE36">
        <f t="shared" si="5"/>
        <v>398.12077332408813</v>
      </c>
      <c r="AF36">
        <f t="shared" si="5"/>
        <v>387.06708430688474</v>
      </c>
      <c r="AG36">
        <f t="shared" si="5"/>
        <v>376.20584795238091</v>
      </c>
    </row>
    <row r="37" spans="1:33" x14ac:dyDescent="0.25">
      <c r="A37" t="s">
        <v>1420</v>
      </c>
      <c r="B37" s="17"/>
      <c r="C37">
        <f>résultats!S145*résultats!S199</f>
        <v>46.208162090572721</v>
      </c>
      <c r="D37">
        <f>résultats!T145*résultats!T199</f>
        <v>21.251581629472614</v>
      </c>
      <c r="E37">
        <f>résultats!U145*résultats!U199</f>
        <v>52.950254641534983</v>
      </c>
      <c r="F37">
        <f>résultats!V145*résultats!V199</f>
        <v>23.603987682808821</v>
      </c>
      <c r="G37">
        <f>résultats!W145*résultats!W199</f>
        <v>13.117531217467796</v>
      </c>
      <c r="H37">
        <f>résultats!X145*résultats!X199</f>
        <v>0</v>
      </c>
      <c r="I37">
        <f>résultats!Y145*résultats!Y199</f>
        <v>0</v>
      </c>
      <c r="J37">
        <f>résultats!Z145*résultats!Z199</f>
        <v>0</v>
      </c>
      <c r="K37">
        <f>résultats!AA145*résultats!AA199</f>
        <v>0</v>
      </c>
      <c r="L37">
        <f>résultats!AB145*résultats!AB199</f>
        <v>0</v>
      </c>
      <c r="M37">
        <f>résultats!AC145*résultats!AC199</f>
        <v>0</v>
      </c>
      <c r="N37">
        <f>résultats!AD145*résultats!AD199</f>
        <v>0</v>
      </c>
      <c r="O37">
        <f>résultats!AE145*résultats!AE199</f>
        <v>0</v>
      </c>
      <c r="P37">
        <f>résultats!AF145*résultats!AF199</f>
        <v>0</v>
      </c>
      <c r="Q37">
        <f>résultats!AG145*résultats!AG199</f>
        <v>0</v>
      </c>
      <c r="R37">
        <f>résultats!AH145*résultats!AH199</f>
        <v>0</v>
      </c>
      <c r="S37">
        <f>résultats!AI145*résultats!AI199</f>
        <v>0</v>
      </c>
      <c r="T37">
        <f>résultats!AJ145*résultats!AJ199</f>
        <v>0</v>
      </c>
      <c r="U37">
        <f>résultats!AK145*résultats!AK199</f>
        <v>0</v>
      </c>
      <c r="V37">
        <f>résultats!AL145*résultats!AL199</f>
        <v>0</v>
      </c>
      <c r="W37">
        <f>résultats!AM145*résultats!AM199</f>
        <v>0</v>
      </c>
      <c r="X37">
        <f>résultats!AN145*résultats!AN199</f>
        <v>0</v>
      </c>
      <c r="Y37">
        <f>résultats!AO145*résultats!AO199</f>
        <v>0</v>
      </c>
      <c r="Z37">
        <f>résultats!AP145*résultats!AP199</f>
        <v>0</v>
      </c>
      <c r="AA37">
        <f>résultats!AQ145*résultats!AQ199</f>
        <v>0</v>
      </c>
      <c r="AB37">
        <f>résultats!AR145*résultats!AR199</f>
        <v>0</v>
      </c>
      <c r="AC37">
        <f>résultats!AS145*résultats!AS199</f>
        <v>0</v>
      </c>
      <c r="AD37">
        <f>résultats!AT145*résultats!AT199</f>
        <v>0</v>
      </c>
      <c r="AE37">
        <f>résultats!AU145*résultats!AU199</f>
        <v>0</v>
      </c>
      <c r="AF37">
        <f>résultats!AV145*résultats!AV199</f>
        <v>0</v>
      </c>
      <c r="AG37">
        <f>résultats!AW145*résultats!AW199</f>
        <v>0</v>
      </c>
    </row>
    <row r="38" spans="1:33" x14ac:dyDescent="0.25">
      <c r="A38" t="s">
        <v>1421</v>
      </c>
      <c r="B38" s="17"/>
      <c r="C38">
        <f>résultats!S146*résultats!S200</f>
        <v>143.8732976842912</v>
      </c>
      <c r="D38">
        <f>résultats!T146*résultats!T200</f>
        <v>121.40536340892326</v>
      </c>
      <c r="E38">
        <f>résultats!U146*résultats!U200</f>
        <v>161.61741017377776</v>
      </c>
      <c r="F38">
        <f>résultats!V146*résultats!V200</f>
        <v>133.62576884150295</v>
      </c>
      <c r="G38">
        <f>résultats!W146*résultats!W200</f>
        <v>116.63620485821114</v>
      </c>
      <c r="H38">
        <f>résultats!X146*résultats!X200</f>
        <v>55.877364529123696</v>
      </c>
      <c r="I38">
        <f>résultats!Y146*résultats!Y200</f>
        <v>45.950414829007272</v>
      </c>
      <c r="J38">
        <f>résultats!Z146*résultats!Z200</f>
        <v>12.553115193654973</v>
      </c>
      <c r="K38">
        <f>résultats!AA146*résultats!AA200</f>
        <v>5.2690764864919037</v>
      </c>
      <c r="L38">
        <f>résultats!AB146*résultats!AB200</f>
        <v>0.25074462312476148</v>
      </c>
      <c r="M38">
        <f>résultats!AC146*résultats!AC200</f>
        <v>0</v>
      </c>
      <c r="N38">
        <f>résultats!AD146*résultats!AD200</f>
        <v>0</v>
      </c>
      <c r="O38">
        <f>résultats!AE146*résultats!AE200</f>
        <v>0</v>
      </c>
      <c r="P38">
        <f>résultats!AF146*résultats!AF200</f>
        <v>0</v>
      </c>
      <c r="Q38">
        <f>résultats!AG146*résultats!AG200</f>
        <v>0</v>
      </c>
      <c r="R38">
        <f>résultats!AH146*résultats!AH200</f>
        <v>0</v>
      </c>
      <c r="S38">
        <f>résultats!AI146*résultats!AI200</f>
        <v>0</v>
      </c>
      <c r="T38">
        <f>résultats!AJ146*résultats!AJ200</f>
        <v>0</v>
      </c>
      <c r="U38">
        <f>résultats!AK146*résultats!AK200</f>
        <v>0</v>
      </c>
      <c r="V38">
        <f>résultats!AL146*résultats!AL200</f>
        <v>0</v>
      </c>
      <c r="W38">
        <f>résultats!AM146*résultats!AM200</f>
        <v>0</v>
      </c>
      <c r="X38">
        <f>résultats!AN146*résultats!AN200</f>
        <v>0</v>
      </c>
      <c r="Y38">
        <f>résultats!AO146*résultats!AO200</f>
        <v>0</v>
      </c>
      <c r="Z38">
        <f>résultats!AP146*résultats!AP200</f>
        <v>0</v>
      </c>
      <c r="AA38">
        <f>résultats!AQ146*résultats!AQ200</f>
        <v>0</v>
      </c>
      <c r="AB38">
        <f>résultats!AR146*résultats!AR200</f>
        <v>0</v>
      </c>
      <c r="AC38">
        <f>résultats!AS146*résultats!AS200</f>
        <v>0</v>
      </c>
      <c r="AD38">
        <f>résultats!AT146*résultats!AT200</f>
        <v>0</v>
      </c>
      <c r="AE38">
        <f>résultats!AU146*résultats!AU200</f>
        <v>0</v>
      </c>
      <c r="AF38">
        <f>résultats!AV146*résultats!AV200</f>
        <v>0</v>
      </c>
      <c r="AG38">
        <f>résultats!AW146*résultats!AW200</f>
        <v>0</v>
      </c>
    </row>
    <row r="39" spans="1:33" x14ac:dyDescent="0.25">
      <c r="A39" t="s">
        <v>1422</v>
      </c>
      <c r="B39" s="17"/>
      <c r="C39">
        <f>résultats!S147*résultats!S201</f>
        <v>563.48293601244052</v>
      </c>
      <c r="D39">
        <f>résultats!T147*résultats!T201</f>
        <v>584.9583949016444</v>
      </c>
      <c r="E39">
        <f>résultats!U147*résultats!U201</f>
        <v>622.06796111453195</v>
      </c>
      <c r="F39">
        <f>résultats!V147*résultats!V201</f>
        <v>631.76606703617551</v>
      </c>
      <c r="G39">
        <f>résultats!W147*résultats!W201</f>
        <v>594.99191356942697</v>
      </c>
      <c r="H39">
        <f>résultats!X147*résultats!X201</f>
        <v>516.14025155994602</v>
      </c>
      <c r="I39">
        <f>résultats!Y147*résultats!Y201</f>
        <v>467.33772965226541</v>
      </c>
      <c r="J39">
        <f>résultats!Z147*résultats!Z201</f>
        <v>380.75724922789493</v>
      </c>
      <c r="K39">
        <f>résultats!AA147*résultats!AA201</f>
        <v>330.17996721495319</v>
      </c>
      <c r="L39">
        <f>résultats!AB147*résultats!AB201</f>
        <v>290.78096101980185</v>
      </c>
      <c r="M39">
        <f>résultats!AC147*résultats!AC201</f>
        <v>260.22823373083571</v>
      </c>
      <c r="N39">
        <f>résultats!AD147*résultats!AD201</f>
        <v>236.5715015900272</v>
      </c>
      <c r="O39">
        <f>résultats!AE147*résultats!AE201</f>
        <v>217.53574874378174</v>
      </c>
      <c r="P39">
        <f>résultats!AF147*résultats!AF201</f>
        <v>201.81778043116316</v>
      </c>
      <c r="Q39">
        <f>résultats!AG147*résultats!AG201</f>
        <v>188.45690244353202</v>
      </c>
      <c r="R39">
        <f>résultats!AH147*résultats!AH201</f>
        <v>176.84747893620923</v>
      </c>
      <c r="S39">
        <f>résultats!AI147*résultats!AI201</f>
        <v>166.28025972655331</v>
      </c>
      <c r="T39">
        <f>résultats!AJ147*résultats!AJ201</f>
        <v>156.66867911530224</v>
      </c>
      <c r="U39">
        <f>résultats!AK147*résultats!AK201</f>
        <v>148.02357834011397</v>
      </c>
      <c r="V39">
        <f>résultats!AL147*résultats!AL201</f>
        <v>140.04971545996005</v>
      </c>
      <c r="W39">
        <f>résultats!AM147*résultats!AM201</f>
        <v>132.73446800805274</v>
      </c>
      <c r="X39">
        <f>résultats!AN147*résultats!AN201</f>
        <v>126.41041142813307</v>
      </c>
      <c r="Y39">
        <f>résultats!AO147*résultats!AO201</f>
        <v>121.6384107174775</v>
      </c>
      <c r="Z39">
        <f>résultats!AP147*résultats!AP201</f>
        <v>117.79405076675383</v>
      </c>
      <c r="AA39">
        <f>résultats!AQ147*résultats!AQ201</f>
        <v>114.25449801926034</v>
      </c>
      <c r="AB39">
        <f>résultats!AR147*résultats!AR201</f>
        <v>110.60822460977055</v>
      </c>
      <c r="AC39">
        <f>résultats!AS147*résultats!AS201</f>
        <v>107.0148865991975</v>
      </c>
      <c r="AD39">
        <f>résultats!AT147*résultats!AT201</f>
        <v>103.50014921635075</v>
      </c>
      <c r="AE39">
        <f>résultats!AU147*résultats!AU201</f>
        <v>100.17136072281026</v>
      </c>
      <c r="AF39">
        <f>résultats!AV147*résultats!AV201</f>
        <v>96.913489466241032</v>
      </c>
      <c r="AG39">
        <f>résultats!AW147*résultats!AW201</f>
        <v>93.726094330265397</v>
      </c>
    </row>
    <row r="40" spans="1:33" x14ac:dyDescent="0.25">
      <c r="A40" t="s">
        <v>1423</v>
      </c>
      <c r="B40" s="17"/>
      <c r="C40">
        <f>résultats!S148*résultats!S202</f>
        <v>1053.9331342812998</v>
      </c>
      <c r="D40">
        <f>résultats!T148*résultats!T202</f>
        <v>1122.7400271896986</v>
      </c>
      <c r="E40">
        <f>résultats!U148*résultats!U202</f>
        <v>1156.0817366648123</v>
      </c>
      <c r="F40">
        <f>résultats!V148*résultats!V202</f>
        <v>1201.7604046758875</v>
      </c>
      <c r="G40">
        <f>résultats!W148*résultats!W202</f>
        <v>1134.8735965685121</v>
      </c>
      <c r="H40">
        <f>résultats!X148*résultats!X202</f>
        <v>1036.8145811786703</v>
      </c>
      <c r="I40">
        <f>résultats!Y148*résultats!Y202</f>
        <v>941.02630725017605</v>
      </c>
      <c r="J40">
        <f>résultats!Z148*résultats!Z202</f>
        <v>805.78049322086724</v>
      </c>
      <c r="K40">
        <f>résultats!AA148*résultats!AA202</f>
        <v>710.88514840025789</v>
      </c>
      <c r="L40">
        <f>résultats!AB148*résultats!AB202</f>
        <v>635.50951929433904</v>
      </c>
      <c r="M40">
        <f>résultats!AC148*résultats!AC202</f>
        <v>575.92436422375715</v>
      </c>
      <c r="N40">
        <f>résultats!AD148*résultats!AD202</f>
        <v>529.09561562959982</v>
      </c>
      <c r="O40">
        <f>résultats!AE148*résultats!AE202</f>
        <v>491.01158828514519</v>
      </c>
      <c r="P40">
        <f>résultats!AF148*résultats!AF202</f>
        <v>459.21235476400227</v>
      </c>
      <c r="Q40">
        <f>résultats!AG148*résultats!AG202</f>
        <v>431.80673017770482</v>
      </c>
      <c r="R40">
        <f>résultats!AH148*résultats!AH202</f>
        <v>407.70861939266405</v>
      </c>
      <c r="S40">
        <f>résultats!AI148*résultats!AI202</f>
        <v>385.56512393686234</v>
      </c>
      <c r="T40">
        <f>résultats!AJ148*résultats!AJ202</f>
        <v>365.1247382779539</v>
      </c>
      <c r="U40">
        <f>résultats!AK148*résultats!AK202</f>
        <v>346.57088747574255</v>
      </c>
      <c r="V40">
        <f>résultats!AL148*résultats!AL202</f>
        <v>329.43517866716758</v>
      </c>
      <c r="W40">
        <f>résultats!AM148*résultats!AM202</f>
        <v>313.66549332697645</v>
      </c>
      <c r="X40">
        <f>résultats!AN148*résultats!AN202</f>
        <v>300.06260683333062</v>
      </c>
      <c r="Y40">
        <f>résultats!AO148*résultats!AO202</f>
        <v>290.01727636880912</v>
      </c>
      <c r="Z40">
        <f>résultats!AP148*résultats!AP202</f>
        <v>281.9801858029316</v>
      </c>
      <c r="AA40">
        <f>résultats!AQ148*résultats!AQ202</f>
        <v>274.61784384583683</v>
      </c>
      <c r="AB40">
        <f>résultats!AR148*résultats!AR202</f>
        <v>267.00598261474704</v>
      </c>
      <c r="AC40">
        <f>résultats!AS148*résultats!AS202</f>
        <v>259.4345352160351</v>
      </c>
      <c r="AD40">
        <f>résultats!AT148*résultats!AT202</f>
        <v>251.98377284663042</v>
      </c>
      <c r="AE40">
        <f>résultats!AU148*résultats!AU202</f>
        <v>244.8703650533437</v>
      </c>
      <c r="AF40">
        <f>résultats!AV148*résultats!AV202</f>
        <v>237.86001621587388</v>
      </c>
      <c r="AG40">
        <f>résultats!AW148*résultats!AW202</f>
        <v>230.96814114234695</v>
      </c>
    </row>
    <row r="41" spans="1:33" x14ac:dyDescent="0.25">
      <c r="A41" t="s">
        <v>1424</v>
      </c>
      <c r="B41" s="17"/>
      <c r="C41">
        <f>résultats!S149*résultats!S203</f>
        <v>30.681022604690693</v>
      </c>
      <c r="D41">
        <f>résultats!T149*résultats!T203</f>
        <v>38.63537886792993</v>
      </c>
      <c r="E41">
        <f>résultats!U149*résultats!U203</f>
        <v>34.249836881709129</v>
      </c>
      <c r="F41">
        <f>résultats!V149*résultats!V203</f>
        <v>43.928220854769421</v>
      </c>
      <c r="G41">
        <f>résultats!W149*résultats!W203</f>
        <v>44.501583009567391</v>
      </c>
      <c r="H41">
        <f>résultats!X149*résultats!X203</f>
        <v>47.201727167617292</v>
      </c>
      <c r="I41">
        <f>résultats!Y149*résultats!Y203</f>
        <v>44.458556350842144</v>
      </c>
      <c r="J41">
        <f>résultats!Z149*résultats!Z203</f>
        <v>36.749051294283497</v>
      </c>
      <c r="K41">
        <f>résultats!AA149*résultats!AA203</f>
        <v>30.035563906210609</v>
      </c>
      <c r="L41">
        <f>résultats!AB149*résultats!AB203</f>
        <v>24.738419759504541</v>
      </c>
      <c r="M41">
        <f>résultats!AC149*résultats!AC203</f>
        <v>20.610747642767098</v>
      </c>
      <c r="N41">
        <f>résultats!AD149*résultats!AD203</f>
        <v>17.385834564648107</v>
      </c>
      <c r="O41">
        <f>résultats!AE149*résultats!AE203</f>
        <v>14.773423573435135</v>
      </c>
      <c r="P41">
        <f>résultats!AF149*résultats!AF203</f>
        <v>12.646140812897567</v>
      </c>
      <c r="Q41">
        <f>résultats!AG149*résultats!AG203</f>
        <v>10.890088056820751</v>
      </c>
      <c r="R41">
        <f>résultats!AH149*résultats!AH203</f>
        <v>9.4033265807047961</v>
      </c>
      <c r="S41">
        <f>résultats!AI149*résultats!AI203</f>
        <v>8.0724308674515441</v>
      </c>
      <c r="T41">
        <f>résultats!AJ149*résultats!AJ203</f>
        <v>6.9240563874086183</v>
      </c>
      <c r="U41">
        <f>résultats!AK149*résultats!AK203</f>
        <v>5.9122011833138401</v>
      </c>
      <c r="V41">
        <f>résultats!AL149*résultats!AL203</f>
        <v>4.9466867211412149</v>
      </c>
      <c r="W41">
        <f>résultats!AM149*résultats!AM203</f>
        <v>4.0416621247998616</v>
      </c>
      <c r="X41">
        <f>résultats!AN149*résultats!AN203</f>
        <v>3.2107650974882285</v>
      </c>
      <c r="Y41">
        <f>résultats!AO149*résultats!AO203</f>
        <v>2.4696910260298135</v>
      </c>
      <c r="Z41">
        <f>résultats!AP149*résultats!AP203</f>
        <v>1.8969370039052034</v>
      </c>
      <c r="AA41">
        <f>résultats!AQ149*résultats!AQ203</f>
        <v>1.3265979814084587</v>
      </c>
      <c r="AB41">
        <f>résultats!AR149*résultats!AR203</f>
        <v>0.70247563037327376</v>
      </c>
      <c r="AC41">
        <f>résultats!AS149*résultats!AS203</f>
        <v>7.9394793885960144E-2</v>
      </c>
      <c r="AD41">
        <f>résultats!AT149*résultats!AT203</f>
        <v>0</v>
      </c>
      <c r="AE41">
        <f>résultats!AU149*résultats!AU203</f>
        <v>0</v>
      </c>
      <c r="AF41">
        <f>résultats!AV149*résultats!AV203</f>
        <v>0</v>
      </c>
      <c r="AG41">
        <f>résultats!AW149*résultats!AW203</f>
        <v>0</v>
      </c>
    </row>
    <row r="42" spans="1:33" x14ac:dyDescent="0.25">
      <c r="A42" t="s">
        <v>1425</v>
      </c>
      <c r="B42" s="17"/>
      <c r="C42">
        <f>résultats!S150*résultats!S204</f>
        <v>64.924556740594738</v>
      </c>
      <c r="D42">
        <f>résultats!T150*résultats!T204</f>
        <v>83.920408972537189</v>
      </c>
      <c r="E42">
        <f>résultats!U150*résultats!U204</f>
        <v>68.406508209751237</v>
      </c>
      <c r="F42">
        <f>résultats!V150*résultats!V204</f>
        <v>85.610639558241147</v>
      </c>
      <c r="G42">
        <f>résultats!W150*résultats!W204</f>
        <v>85.53238311230578</v>
      </c>
      <c r="H42">
        <f>résultats!X150*résultats!X204</f>
        <v>107.32342628309399</v>
      </c>
      <c r="I42">
        <f>résultats!Y150*résultats!Y204</f>
        <v>100.22607582477752</v>
      </c>
      <c r="J42">
        <f>résultats!Z150*résultats!Z204</f>
        <v>106.2048692617868</v>
      </c>
      <c r="K42">
        <f>résultats!AA150*résultats!AA204</f>
        <v>99.624017245244644</v>
      </c>
      <c r="L42">
        <f>résultats!AB150*résultats!AB204</f>
        <v>93.820315298159187</v>
      </c>
      <c r="M42">
        <f>résultats!AC150*résultats!AC204</f>
        <v>88.808383652883592</v>
      </c>
      <c r="N42">
        <f>résultats!AD150*résultats!AD204</f>
        <v>84.636315720797327</v>
      </c>
      <c r="O42">
        <f>résultats!AE150*résultats!AE204</f>
        <v>81.093330094853826</v>
      </c>
      <c r="P42">
        <f>résultats!AF150*résultats!AF204</f>
        <v>77.939250152130384</v>
      </c>
      <c r="Q42">
        <f>résultats!AG150*résultats!AG204</f>
        <v>75.021728735489958</v>
      </c>
      <c r="R42">
        <f>résultats!AH150*résultats!AH204</f>
        <v>72.311445140975309</v>
      </c>
      <c r="S42">
        <f>résultats!AI150*résultats!AI204</f>
        <v>69.722835415307415</v>
      </c>
      <c r="T42">
        <f>résultats!AJ150*résultats!AJ204</f>
        <v>67.1693247028836</v>
      </c>
      <c r="U42">
        <f>résultats!AK150*résultats!AK204</f>
        <v>64.770394557156251</v>
      </c>
      <c r="V42">
        <f>résultats!AL150*résultats!AL204</f>
        <v>62.56961519862935</v>
      </c>
      <c r="W42">
        <f>résultats!AM150*résultats!AM204</f>
        <v>60.537702199799661</v>
      </c>
      <c r="X42">
        <f>résultats!AN150*résultats!AN204</f>
        <v>58.828843176403851</v>
      </c>
      <c r="Y42">
        <f>résultats!AO150*résultats!AO204</f>
        <v>57.741154276720501</v>
      </c>
      <c r="Z42">
        <f>résultats!AP150*résultats!AP204</f>
        <v>56.896496974696703</v>
      </c>
      <c r="AA42">
        <f>résultats!AQ150*résultats!AQ204</f>
        <v>56.164968255000737</v>
      </c>
      <c r="AB42">
        <f>résultats!AR150*résultats!AR204</f>
        <v>55.41139332328715</v>
      </c>
      <c r="AC42">
        <f>résultats!AS150*résultats!AS204</f>
        <v>54.629591243923493</v>
      </c>
      <c r="AD42">
        <f>résultats!AT150*résultats!AT204</f>
        <v>53.84862068517748</v>
      </c>
      <c r="AE42">
        <f>résultats!AU150*résultats!AU204</f>
        <v>53.079047547934188</v>
      </c>
      <c r="AF42">
        <f>résultats!AV150*résultats!AV204</f>
        <v>52.293578624769829</v>
      </c>
      <c r="AG42">
        <f>résultats!AW150*résultats!AW204</f>
        <v>51.511612479768544</v>
      </c>
    </row>
    <row r="43" spans="1:33" x14ac:dyDescent="0.25">
      <c r="A43" t="s">
        <v>1399</v>
      </c>
      <c r="B43" s="18" t="s">
        <v>1427</v>
      </c>
      <c r="C43">
        <f>C44</f>
        <v>4333.6515550414742</v>
      </c>
      <c r="D43">
        <f t="shared" ref="D43:AG43" si="6">D44</f>
        <v>4831.3013455389464</v>
      </c>
      <c r="E43">
        <f t="shared" si="6"/>
        <v>5428.479824417861</v>
      </c>
      <c r="F43">
        <f t="shared" si="6"/>
        <v>6257.1007692813373</v>
      </c>
      <c r="G43">
        <f t="shared" si="6"/>
        <v>7644.8182828072713</v>
      </c>
      <c r="H43">
        <f t="shared" si="6"/>
        <v>7708.5034954698231</v>
      </c>
      <c r="I43">
        <f t="shared" si="6"/>
        <v>11157.312610274152</v>
      </c>
      <c r="J43">
        <f t="shared" si="6"/>
        <v>12335.76333204103</v>
      </c>
      <c r="K43">
        <f t="shared" si="6"/>
        <v>13409.195019721408</v>
      </c>
      <c r="L43">
        <f t="shared" si="6"/>
        <v>14254.659813075967</v>
      </c>
      <c r="M43">
        <f t="shared" si="6"/>
        <v>14874.360161238052</v>
      </c>
      <c r="N43">
        <f t="shared" si="6"/>
        <v>15423.803308420787</v>
      </c>
      <c r="O43">
        <f t="shared" si="6"/>
        <v>15914.378542927085</v>
      </c>
      <c r="P43">
        <f t="shared" si="6"/>
        <v>16306.442048820405</v>
      </c>
      <c r="Q43">
        <f t="shared" si="6"/>
        <v>16649.369575890803</v>
      </c>
      <c r="R43">
        <f t="shared" si="6"/>
        <v>17093.929472487991</v>
      </c>
      <c r="S43">
        <f t="shared" si="6"/>
        <v>17753.112773078283</v>
      </c>
      <c r="T43">
        <f t="shared" si="6"/>
        <v>18587.427312562118</v>
      </c>
      <c r="U43">
        <f t="shared" si="6"/>
        <v>19477.898708247463</v>
      </c>
      <c r="V43">
        <f t="shared" si="6"/>
        <v>20278.831259655795</v>
      </c>
      <c r="W43">
        <f t="shared" si="6"/>
        <v>20961.282344360989</v>
      </c>
      <c r="X43">
        <f t="shared" si="6"/>
        <v>21537.168041156161</v>
      </c>
      <c r="Y43">
        <f t="shared" si="6"/>
        <v>22006.380785288999</v>
      </c>
      <c r="Z43">
        <f t="shared" si="6"/>
        <v>22349.176683246158</v>
      </c>
      <c r="AA43">
        <f t="shared" si="6"/>
        <v>22615.691893758383</v>
      </c>
      <c r="AB43">
        <f t="shared" si="6"/>
        <v>22819.050163805645</v>
      </c>
      <c r="AC43">
        <f t="shared" si="6"/>
        <v>22980.347393174445</v>
      </c>
      <c r="AD43">
        <f t="shared" si="6"/>
        <v>23118.623469284474</v>
      </c>
      <c r="AE43">
        <f t="shared" si="6"/>
        <v>23218.465132527661</v>
      </c>
      <c r="AF43">
        <f t="shared" si="6"/>
        <v>23281.434271918039</v>
      </c>
      <c r="AG43">
        <f t="shared" si="6"/>
        <v>23342.054920935003</v>
      </c>
    </row>
    <row r="44" spans="1:33" x14ac:dyDescent="0.25">
      <c r="A44" t="s">
        <v>1400</v>
      </c>
      <c r="B44" s="18"/>
      <c r="C44">
        <f>résultats!S152*résultats!S207</f>
        <v>4333.6515550414742</v>
      </c>
      <c r="D44">
        <f>résultats!T152*résultats!T207</f>
        <v>4831.3013455389464</v>
      </c>
      <c r="E44">
        <f>résultats!U152*résultats!U207</f>
        <v>5428.479824417861</v>
      </c>
      <c r="F44">
        <f>résultats!V152*résultats!V207</f>
        <v>6257.1007692813373</v>
      </c>
      <c r="G44">
        <f>résultats!W152*résultats!W207</f>
        <v>7644.8182828072713</v>
      </c>
      <c r="H44">
        <f>résultats!X152*résultats!X207</f>
        <v>7708.5034954698231</v>
      </c>
      <c r="I44">
        <f>résultats!Y152*résultats!Y207</f>
        <v>11157.312610274152</v>
      </c>
      <c r="J44">
        <f>résultats!Z152*résultats!Z207</f>
        <v>12335.76333204103</v>
      </c>
      <c r="K44">
        <f>résultats!AA152*résultats!AA207</f>
        <v>13409.195019721408</v>
      </c>
      <c r="L44">
        <f>résultats!AB152*résultats!AB207</f>
        <v>14254.659813075967</v>
      </c>
      <c r="M44">
        <f>résultats!AC152*résultats!AC207</f>
        <v>14874.360161238052</v>
      </c>
      <c r="N44">
        <f>résultats!AD152*résultats!AD207</f>
        <v>15423.803308420787</v>
      </c>
      <c r="O44">
        <f>résultats!AE152*résultats!AE207</f>
        <v>15914.378542927085</v>
      </c>
      <c r="P44">
        <f>résultats!AF152*résultats!AF207</f>
        <v>16306.442048820405</v>
      </c>
      <c r="Q44">
        <f>résultats!AG152*résultats!AG207</f>
        <v>16649.369575890803</v>
      </c>
      <c r="R44">
        <f>résultats!AH152*résultats!AH207</f>
        <v>17093.929472487991</v>
      </c>
      <c r="S44">
        <f>résultats!AI152*résultats!AI207</f>
        <v>17753.112773078283</v>
      </c>
      <c r="T44">
        <f>résultats!AJ152*résultats!AJ207</f>
        <v>18587.427312562118</v>
      </c>
      <c r="U44">
        <f>résultats!AK152*résultats!AK207</f>
        <v>19477.898708247463</v>
      </c>
      <c r="V44">
        <f>résultats!AL152*résultats!AL207</f>
        <v>20278.831259655795</v>
      </c>
      <c r="W44">
        <f>résultats!AM152*résultats!AM207</f>
        <v>20961.282344360989</v>
      </c>
      <c r="X44">
        <f>résultats!AN152*résultats!AN207</f>
        <v>21537.168041156161</v>
      </c>
      <c r="Y44">
        <f>résultats!AO152*résultats!AO207</f>
        <v>22006.380785288999</v>
      </c>
      <c r="Z44">
        <f>résultats!AP152*résultats!AP207</f>
        <v>22349.176683246158</v>
      </c>
      <c r="AA44">
        <f>résultats!AQ152*résultats!AQ207</f>
        <v>22615.691893758383</v>
      </c>
      <c r="AB44">
        <f>résultats!AR152*résultats!AR207</f>
        <v>22819.050163805645</v>
      </c>
      <c r="AC44">
        <f>résultats!AS152*résultats!AS207</f>
        <v>22980.347393174445</v>
      </c>
      <c r="AD44">
        <f>résultats!AT152*résultats!AT207</f>
        <v>23118.623469284474</v>
      </c>
      <c r="AE44">
        <f>résultats!AU152*résultats!AU207</f>
        <v>23218.465132527661</v>
      </c>
      <c r="AF44">
        <f>résultats!AV152*résultats!AV207</f>
        <v>23281.434271918039</v>
      </c>
      <c r="AG44">
        <f>résultats!AW152*résultats!AW207</f>
        <v>23342.054920935003</v>
      </c>
    </row>
    <row r="45" spans="1:33" x14ac:dyDescent="0.25">
      <c r="A45" t="s">
        <v>1401</v>
      </c>
      <c r="B45" s="18"/>
      <c r="C45">
        <f>SUM(C46:C47)</f>
        <v>2584.5703871567744</v>
      </c>
      <c r="D45">
        <f t="shared" ref="D45:AG45" si="7">SUM(D46:D47)</f>
        <v>2915.4919529532199</v>
      </c>
      <c r="E45">
        <f t="shared" si="7"/>
        <v>3282.6417204406589</v>
      </c>
      <c r="F45">
        <f t="shared" si="7"/>
        <v>4222.1801255791688</v>
      </c>
      <c r="G45">
        <f t="shared" si="7"/>
        <v>5511.8896325807709</v>
      </c>
      <c r="H45">
        <f t="shared" si="7"/>
        <v>5874.4607636559658</v>
      </c>
      <c r="I45">
        <f t="shared" si="7"/>
        <v>6902.2996572127213</v>
      </c>
      <c r="J45">
        <f t="shared" si="7"/>
        <v>7541.628579234527</v>
      </c>
      <c r="K45">
        <f t="shared" si="7"/>
        <v>7916.2859725950811</v>
      </c>
      <c r="L45">
        <f t="shared" si="7"/>
        <v>8121.7104776561546</v>
      </c>
      <c r="M45">
        <f t="shared" si="7"/>
        <v>8237.9681875915685</v>
      </c>
      <c r="N45">
        <f t="shared" si="7"/>
        <v>8549.212533891412</v>
      </c>
      <c r="O45">
        <f t="shared" si="7"/>
        <v>8817.8082345173352</v>
      </c>
      <c r="P45">
        <f t="shared" si="7"/>
        <v>8857.0385076789553</v>
      </c>
      <c r="Q45">
        <f t="shared" si="7"/>
        <v>8985.5694408461113</v>
      </c>
      <c r="R45">
        <f t="shared" si="7"/>
        <v>9429.496860675652</v>
      </c>
      <c r="S45">
        <f t="shared" si="7"/>
        <v>10000.428755556441</v>
      </c>
      <c r="T45">
        <f t="shared" si="7"/>
        <v>10484.963425045893</v>
      </c>
      <c r="U45">
        <f t="shared" si="7"/>
        <v>10874.290078871787</v>
      </c>
      <c r="V45">
        <f t="shared" si="7"/>
        <v>11138.883346577755</v>
      </c>
      <c r="W45">
        <f t="shared" si="7"/>
        <v>11424.98939447894</v>
      </c>
      <c r="X45">
        <f t="shared" si="7"/>
        <v>11620.377466575001</v>
      </c>
      <c r="Y45">
        <f t="shared" si="7"/>
        <v>11744.09616390464</v>
      </c>
      <c r="Z45">
        <f t="shared" si="7"/>
        <v>11835.87126383274</v>
      </c>
      <c r="AA45">
        <f t="shared" si="7"/>
        <v>11920.53139548073</v>
      </c>
      <c r="AB45">
        <f t="shared" si="7"/>
        <v>11996.89300902686</v>
      </c>
      <c r="AC45">
        <f t="shared" si="7"/>
        <v>12060.439613378698</v>
      </c>
      <c r="AD45">
        <f t="shared" si="7"/>
        <v>12096.085174559854</v>
      </c>
      <c r="AE45">
        <f t="shared" si="7"/>
        <v>12109.254297335738</v>
      </c>
      <c r="AF45">
        <f t="shared" si="7"/>
        <v>12120.663349188037</v>
      </c>
      <c r="AG45">
        <f t="shared" si="7"/>
        <v>12148.70404983387</v>
      </c>
    </row>
    <row r="46" spans="1:33" x14ac:dyDescent="0.25">
      <c r="A46" t="s">
        <v>1402</v>
      </c>
      <c r="B46" s="18"/>
      <c r="C46">
        <f>résultats!S154*résultats!S209</f>
        <v>394.21491265227598</v>
      </c>
      <c r="D46">
        <f>résultats!T154*résultats!T209</f>
        <v>298.26411721069974</v>
      </c>
      <c r="E46">
        <f>résultats!U154*résultats!U209</f>
        <v>502.98422635666191</v>
      </c>
      <c r="F46">
        <f>résultats!V154*résultats!V209</f>
        <v>413.08221586737113</v>
      </c>
      <c r="G46">
        <f>résultats!W154*résultats!W209</f>
        <v>407.76030196163373</v>
      </c>
      <c r="H46">
        <f>résultats!X154*résultats!X209</f>
        <v>649.25476873035154</v>
      </c>
      <c r="I46">
        <f>résultats!Y154*résultats!Y209</f>
        <v>956.12053199183492</v>
      </c>
      <c r="J46">
        <f>résultats!Z154*résultats!Z209</f>
        <v>946.51306577791513</v>
      </c>
      <c r="K46">
        <f>résultats!AA154*résultats!AA209</f>
        <v>834.96167855209137</v>
      </c>
      <c r="L46">
        <f>résultats!AB154*résultats!AB209</f>
        <v>745.71622181982832</v>
      </c>
      <c r="M46">
        <f>résultats!AC154*résultats!AC209</f>
        <v>586.91048332337527</v>
      </c>
      <c r="N46">
        <f>résultats!AD154*résultats!AD209</f>
        <v>531.27479359849247</v>
      </c>
      <c r="O46">
        <f>résultats!AE154*résultats!AE209</f>
        <v>620.69980839205346</v>
      </c>
      <c r="P46">
        <f>résultats!AF154*résultats!AF209</f>
        <v>486.03622662487442</v>
      </c>
      <c r="Q46">
        <f>résultats!AG154*résultats!AG209</f>
        <v>375.6466550107337</v>
      </c>
      <c r="R46">
        <f>résultats!AH154*résultats!AH209</f>
        <v>324.39202726177052</v>
      </c>
      <c r="S46">
        <f>résultats!AI154*résultats!AI209</f>
        <v>190.53820936963714</v>
      </c>
      <c r="T46">
        <f>résultats!AJ154*résultats!AJ209</f>
        <v>39.719354827522849</v>
      </c>
      <c r="U46">
        <f>résultats!AK154*résultats!AK209</f>
        <v>0</v>
      </c>
      <c r="V46">
        <f>résultats!AL154*résultats!AL209</f>
        <v>0</v>
      </c>
      <c r="W46">
        <f>résultats!AM154*résultats!AM209</f>
        <v>0</v>
      </c>
      <c r="X46">
        <f>résultats!AN154*résultats!AN209</f>
        <v>0</v>
      </c>
      <c r="Y46">
        <f>résultats!AO154*résultats!AO209</f>
        <v>0</v>
      </c>
      <c r="Z46">
        <f>résultats!AP154*résultats!AP209</f>
        <v>0</v>
      </c>
      <c r="AA46">
        <f>résultats!AQ154*résultats!AQ209</f>
        <v>0</v>
      </c>
      <c r="AB46">
        <f>résultats!AR154*résultats!AR209</f>
        <v>0</v>
      </c>
      <c r="AC46">
        <f>résultats!AS154*résultats!AS209</f>
        <v>0</v>
      </c>
      <c r="AD46">
        <f>résultats!AT154*résultats!AT209</f>
        <v>0</v>
      </c>
      <c r="AE46">
        <f>résultats!AU154*résultats!AU209</f>
        <v>0</v>
      </c>
      <c r="AF46">
        <f>résultats!AV154*résultats!AV209</f>
        <v>0</v>
      </c>
      <c r="AG46">
        <f>résultats!AW154*résultats!AW209</f>
        <v>0</v>
      </c>
    </row>
    <row r="47" spans="1:33" x14ac:dyDescent="0.25">
      <c r="A47" t="s">
        <v>1403</v>
      </c>
      <c r="B47" s="18"/>
      <c r="C47">
        <f>résultats!S155*résultats!S210</f>
        <v>2190.3554745044985</v>
      </c>
      <c r="D47">
        <f>résultats!T155*résultats!T210</f>
        <v>2617.2278357425203</v>
      </c>
      <c r="E47">
        <f>résultats!U155*résultats!U210</f>
        <v>2779.6574940839969</v>
      </c>
      <c r="F47">
        <f>résultats!V155*résultats!V210</f>
        <v>3809.0979097117979</v>
      </c>
      <c r="G47">
        <f>résultats!W155*résultats!W210</f>
        <v>5104.1293306191374</v>
      </c>
      <c r="H47">
        <f>résultats!X155*résultats!X210</f>
        <v>5225.2059949256145</v>
      </c>
      <c r="I47">
        <f>résultats!Y155*résultats!Y210</f>
        <v>5946.1791252208868</v>
      </c>
      <c r="J47">
        <f>résultats!Z155*résultats!Z210</f>
        <v>6595.1155134566116</v>
      </c>
      <c r="K47">
        <f>résultats!AA155*résultats!AA210</f>
        <v>7081.32429404299</v>
      </c>
      <c r="L47">
        <f>résultats!AB155*résultats!AB210</f>
        <v>7375.9942558363264</v>
      </c>
      <c r="M47">
        <f>résultats!AC155*résultats!AC210</f>
        <v>7651.0577042681925</v>
      </c>
      <c r="N47">
        <f>résultats!AD155*résultats!AD210</f>
        <v>8017.9377402929194</v>
      </c>
      <c r="O47">
        <f>résultats!AE155*résultats!AE210</f>
        <v>8197.1084261252818</v>
      </c>
      <c r="P47">
        <f>résultats!AF155*résultats!AF210</f>
        <v>8371.0022810540813</v>
      </c>
      <c r="Q47">
        <f>résultats!AG155*résultats!AG210</f>
        <v>8609.922785835377</v>
      </c>
      <c r="R47">
        <f>résultats!AH155*résultats!AH210</f>
        <v>9105.1048334138814</v>
      </c>
      <c r="S47">
        <f>résultats!AI155*résultats!AI210</f>
        <v>9809.8905461868035</v>
      </c>
      <c r="T47">
        <f>résultats!AJ155*résultats!AJ210</f>
        <v>10445.24407021837</v>
      </c>
      <c r="U47">
        <f>résultats!AK155*résultats!AK210</f>
        <v>10874.290078871787</v>
      </c>
      <c r="V47">
        <f>résultats!AL155*résultats!AL210</f>
        <v>11138.883346577755</v>
      </c>
      <c r="W47">
        <f>résultats!AM155*résultats!AM210</f>
        <v>11424.98939447894</v>
      </c>
      <c r="X47">
        <f>résultats!AN155*résultats!AN210</f>
        <v>11620.377466575001</v>
      </c>
      <c r="Y47">
        <f>résultats!AO155*résultats!AO210</f>
        <v>11744.09616390464</v>
      </c>
      <c r="Z47">
        <f>résultats!AP155*résultats!AP210</f>
        <v>11835.87126383274</v>
      </c>
      <c r="AA47">
        <f>résultats!AQ155*résultats!AQ210</f>
        <v>11920.53139548073</v>
      </c>
      <c r="AB47">
        <f>résultats!AR155*résultats!AR210</f>
        <v>11996.89300902686</v>
      </c>
      <c r="AC47">
        <f>résultats!AS155*résultats!AS210</f>
        <v>12060.439613378698</v>
      </c>
      <c r="AD47">
        <f>résultats!AT155*résultats!AT210</f>
        <v>12096.085174559854</v>
      </c>
      <c r="AE47">
        <f>résultats!AU155*résultats!AU210</f>
        <v>12109.254297335738</v>
      </c>
      <c r="AF47">
        <f>résultats!AV155*résultats!AV210</f>
        <v>12120.663349188037</v>
      </c>
      <c r="AG47">
        <f>résultats!AW155*résultats!AW210</f>
        <v>12148.70404983387</v>
      </c>
    </row>
    <row r="48" spans="1:33" x14ac:dyDescent="0.25">
      <c r="A48" t="s">
        <v>1404</v>
      </c>
      <c r="B48" s="18"/>
      <c r="C48">
        <f>SUM(C49:C51)</f>
        <v>2100.4558776611425</v>
      </c>
      <c r="D48">
        <f t="shared" ref="D48:AG48" si="8">SUM(D49:D51)</f>
        <v>2378.5574747041519</v>
      </c>
      <c r="E48">
        <f t="shared" si="8"/>
        <v>2841.9514190499672</v>
      </c>
      <c r="F48">
        <f t="shared" si="8"/>
        <v>3562.1587133079097</v>
      </c>
      <c r="G48">
        <f t="shared" si="8"/>
        <v>4652.6096581733846</v>
      </c>
      <c r="H48">
        <f t="shared" si="8"/>
        <v>4910.4586528398868</v>
      </c>
      <c r="I48">
        <f t="shared" si="8"/>
        <v>5891.7892161437976</v>
      </c>
      <c r="J48">
        <f t="shared" si="8"/>
        <v>6017.1182824767411</v>
      </c>
      <c r="K48">
        <f t="shared" si="8"/>
        <v>5757.8448604304776</v>
      </c>
      <c r="L48">
        <f t="shared" si="8"/>
        <v>5383.0283567057922</v>
      </c>
      <c r="M48">
        <f t="shared" si="8"/>
        <v>4969.8298273212095</v>
      </c>
      <c r="N48">
        <f t="shared" si="8"/>
        <v>4801.7174269354437</v>
      </c>
      <c r="O48">
        <f t="shared" si="8"/>
        <v>4719.0531125507096</v>
      </c>
      <c r="P48">
        <f t="shared" si="8"/>
        <v>4449.8598086965385</v>
      </c>
      <c r="Q48">
        <f t="shared" si="8"/>
        <v>4279.2689004932236</v>
      </c>
      <c r="R48">
        <f t="shared" si="8"/>
        <v>4300.586129312127</v>
      </c>
      <c r="S48">
        <f t="shared" si="8"/>
        <v>4375.0915369984068</v>
      </c>
      <c r="T48">
        <f t="shared" si="8"/>
        <v>4458.9645579591597</v>
      </c>
      <c r="U48">
        <f t="shared" si="8"/>
        <v>4470.2226391202403</v>
      </c>
      <c r="V48">
        <f t="shared" si="8"/>
        <v>4393.8396293272226</v>
      </c>
      <c r="W48">
        <f t="shared" si="8"/>
        <v>4334.2215986529482</v>
      </c>
      <c r="X48">
        <f t="shared" si="8"/>
        <v>4271.3724217967392</v>
      </c>
      <c r="Y48">
        <f t="shared" si="8"/>
        <v>4142.4759349222932</v>
      </c>
      <c r="Z48">
        <f t="shared" si="8"/>
        <v>4010.0099431659955</v>
      </c>
      <c r="AA48">
        <f t="shared" si="8"/>
        <v>3880.8080442153378</v>
      </c>
      <c r="AB48">
        <f t="shared" si="8"/>
        <v>3753.6742979233059</v>
      </c>
      <c r="AC48">
        <f t="shared" si="8"/>
        <v>3631.3779313226287</v>
      </c>
      <c r="AD48">
        <f t="shared" si="8"/>
        <v>3513.5604937072744</v>
      </c>
      <c r="AE48">
        <f t="shared" si="8"/>
        <v>3396.2238682997768</v>
      </c>
      <c r="AF48">
        <f t="shared" si="8"/>
        <v>3284.8927770382988</v>
      </c>
      <c r="AG48">
        <f t="shared" si="8"/>
        <v>3183.3482661680182</v>
      </c>
    </row>
    <row r="49" spans="1:33" x14ac:dyDescent="0.25">
      <c r="A49" t="s">
        <v>1405</v>
      </c>
      <c r="B49" s="18"/>
      <c r="C49">
        <f>résultats!S157*résultats!S212</f>
        <v>327.0372175496646</v>
      </c>
      <c r="D49">
        <f>résultats!T157*résultats!T212</f>
        <v>224.57324570548073</v>
      </c>
      <c r="E49">
        <f>résultats!U157*résultats!U212</f>
        <v>444.36768878369395</v>
      </c>
      <c r="F49">
        <f>résultats!V157*résultats!V212</f>
        <v>317.29944673201788</v>
      </c>
      <c r="G49">
        <f>résultats!W157*résultats!W212</f>
        <v>281.02667285850464</v>
      </c>
      <c r="H49">
        <f>résultats!X157*résultats!X212</f>
        <v>515.45310512361459</v>
      </c>
      <c r="I49">
        <f>résultats!Y157*résultats!Y212</f>
        <v>811.56618703879326</v>
      </c>
      <c r="J49">
        <f>résultats!Z157*résultats!Z212</f>
        <v>729.59990138992111</v>
      </c>
      <c r="K49">
        <f>résultats!AA157*résultats!AA212</f>
        <v>562.28862687571632</v>
      </c>
      <c r="L49">
        <f>résultats!AB157*résultats!AB212</f>
        <v>438.63636438752866</v>
      </c>
      <c r="M49">
        <f>résultats!AC157*résultats!AC212</f>
        <v>281.71250744667327</v>
      </c>
      <c r="N49">
        <f>résultats!AD157*résultats!AD212</f>
        <v>220.75691478374077</v>
      </c>
      <c r="O49">
        <f>résultats!AE157*résultats!AE212</f>
        <v>267.84557124320617</v>
      </c>
      <c r="P49">
        <f>résultats!AF157*résultats!AF212</f>
        <v>168.70900913687825</v>
      </c>
      <c r="Q49">
        <f>résultats!AG157*résultats!AG212</f>
        <v>93.917603170813081</v>
      </c>
      <c r="R49">
        <f>résultats!AH157*résultats!AH212</f>
        <v>56.597191108995986</v>
      </c>
      <c r="S49">
        <f>résultats!AI157*résultats!AI212</f>
        <v>0</v>
      </c>
      <c r="T49">
        <f>résultats!AJ157*résultats!AJ212</f>
        <v>0</v>
      </c>
      <c r="U49">
        <f>résultats!AK157*résultats!AK212</f>
        <v>0</v>
      </c>
      <c r="V49">
        <f>résultats!AL157*résultats!AL212</f>
        <v>0</v>
      </c>
      <c r="W49">
        <f>résultats!AM157*résultats!AM212</f>
        <v>0</v>
      </c>
      <c r="X49">
        <f>résultats!AN157*résultats!AN212</f>
        <v>0</v>
      </c>
      <c r="Y49">
        <f>résultats!AO157*résultats!AO212</f>
        <v>0</v>
      </c>
      <c r="Z49">
        <f>résultats!AP157*résultats!AP212</f>
        <v>0</v>
      </c>
      <c r="AA49">
        <f>résultats!AQ157*résultats!AQ212</f>
        <v>0</v>
      </c>
      <c r="AB49">
        <f>résultats!AR157*résultats!AR212</f>
        <v>0</v>
      </c>
      <c r="AC49">
        <f>résultats!AS157*résultats!AS212</f>
        <v>0</v>
      </c>
      <c r="AD49">
        <f>résultats!AT157*résultats!AT212</f>
        <v>0</v>
      </c>
      <c r="AE49">
        <f>résultats!AU157*résultats!AU212</f>
        <v>0</v>
      </c>
      <c r="AF49">
        <f>résultats!AV157*résultats!AV212</f>
        <v>0</v>
      </c>
      <c r="AG49">
        <f>résultats!AW157*résultats!AW212</f>
        <v>0</v>
      </c>
    </row>
    <row r="50" spans="1:33" x14ac:dyDescent="0.25">
      <c r="A50" t="s">
        <v>1406</v>
      </c>
      <c r="B50" s="18"/>
      <c r="C50">
        <f>résultats!S158*résultats!S213</f>
        <v>1145.4982905562556</v>
      </c>
      <c r="D50">
        <f>résultats!T158*résultats!T213</f>
        <v>1353.0101061565033</v>
      </c>
      <c r="E50">
        <f>résultats!U158*résultats!U213</f>
        <v>1548.7323412334824</v>
      </c>
      <c r="F50">
        <f>résultats!V158*résultats!V213</f>
        <v>2033.5684844178556</v>
      </c>
      <c r="G50">
        <f>résultats!W158*résultats!W213</f>
        <v>2705.5955792303303</v>
      </c>
      <c r="H50">
        <f>résultats!X158*résultats!X213</f>
        <v>2775.8602324679537</v>
      </c>
      <c r="I50">
        <f>résultats!Y158*résultats!Y213</f>
        <v>3250.9740677021637</v>
      </c>
      <c r="J50">
        <f>résultats!Z158*résultats!Z213</f>
        <v>3355.7041506055548</v>
      </c>
      <c r="K50">
        <f>résultats!AA158*résultats!AA213</f>
        <v>3265.7541033485654</v>
      </c>
      <c r="L50">
        <f>résultats!AB158*résultats!AB213</f>
        <v>3087.0279209464416</v>
      </c>
      <c r="M50">
        <f>résultats!AC158*résultats!AC213</f>
        <v>2895.2250095965146</v>
      </c>
      <c r="N50">
        <f>résultats!AD158*résultats!AD213</f>
        <v>2816.6136285545581</v>
      </c>
      <c r="O50">
        <f>résultats!AE158*résultats!AE213</f>
        <v>2752.7717311885476</v>
      </c>
      <c r="P50">
        <f>résultats!AF158*résultats!AF213</f>
        <v>2625.1500281407384</v>
      </c>
      <c r="Q50">
        <f>résultats!AG158*résultats!AG213</f>
        <v>2547.6412719266064</v>
      </c>
      <c r="R50">
        <f>résultats!AH158*résultats!AH213</f>
        <v>2573.690722760497</v>
      </c>
      <c r="S50">
        <f>résultats!AI158*résultats!AI213</f>
        <v>2632.9391077925548</v>
      </c>
      <c r="T50">
        <f>résultats!AJ158*résultats!AJ213</f>
        <v>2663.1537867262668</v>
      </c>
      <c r="U50">
        <f>résultats!AK158*résultats!AK213</f>
        <v>2656.3378963739547</v>
      </c>
      <c r="V50">
        <f>résultats!AL158*résultats!AL213</f>
        <v>2586.0962933333949</v>
      </c>
      <c r="W50">
        <f>résultats!AM158*résultats!AM213</f>
        <v>2525.1729008178513</v>
      </c>
      <c r="X50">
        <f>résultats!AN158*résultats!AN213</f>
        <v>2491.6555137805904</v>
      </c>
      <c r="Y50">
        <f>résultats!AO158*résultats!AO213</f>
        <v>2387.7605432115774</v>
      </c>
      <c r="Z50">
        <f>résultats!AP158*résultats!AP213</f>
        <v>2284.2224384555047</v>
      </c>
      <c r="AA50">
        <f>résultats!AQ158*résultats!AQ213</f>
        <v>2183.9144547706119</v>
      </c>
      <c r="AB50">
        <f>résultats!AR158*résultats!AR213</f>
        <v>2085.027048670951</v>
      </c>
      <c r="AC50">
        <f>résultats!AS158*résultats!AS213</f>
        <v>1990.5248918857344</v>
      </c>
      <c r="AD50">
        <f>résultats!AT158*résultats!AT213</f>
        <v>1898.8638904898999</v>
      </c>
      <c r="AE50">
        <f>résultats!AU158*résultats!AU213</f>
        <v>1806.3277883895269</v>
      </c>
      <c r="AF50">
        <f>résultats!AV158*résultats!AV213</f>
        <v>1717.6510998649919</v>
      </c>
      <c r="AG50">
        <f>résultats!AW158*résultats!AW213</f>
        <v>1635.050213868775</v>
      </c>
    </row>
    <row r="51" spans="1:33" x14ac:dyDescent="0.25">
      <c r="A51" t="s">
        <v>1407</v>
      </c>
      <c r="B51" s="18"/>
      <c r="C51">
        <f>résultats!S159*résultats!S214</f>
        <v>627.92036955522224</v>
      </c>
      <c r="D51">
        <f>résultats!T159*résultats!T214</f>
        <v>800.97412284216807</v>
      </c>
      <c r="E51">
        <f>résultats!U159*résultats!U214</f>
        <v>848.85138903279096</v>
      </c>
      <c r="F51">
        <f>résultats!V159*résultats!V214</f>
        <v>1211.2907821580361</v>
      </c>
      <c r="G51">
        <f>résultats!W159*résultats!W214</f>
        <v>1665.9874060845495</v>
      </c>
      <c r="H51">
        <f>résultats!X159*résultats!X214</f>
        <v>1619.1453152483182</v>
      </c>
      <c r="I51">
        <f>résultats!Y159*résultats!Y214</f>
        <v>1829.2489614028411</v>
      </c>
      <c r="J51">
        <f>résultats!Z159*résultats!Z214</f>
        <v>1931.8142304812657</v>
      </c>
      <c r="K51">
        <f>résultats!AA159*résultats!AA214</f>
        <v>1929.8021302061957</v>
      </c>
      <c r="L51">
        <f>résultats!AB159*résultats!AB214</f>
        <v>1857.3640713718221</v>
      </c>
      <c r="M51">
        <f>résultats!AC159*résultats!AC214</f>
        <v>1792.8923102780218</v>
      </c>
      <c r="N51">
        <f>résultats!AD159*résultats!AD214</f>
        <v>1764.3468835971451</v>
      </c>
      <c r="O51">
        <f>résultats!AE159*résultats!AE214</f>
        <v>1698.4358101189564</v>
      </c>
      <c r="P51">
        <f>résultats!AF159*résultats!AF214</f>
        <v>1656.0007714189221</v>
      </c>
      <c r="Q51">
        <f>résultats!AG159*résultats!AG214</f>
        <v>1637.7100253958047</v>
      </c>
      <c r="R51">
        <f>résultats!AH159*résultats!AH214</f>
        <v>1670.2982154426345</v>
      </c>
      <c r="S51">
        <f>résultats!AI159*résultats!AI214</f>
        <v>1742.1524292058525</v>
      </c>
      <c r="T51">
        <f>résultats!AJ159*résultats!AJ214</f>
        <v>1795.8107712328933</v>
      </c>
      <c r="U51">
        <f>résultats!AK159*résultats!AK214</f>
        <v>1813.8847427462852</v>
      </c>
      <c r="V51">
        <f>résultats!AL159*résultats!AL214</f>
        <v>1807.7433359938275</v>
      </c>
      <c r="W51">
        <f>résultats!AM159*résultats!AM214</f>
        <v>1809.0486978350966</v>
      </c>
      <c r="X51">
        <f>résultats!AN159*résultats!AN214</f>
        <v>1779.7169080161493</v>
      </c>
      <c r="Y51">
        <f>résultats!AO159*résultats!AO214</f>
        <v>1754.7153917107159</v>
      </c>
      <c r="Z51">
        <f>résultats!AP159*résultats!AP214</f>
        <v>1725.7875047104906</v>
      </c>
      <c r="AA51">
        <f>résultats!AQ159*résultats!AQ214</f>
        <v>1696.8935894447259</v>
      </c>
      <c r="AB51">
        <f>résultats!AR159*résultats!AR214</f>
        <v>1668.6472492523551</v>
      </c>
      <c r="AC51">
        <f>résultats!AS159*résultats!AS214</f>
        <v>1640.8530394368945</v>
      </c>
      <c r="AD51">
        <f>résultats!AT159*résultats!AT214</f>
        <v>1614.6966032173746</v>
      </c>
      <c r="AE51">
        <f>résultats!AU159*résultats!AU214</f>
        <v>1589.8960799102497</v>
      </c>
      <c r="AF51">
        <f>résultats!AV159*résultats!AV214</f>
        <v>1567.2416771733072</v>
      </c>
      <c r="AG51">
        <f>résultats!AW159*résultats!AW214</f>
        <v>1548.2980522992434</v>
      </c>
    </row>
    <row r="52" spans="1:33" x14ac:dyDescent="0.25">
      <c r="A52" t="s">
        <v>1408</v>
      </c>
      <c r="B52" s="18"/>
      <c r="C52">
        <f>SUM(C53:C56)</f>
        <v>3161.731315034066</v>
      </c>
      <c r="D52">
        <f t="shared" ref="D52:AG52" si="9">SUM(D53:D56)</f>
        <v>3875.4238492932254</v>
      </c>
      <c r="E52">
        <f t="shared" si="9"/>
        <v>4384.5181804650902</v>
      </c>
      <c r="F52">
        <f t="shared" si="9"/>
        <v>5172.822493645237</v>
      </c>
      <c r="G52">
        <f t="shared" si="9"/>
        <v>6169.8355820677452</v>
      </c>
      <c r="H52">
        <f t="shared" si="9"/>
        <v>6117.4351368599737</v>
      </c>
      <c r="I52">
        <f t="shared" si="9"/>
        <v>6965.2047793835281</v>
      </c>
      <c r="J52">
        <f t="shared" si="9"/>
        <v>7147.6371560604894</v>
      </c>
      <c r="K52">
        <f t="shared" si="9"/>
        <v>6794.4742521530006</v>
      </c>
      <c r="L52">
        <f t="shared" si="9"/>
        <v>6167.6263126301365</v>
      </c>
      <c r="M52">
        <f t="shared" si="9"/>
        <v>5521.5748860427357</v>
      </c>
      <c r="N52">
        <f t="shared" si="9"/>
        <v>5106.5906768858295</v>
      </c>
      <c r="O52">
        <f t="shared" si="9"/>
        <v>4743.3978141602911</v>
      </c>
      <c r="P52">
        <f t="shared" si="9"/>
        <v>4360.9962282846191</v>
      </c>
      <c r="Q52">
        <f t="shared" si="9"/>
        <v>4092.9484680715859</v>
      </c>
      <c r="R52">
        <f t="shared" si="9"/>
        <v>3850.8334550925465</v>
      </c>
      <c r="S52">
        <f t="shared" si="9"/>
        <v>3597.0627317380549</v>
      </c>
      <c r="T52">
        <f t="shared" si="9"/>
        <v>3382.9596728506385</v>
      </c>
      <c r="U52">
        <f t="shared" si="9"/>
        <v>3196.6469144884218</v>
      </c>
      <c r="V52">
        <f t="shared" si="9"/>
        <v>3031.6293395772445</v>
      </c>
      <c r="W52">
        <f t="shared" si="9"/>
        <v>2950.4134207101361</v>
      </c>
      <c r="X52">
        <f t="shared" si="9"/>
        <v>2882.4832858990831</v>
      </c>
      <c r="Y52">
        <f t="shared" si="9"/>
        <v>2825.0854659842921</v>
      </c>
      <c r="Z52">
        <f t="shared" si="9"/>
        <v>2777.3038975622258</v>
      </c>
      <c r="AA52">
        <f t="shared" si="9"/>
        <v>2734.9897853551452</v>
      </c>
      <c r="AB52">
        <f t="shared" si="9"/>
        <v>2686.0608138428947</v>
      </c>
      <c r="AC52">
        <f t="shared" si="9"/>
        <v>2649.2907243182553</v>
      </c>
      <c r="AD52">
        <f t="shared" si="9"/>
        <v>2666.9955300318493</v>
      </c>
      <c r="AE52">
        <f t="shared" si="9"/>
        <v>2705.8763957171568</v>
      </c>
      <c r="AF52">
        <f t="shared" si="9"/>
        <v>2741.3756698266516</v>
      </c>
      <c r="AG52">
        <f t="shared" si="9"/>
        <v>2762.5838071293829</v>
      </c>
    </row>
    <row r="53" spans="1:33" x14ac:dyDescent="0.25">
      <c r="A53" t="s">
        <v>1409</v>
      </c>
      <c r="B53" s="18"/>
      <c r="C53">
        <f>résultats!S161*résultats!S216</f>
        <v>171.65364735647981</v>
      </c>
      <c r="D53">
        <f>résultats!T161*résultats!T216</f>
        <v>86.666015300801817</v>
      </c>
      <c r="E53">
        <f>résultats!U161*résultats!U216</f>
        <v>241.93796384303522</v>
      </c>
      <c r="F53">
        <f>résultats!V161*résultats!V216</f>
        <v>107.09816652542163</v>
      </c>
      <c r="G53">
        <f>résultats!W161*résultats!W216</f>
        <v>52.379732589352798</v>
      </c>
      <c r="H53">
        <f>résultats!X161*résultats!X216</f>
        <v>192.80089616510324</v>
      </c>
      <c r="I53">
        <f>résultats!Y161*résultats!Y216</f>
        <v>342.75630047737974</v>
      </c>
      <c r="J53">
        <f>résultats!Z161*résultats!Z216</f>
        <v>282.18359796905349</v>
      </c>
      <c r="K53">
        <f>résultats!AA161*résultats!AA216</f>
        <v>190.01689623006408</v>
      </c>
      <c r="L53">
        <f>résultats!AB161*résultats!AB216</f>
        <v>121.79528887403305</v>
      </c>
      <c r="M53">
        <f>résultats!AC161*résultats!AC216</f>
        <v>43.334035257738527</v>
      </c>
      <c r="N53">
        <f>résultats!AD161*résultats!AD216</f>
        <v>14.360987345299439</v>
      </c>
      <c r="O53">
        <f>résultats!AE161*résultats!AE216</f>
        <v>36.354685835058248</v>
      </c>
      <c r="P53">
        <f>résultats!AF161*résultats!AF216</f>
        <v>0</v>
      </c>
      <c r="Q53">
        <f>résultats!AG161*résultats!AG216</f>
        <v>0</v>
      </c>
      <c r="R53">
        <f>résultats!AH161*résultats!AH216</f>
        <v>0</v>
      </c>
      <c r="S53">
        <f>résultats!AI161*résultats!AI216</f>
        <v>0</v>
      </c>
      <c r="T53">
        <f>résultats!AJ161*résultats!AJ216</f>
        <v>0</v>
      </c>
      <c r="U53">
        <f>résultats!AK161*résultats!AK216</f>
        <v>0</v>
      </c>
      <c r="V53">
        <f>résultats!AL161*résultats!AL216</f>
        <v>0</v>
      </c>
      <c r="W53">
        <f>résultats!AM161*résultats!AM216</f>
        <v>0</v>
      </c>
      <c r="X53">
        <f>résultats!AN161*résultats!AN216</f>
        <v>0</v>
      </c>
      <c r="Y53">
        <f>résultats!AO161*résultats!AO216</f>
        <v>0</v>
      </c>
      <c r="Z53">
        <f>résultats!AP161*résultats!AP216</f>
        <v>0</v>
      </c>
      <c r="AA53">
        <f>résultats!AQ161*résultats!AQ216</f>
        <v>0</v>
      </c>
      <c r="AB53">
        <f>résultats!AR161*résultats!AR216</f>
        <v>0</v>
      </c>
      <c r="AC53">
        <f>résultats!AS161*résultats!AS216</f>
        <v>0</v>
      </c>
      <c r="AD53">
        <f>résultats!AT161*résultats!AT216</f>
        <v>0</v>
      </c>
      <c r="AE53">
        <f>résultats!AU161*résultats!AU216</f>
        <v>0</v>
      </c>
      <c r="AF53">
        <f>résultats!AV161*résultats!AV216</f>
        <v>0</v>
      </c>
      <c r="AG53">
        <f>résultats!AW161*résultats!AW216</f>
        <v>0</v>
      </c>
    </row>
    <row r="54" spans="1:33" x14ac:dyDescent="0.25">
      <c r="A54" t="s">
        <v>1410</v>
      </c>
      <c r="B54" s="18"/>
      <c r="C54">
        <f>résultats!S162*résultats!S217</f>
        <v>223.91997322696423</v>
      </c>
      <c r="D54">
        <f>résultats!T162*résultats!T217</f>
        <v>205.02850391921208</v>
      </c>
      <c r="E54">
        <f>résultats!U162*résultats!U217</f>
        <v>314.75712667694143</v>
      </c>
      <c r="F54">
        <f>résultats!V162*résultats!V217</f>
        <v>275.07911424396588</v>
      </c>
      <c r="G54">
        <f>résultats!W162*résultats!W217</f>
        <v>293.39370270085573</v>
      </c>
      <c r="H54">
        <f>résultats!X162*résultats!X217</f>
        <v>389.17607384271884</v>
      </c>
      <c r="I54">
        <f>résultats!Y162*résultats!Y217</f>
        <v>510.69025597019424</v>
      </c>
      <c r="J54">
        <f>résultats!Z162*résultats!Z217</f>
        <v>474.4268110703938</v>
      </c>
      <c r="K54">
        <f>résultats!AA162*résultats!AA217</f>
        <v>414.10803411414201</v>
      </c>
      <c r="L54">
        <f>résultats!AB162*résultats!AB217</f>
        <v>344.99004167726287</v>
      </c>
      <c r="M54">
        <f>résultats!AC162*résultats!AC217</f>
        <v>266.75005540523364</v>
      </c>
      <c r="N54">
        <f>résultats!AD162*résultats!AD217</f>
        <v>229.87047015049802</v>
      </c>
      <c r="O54">
        <f>résultats!AE162*résultats!AE217</f>
        <v>230.49474116669009</v>
      </c>
      <c r="P54">
        <f>résultats!AF162*résultats!AF217</f>
        <v>186.99181426351453</v>
      </c>
      <c r="Q54">
        <f>résultats!AG162*résultats!AG217</f>
        <v>154.52618474215771</v>
      </c>
      <c r="R54">
        <f>résultats!AH162*résultats!AH217</f>
        <v>136.32702659633279</v>
      </c>
      <c r="S54">
        <f>résultats!AI162*résultats!AI217</f>
        <v>112.79003212297084</v>
      </c>
      <c r="T54">
        <f>résultats!AJ162*résultats!AJ217</f>
        <v>93.478489865722494</v>
      </c>
      <c r="U54">
        <f>résultats!AK162*résultats!AK217</f>
        <v>80.203629974790971</v>
      </c>
      <c r="V54">
        <f>résultats!AL162*résultats!AL217</f>
        <v>59.37327857579703</v>
      </c>
      <c r="W54">
        <f>résultats!AM162*résultats!AM217</f>
        <v>40.275862866404928</v>
      </c>
      <c r="X54">
        <f>résultats!AN162*résultats!AN217</f>
        <v>42.050049234946755</v>
      </c>
      <c r="Y54">
        <f>résultats!AO162*résultats!AO217</f>
        <v>21.891410258049973</v>
      </c>
      <c r="Z54">
        <f>résultats!AP162*résultats!AP217</f>
        <v>3.400740257479407</v>
      </c>
      <c r="AA54">
        <f>résultats!AQ162*résultats!AQ217</f>
        <v>0</v>
      </c>
      <c r="AB54">
        <f>résultats!AR162*résultats!AR217</f>
        <v>0</v>
      </c>
      <c r="AC54">
        <f>résultats!AS162*résultats!AS217</f>
        <v>0</v>
      </c>
      <c r="AD54">
        <f>résultats!AT162*résultats!AT217</f>
        <v>0</v>
      </c>
      <c r="AE54">
        <f>résultats!AU162*résultats!AU217</f>
        <v>0</v>
      </c>
      <c r="AF54">
        <f>résultats!AV162*résultats!AV217</f>
        <v>0</v>
      </c>
      <c r="AG54">
        <f>résultats!AW162*résultats!AW217</f>
        <v>0</v>
      </c>
    </row>
    <row r="55" spans="1:33" x14ac:dyDescent="0.25">
      <c r="A55" t="s">
        <v>1411</v>
      </c>
      <c r="B55" s="18"/>
      <c r="C55">
        <f>résultats!S163*résultats!S218</f>
        <v>1473.3605085773693</v>
      </c>
      <c r="D55">
        <f>résultats!T163*résultats!T218</f>
        <v>1893.1093375248704</v>
      </c>
      <c r="E55">
        <f>résultats!U163*résultats!U218</f>
        <v>2045.0830686348691</v>
      </c>
      <c r="F55">
        <f>résultats!V163*résultats!V218</f>
        <v>2542.3601528907143</v>
      </c>
      <c r="G55">
        <f>résultats!W163*résultats!W218</f>
        <v>3101.4553541458181</v>
      </c>
      <c r="H55">
        <f>résultats!X163*résultats!X218</f>
        <v>2993.5107222085248</v>
      </c>
      <c r="I55">
        <f>résultats!Y163*résultats!Y218</f>
        <v>3334.5015688608964</v>
      </c>
      <c r="J55">
        <f>résultats!Z163*résultats!Z218</f>
        <v>3461.2632682312965</v>
      </c>
      <c r="K55">
        <f>résultats!AA163*résultats!AA218</f>
        <v>3348.8027481315835</v>
      </c>
      <c r="L55">
        <f>résultats!AB163*résultats!AB218</f>
        <v>3070.4296482825221</v>
      </c>
      <c r="M55">
        <f>résultats!AC163*résultats!AC218</f>
        <v>2791.9460881875411</v>
      </c>
      <c r="N55">
        <f>résultats!AD163*résultats!AD218</f>
        <v>2597.3393830729337</v>
      </c>
      <c r="O55">
        <f>résultats!AE163*résultats!AE218</f>
        <v>2393.7880793825998</v>
      </c>
      <c r="P55">
        <f>résultats!AF163*résultats!AF218</f>
        <v>2224.7836423348272</v>
      </c>
      <c r="Q55">
        <f>résultats!AG163*résultats!AG218</f>
        <v>2093.5210641052886</v>
      </c>
      <c r="R55">
        <f>résultats!AH163*résultats!AH218</f>
        <v>1972.9935991890741</v>
      </c>
      <c r="S55">
        <f>résultats!AI163*résultats!AI218</f>
        <v>1851.7430559579207</v>
      </c>
      <c r="T55">
        <f>résultats!AJ163*résultats!AJ218</f>
        <v>1750.2381203991683</v>
      </c>
      <c r="U55">
        <f>résultats!AK163*résultats!AK218</f>
        <v>1659.0570510554119</v>
      </c>
      <c r="V55">
        <f>résultats!AL163*résultats!AL218</f>
        <v>1580.134122674373</v>
      </c>
      <c r="W55">
        <f>résultats!AM163*résultats!AM218</f>
        <v>1543.8610375920689</v>
      </c>
      <c r="X55">
        <f>résultats!AN163*résultats!AN218</f>
        <v>1508.196680856156</v>
      </c>
      <c r="Y55">
        <f>résultats!AO163*résultats!AO218</f>
        <v>1484.5969719855721</v>
      </c>
      <c r="Z55">
        <f>résultats!AP163*résultats!AP218</f>
        <v>1465.6082939616449</v>
      </c>
      <c r="AA55">
        <f>résultats!AQ163*résultats!AQ218</f>
        <v>1441.4408328205263</v>
      </c>
      <c r="AB55">
        <f>résultats!AR163*résultats!AR218</f>
        <v>1411.8472840286265</v>
      </c>
      <c r="AC55">
        <f>résultats!AS163*résultats!AS218</f>
        <v>1388.8040582532478</v>
      </c>
      <c r="AD55">
        <f>résultats!AT163*résultats!AT218</f>
        <v>1394.128045786962</v>
      </c>
      <c r="AE55">
        <f>résultats!AU163*résultats!AU218</f>
        <v>1410.1101064341849</v>
      </c>
      <c r="AF55">
        <f>résultats!AV163*résultats!AV218</f>
        <v>1423.9544443544953</v>
      </c>
      <c r="AG55">
        <f>résultats!AW163*résultats!AW218</f>
        <v>1430.1735667243604</v>
      </c>
    </row>
    <row r="56" spans="1:33" x14ac:dyDescent="0.25">
      <c r="A56" t="s">
        <v>1412</v>
      </c>
      <c r="B56" s="18"/>
      <c r="C56">
        <f>résultats!S164*résultats!S219</f>
        <v>1292.7971858732526</v>
      </c>
      <c r="D56">
        <f>résultats!T164*résultats!T219</f>
        <v>1690.6199925483409</v>
      </c>
      <c r="E56">
        <f>résultats!U164*résultats!U219</f>
        <v>1782.7400213102446</v>
      </c>
      <c r="F56">
        <f>résultats!V164*résultats!V219</f>
        <v>2248.2850599851358</v>
      </c>
      <c r="G56">
        <f>résultats!W164*résultats!W219</f>
        <v>2722.6067926317187</v>
      </c>
      <c r="H56">
        <f>résultats!X164*résultats!X219</f>
        <v>2541.947444643627</v>
      </c>
      <c r="I56">
        <f>résultats!Y164*résultats!Y219</f>
        <v>2777.2566540750577</v>
      </c>
      <c r="J56">
        <f>résultats!Z164*résultats!Z219</f>
        <v>2929.7634787897464</v>
      </c>
      <c r="K56">
        <f>résultats!AA164*résultats!AA219</f>
        <v>2841.5465736772107</v>
      </c>
      <c r="L56">
        <f>résultats!AB164*résultats!AB219</f>
        <v>2630.4113337963181</v>
      </c>
      <c r="M56">
        <f>résultats!AC164*résultats!AC219</f>
        <v>2419.5447071922222</v>
      </c>
      <c r="N56">
        <f>résultats!AD164*résultats!AD219</f>
        <v>2265.0198363170985</v>
      </c>
      <c r="O56">
        <f>résultats!AE164*résultats!AE219</f>
        <v>2082.7603077759431</v>
      </c>
      <c r="P56">
        <f>résultats!AF164*résultats!AF219</f>
        <v>1949.220771686277</v>
      </c>
      <c r="Q56">
        <f>résultats!AG164*résultats!AG219</f>
        <v>1844.9012192241398</v>
      </c>
      <c r="R56">
        <f>résultats!AH164*résultats!AH219</f>
        <v>1741.5128293071398</v>
      </c>
      <c r="S56">
        <f>résultats!AI164*résultats!AI219</f>
        <v>1632.5296436571637</v>
      </c>
      <c r="T56">
        <f>résultats!AJ164*résultats!AJ219</f>
        <v>1539.2430625857478</v>
      </c>
      <c r="U56">
        <f>résultats!AK164*résultats!AK219</f>
        <v>1457.3862334582188</v>
      </c>
      <c r="V56">
        <f>résultats!AL164*résultats!AL219</f>
        <v>1392.1219383270748</v>
      </c>
      <c r="W56">
        <f>résultats!AM164*résultats!AM219</f>
        <v>1366.2765202516625</v>
      </c>
      <c r="X56">
        <f>résultats!AN164*résultats!AN219</f>
        <v>1332.2365558079805</v>
      </c>
      <c r="Y56">
        <f>résultats!AO164*résultats!AO219</f>
        <v>1318.5970837406701</v>
      </c>
      <c r="Z56">
        <f>résultats!AP164*résultats!AP219</f>
        <v>1308.2948633431015</v>
      </c>
      <c r="AA56">
        <f>résultats!AQ164*résultats!AQ219</f>
        <v>1293.5489525346188</v>
      </c>
      <c r="AB56">
        <f>résultats!AR164*résultats!AR219</f>
        <v>1274.2135298142682</v>
      </c>
      <c r="AC56">
        <f>résultats!AS164*résultats!AS219</f>
        <v>1260.4866660650077</v>
      </c>
      <c r="AD56">
        <f>résultats!AT164*résultats!AT219</f>
        <v>1272.8674842448872</v>
      </c>
      <c r="AE56">
        <f>résultats!AU164*résultats!AU219</f>
        <v>1295.7662892829719</v>
      </c>
      <c r="AF56">
        <f>résultats!AV164*résultats!AV219</f>
        <v>1317.4212254721563</v>
      </c>
      <c r="AG56">
        <f>résultats!AW164*résultats!AW219</f>
        <v>1332.4102404050225</v>
      </c>
    </row>
    <row r="57" spans="1:33" x14ac:dyDescent="0.25">
      <c r="A57" t="s">
        <v>1413</v>
      </c>
      <c r="B57" s="18"/>
      <c r="C57">
        <f>SUM(C58:C62)</f>
        <v>3046.7080339001459</v>
      </c>
      <c r="D57">
        <f t="shared" ref="D57:AG57" si="10">SUM(D58:D62)</f>
        <v>3621.5019628554242</v>
      </c>
      <c r="E57">
        <f t="shared" si="10"/>
        <v>4069.9156703372682</v>
      </c>
      <c r="F57">
        <f t="shared" si="10"/>
        <v>4650.9641043498541</v>
      </c>
      <c r="G57">
        <f t="shared" si="10"/>
        <v>5390.1142350260952</v>
      </c>
      <c r="H57">
        <f t="shared" si="10"/>
        <v>5339.6310305854786</v>
      </c>
      <c r="I57">
        <f t="shared" si="10"/>
        <v>6038.8579525072964</v>
      </c>
      <c r="J57">
        <f t="shared" si="10"/>
        <v>6239.1232803168523</v>
      </c>
      <c r="K57">
        <f t="shared" si="10"/>
        <v>5963.4698937831317</v>
      </c>
      <c r="L57">
        <f t="shared" si="10"/>
        <v>5428.7241898522161</v>
      </c>
      <c r="M57">
        <f t="shared" si="10"/>
        <v>4865.71345627968</v>
      </c>
      <c r="N57">
        <f t="shared" si="10"/>
        <v>4493.3798103506515</v>
      </c>
      <c r="O57">
        <f t="shared" si="10"/>
        <v>4175.825447348825</v>
      </c>
      <c r="P57">
        <f t="shared" si="10"/>
        <v>3825.8998971449564</v>
      </c>
      <c r="Q57">
        <f t="shared" si="10"/>
        <v>3554.6518443210089</v>
      </c>
      <c r="R57">
        <f t="shared" si="10"/>
        <v>3317.0494489291505</v>
      </c>
      <c r="S57">
        <f t="shared" si="10"/>
        <v>3067.7763890735027</v>
      </c>
      <c r="T57">
        <f t="shared" si="10"/>
        <v>2856.2295431867519</v>
      </c>
      <c r="U57">
        <f t="shared" si="10"/>
        <v>2673.6274656257565</v>
      </c>
      <c r="V57">
        <f t="shared" si="10"/>
        <v>2501.3549521016785</v>
      </c>
      <c r="W57">
        <f t="shared" si="10"/>
        <v>2386.6471180121262</v>
      </c>
      <c r="X57">
        <f t="shared" si="10"/>
        <v>2297.290629407009</v>
      </c>
      <c r="Y57">
        <f t="shared" si="10"/>
        <v>2202.9621177083209</v>
      </c>
      <c r="Z57">
        <f t="shared" si="10"/>
        <v>2122.0028842625015</v>
      </c>
      <c r="AA57">
        <f t="shared" si="10"/>
        <v>2047.0659067223921</v>
      </c>
      <c r="AB57">
        <f t="shared" si="10"/>
        <v>1969.4532595954502</v>
      </c>
      <c r="AC57">
        <f t="shared" si="10"/>
        <v>1901.338136011602</v>
      </c>
      <c r="AD57">
        <f t="shared" si="10"/>
        <v>1866.8728215192905</v>
      </c>
      <c r="AE57">
        <f t="shared" si="10"/>
        <v>1847.1488822066888</v>
      </c>
      <c r="AF57">
        <f t="shared" si="10"/>
        <v>1828.0782851195695</v>
      </c>
      <c r="AG57">
        <f t="shared" si="10"/>
        <v>1803.6266083367848</v>
      </c>
    </row>
    <row r="58" spans="1:33" x14ac:dyDescent="0.25">
      <c r="A58" t="s">
        <v>1414</v>
      </c>
      <c r="B58" s="18"/>
      <c r="C58">
        <f>résultats!S166*résultats!S221</f>
        <v>112.65168043503772</v>
      </c>
      <c r="D58">
        <f>résultats!T166*résultats!T221</f>
        <v>71.252767276804391</v>
      </c>
      <c r="E58">
        <f>résultats!U166*résultats!U221</f>
        <v>153.59562856405074</v>
      </c>
      <c r="F58">
        <f>résultats!V166*résultats!V221</f>
        <v>90.004415330733238</v>
      </c>
      <c r="G58">
        <f>résultats!W166*résultats!W221</f>
        <v>70.741119910020117</v>
      </c>
      <c r="H58">
        <f>résultats!X166*résultats!X221</f>
        <v>136.21768467360241</v>
      </c>
      <c r="I58">
        <f>résultats!Y166*résultats!Y221</f>
        <v>214.47680778336613</v>
      </c>
      <c r="J58">
        <f>résultats!Z166*résultats!Z221</f>
        <v>186.73959383417778</v>
      </c>
      <c r="K58">
        <f>résultats!AA166*résultats!AA221</f>
        <v>144.06512487903262</v>
      </c>
      <c r="L58">
        <f>résultats!AB166*résultats!AB221</f>
        <v>106.11309734811807</v>
      </c>
      <c r="M58">
        <f>résultats!AC166*résultats!AC221</f>
        <v>63.439870543437955</v>
      </c>
      <c r="N58">
        <f>résultats!AD166*résultats!AD221</f>
        <v>45.926913585902895</v>
      </c>
      <c r="O58">
        <f>résultats!AE166*résultats!AE221</f>
        <v>52.601507593530648</v>
      </c>
      <c r="P58">
        <f>résultats!AF166*résultats!AF221</f>
        <v>30.961361210715935</v>
      </c>
      <c r="Q58">
        <f>résultats!AG166*résultats!AG221</f>
        <v>15.955870039362701</v>
      </c>
      <c r="R58">
        <f>résultats!AH166*résultats!AH221</f>
        <v>8.66487804831762</v>
      </c>
      <c r="S58">
        <f>résultats!AI166*résultats!AI221</f>
        <v>0</v>
      </c>
      <c r="T58">
        <f>résultats!AJ166*résultats!AJ221</f>
        <v>0</v>
      </c>
      <c r="U58">
        <f>résultats!AK166*résultats!AK221</f>
        <v>0</v>
      </c>
      <c r="V58">
        <f>résultats!AL166*résultats!AL221</f>
        <v>0</v>
      </c>
      <c r="W58">
        <f>résultats!AM166*résultats!AM221</f>
        <v>0</v>
      </c>
      <c r="X58">
        <f>résultats!AN166*résultats!AN221</f>
        <v>0</v>
      </c>
      <c r="Y58">
        <f>résultats!AO166*résultats!AO221</f>
        <v>0</v>
      </c>
      <c r="Z58">
        <f>résultats!AP166*résultats!AP221</f>
        <v>0</v>
      </c>
      <c r="AA58">
        <f>résultats!AQ166*résultats!AQ221</f>
        <v>0</v>
      </c>
      <c r="AB58">
        <f>résultats!AR166*résultats!AR221</f>
        <v>0</v>
      </c>
      <c r="AC58">
        <f>résultats!AS166*résultats!AS221</f>
        <v>0</v>
      </c>
      <c r="AD58">
        <f>résultats!AT166*résultats!AT221</f>
        <v>0</v>
      </c>
      <c r="AE58">
        <f>résultats!AU166*résultats!AU221</f>
        <v>0</v>
      </c>
      <c r="AF58">
        <f>résultats!AV166*résultats!AV221</f>
        <v>0</v>
      </c>
      <c r="AG58">
        <f>résultats!AW166*résultats!AW221</f>
        <v>0</v>
      </c>
    </row>
    <row r="59" spans="1:33" x14ac:dyDescent="0.25">
      <c r="A59" t="s">
        <v>1415</v>
      </c>
      <c r="B59" s="18"/>
      <c r="C59">
        <f>résultats!S167*résultats!S222</f>
        <v>185.97290717288013</v>
      </c>
      <c r="D59">
        <f>résultats!T167*résultats!T222</f>
        <v>163.14735791800729</v>
      </c>
      <c r="E59">
        <f>résultats!U167*résultats!U222</f>
        <v>253.23229804740339</v>
      </c>
      <c r="F59">
        <f>résultats!V167*résultats!V222</f>
        <v>213.45837425709146</v>
      </c>
      <c r="G59">
        <f>résultats!W167*résultats!W222</f>
        <v>218.69810823829337</v>
      </c>
      <c r="H59">
        <f>résultats!X167*résultats!X222</f>
        <v>289.19168265645033</v>
      </c>
      <c r="I59">
        <f>résultats!Y167*résultats!Y222</f>
        <v>384.20531279803419</v>
      </c>
      <c r="J59">
        <f>résultats!Z167*résultats!Z222</f>
        <v>359.25705675602103</v>
      </c>
      <c r="K59">
        <f>résultats!AA167*résultats!AA222</f>
        <v>317.19994118835228</v>
      </c>
      <c r="L59">
        <f>résultats!AB167*résultats!AB222</f>
        <v>262.56967289004911</v>
      </c>
      <c r="M59">
        <f>résultats!AC167*résultats!AC222</f>
        <v>200.85561841867704</v>
      </c>
      <c r="N59">
        <f>résultats!AD167*résultats!AD222</f>
        <v>170.76539635138531</v>
      </c>
      <c r="O59">
        <f>résultats!AE167*résultats!AE222</f>
        <v>169.5585576213513</v>
      </c>
      <c r="P59">
        <f>résultats!AF167*résultats!AF222</f>
        <v>135.9926787546199</v>
      </c>
      <c r="Q59">
        <f>résultats!AG167*résultats!AG222</f>
        <v>111.44981309910956</v>
      </c>
      <c r="R59">
        <f>résultats!AH167*résultats!AH222</f>
        <v>96.951076569711361</v>
      </c>
      <c r="S59">
        <f>résultats!AI167*résultats!AI222</f>
        <v>76.93598072932727</v>
      </c>
      <c r="T59">
        <f>résultats!AJ167*résultats!AJ222</f>
        <v>59.646348748518733</v>
      </c>
      <c r="U59">
        <f>résultats!AK167*résultats!AK222</f>
        <v>48.442110408674679</v>
      </c>
      <c r="V59">
        <f>résultats!AL167*résultats!AL222</f>
        <v>33.232659621011599</v>
      </c>
      <c r="W59">
        <f>résultats!AM167*résultats!AM222</f>
        <v>19.943216347145185</v>
      </c>
      <c r="X59">
        <f>résultats!AN167*résultats!AN222</f>
        <v>20.340422880260366</v>
      </c>
      <c r="Y59">
        <f>résultats!AO167*résultats!AO222</f>
        <v>7.4394473340212741</v>
      </c>
      <c r="Z59">
        <f>résultats!AP167*résultats!AP222</f>
        <v>0</v>
      </c>
      <c r="AA59">
        <f>résultats!AQ167*résultats!AQ222</f>
        <v>0</v>
      </c>
      <c r="AB59">
        <f>résultats!AR167*résultats!AR222</f>
        <v>0</v>
      </c>
      <c r="AC59">
        <f>résultats!AS167*résultats!AS222</f>
        <v>0</v>
      </c>
      <c r="AD59">
        <f>résultats!AT167*résultats!AT222</f>
        <v>0</v>
      </c>
      <c r="AE59">
        <f>résultats!AU167*résultats!AU222</f>
        <v>0</v>
      </c>
      <c r="AF59">
        <f>résultats!AV167*résultats!AV222</f>
        <v>0</v>
      </c>
      <c r="AG59">
        <f>résultats!AW167*résultats!AW222</f>
        <v>0</v>
      </c>
    </row>
    <row r="60" spans="1:33" x14ac:dyDescent="0.25">
      <c r="A60" t="s">
        <v>1416</v>
      </c>
      <c r="B60" s="18"/>
      <c r="C60">
        <f>résultats!S168*résultats!S223</f>
        <v>1358.6083352959313</v>
      </c>
      <c r="D60">
        <f>résultats!T168*résultats!T223</f>
        <v>1648.1945209665068</v>
      </c>
      <c r="E60">
        <f>résultats!U168*résultats!U223</f>
        <v>1814.3409008861693</v>
      </c>
      <c r="F60">
        <f>résultats!V168*résultats!V223</f>
        <v>2123.9469395380379</v>
      </c>
      <c r="G60">
        <f>résultats!W168*résultats!W223</f>
        <v>2485.4482121814294</v>
      </c>
      <c r="H60">
        <f>résultats!X168*résultats!X223</f>
        <v>2441.709683974771</v>
      </c>
      <c r="I60">
        <f>résultats!Y168*résultats!Y223</f>
        <v>2729.2950565265055</v>
      </c>
      <c r="J60">
        <f>résultats!Z168*résultats!Z223</f>
        <v>2841.3484998600088</v>
      </c>
      <c r="K60">
        <f>résultats!AA168*résultats!AA223</f>
        <v>2736.0445400351482</v>
      </c>
      <c r="L60">
        <f>résultats!AB168*résultats!AB223</f>
        <v>2498.9530879792214</v>
      </c>
      <c r="M60">
        <f>résultats!AC168*résultats!AC223</f>
        <v>2251.4856393109062</v>
      </c>
      <c r="N60">
        <f>résultats!AD168*résultats!AD223</f>
        <v>2082.6455993212867</v>
      </c>
      <c r="O60">
        <f>résultats!AE168*résultats!AE223</f>
        <v>1929.7332677500178</v>
      </c>
      <c r="P60">
        <f>résultats!AF168*résultats!AF223</f>
        <v>1774.9292082582067</v>
      </c>
      <c r="Q60">
        <f>résultats!AG168*résultats!AG223</f>
        <v>1654.167550364999</v>
      </c>
      <c r="R60">
        <f>résultats!AH168*résultats!AH223</f>
        <v>1546.298072182198</v>
      </c>
      <c r="S60">
        <f>résultats!AI168*résultats!AI223</f>
        <v>1434.4838390708242</v>
      </c>
      <c r="T60">
        <f>résultats!AJ168*résultats!AJ223</f>
        <v>1336.1768483723852</v>
      </c>
      <c r="U60">
        <f>résultats!AK168*résultats!AK223</f>
        <v>1250.9860958980225</v>
      </c>
      <c r="V60">
        <f>résultats!AL168*résultats!AL223</f>
        <v>1170.0818567992108</v>
      </c>
      <c r="W60">
        <f>résultats!AM168*résultats!AM223</f>
        <v>1115.8277984407662</v>
      </c>
      <c r="X60">
        <f>résultats!AN168*résultats!AN223</f>
        <v>1074.2328942202089</v>
      </c>
      <c r="Y60">
        <f>résultats!AO168*résultats!AO223</f>
        <v>1029.4281389133234</v>
      </c>
      <c r="Z60">
        <f>résultats!AP168*résultats!AP223</f>
        <v>989.30430441467422</v>
      </c>
      <c r="AA60">
        <f>résultats!AQ168*résultats!AQ223</f>
        <v>948.82809546146711</v>
      </c>
      <c r="AB60">
        <f>résultats!AR168*résultats!AR223</f>
        <v>907.2248573835285</v>
      </c>
      <c r="AC60">
        <f>résultats!AS168*résultats!AS223</f>
        <v>870.42942993597603</v>
      </c>
      <c r="AD60">
        <f>résultats!AT168*résultats!AT223</f>
        <v>849.28754597655552</v>
      </c>
      <c r="AE60">
        <f>résultats!AU168*résultats!AU223</f>
        <v>835.02831373187405</v>
      </c>
      <c r="AF60">
        <f>résultats!AV168*résultats!AV223</f>
        <v>821.01337338502253</v>
      </c>
      <c r="AG60">
        <f>résultats!AW168*résultats!AW223</f>
        <v>804.55652295428536</v>
      </c>
    </row>
    <row r="61" spans="1:33" x14ac:dyDescent="0.25">
      <c r="A61" t="s">
        <v>1417</v>
      </c>
      <c r="B61" s="18"/>
      <c r="C61">
        <f>résultats!S169*résultats!S224</f>
        <v>1389.4751109962965</v>
      </c>
      <c r="D61">
        <f>résultats!T169*résultats!T224</f>
        <v>1701.6190215368715</v>
      </c>
      <c r="E61">
        <f>résultats!U169*résultats!U224</f>
        <v>1848.7468428396448</v>
      </c>
      <c r="F61">
        <f>résultats!V169*résultats!V224</f>
        <v>2181.0268699115095</v>
      </c>
      <c r="G61">
        <f>résultats!W169*résultats!W224</f>
        <v>2542.0970615960109</v>
      </c>
      <c r="H61">
        <f>résultats!X169*résultats!X224</f>
        <v>2452.2847718555645</v>
      </c>
      <c r="I61">
        <f>résultats!Y169*résultats!Y224</f>
        <v>2710.8807753993901</v>
      </c>
      <c r="J61">
        <f>résultats!Z169*résultats!Z224</f>
        <v>2848.1600749368768</v>
      </c>
      <c r="K61">
        <f>résultats!AA169*résultats!AA224</f>
        <v>2746.2551346719756</v>
      </c>
      <c r="L61">
        <f>résultats!AB169*résultats!AB224</f>
        <v>2521.8900178029721</v>
      </c>
      <c r="M61">
        <f>résultats!AC169*résultats!AC224</f>
        <v>2286.8077859832588</v>
      </c>
      <c r="N61">
        <f>résultats!AD169*résultats!AD224</f>
        <v>2122.6390261553061</v>
      </c>
      <c r="O61">
        <f>résultats!AE169*résultats!AE224</f>
        <v>1964.4222747868921</v>
      </c>
      <c r="P61">
        <f>résultats!AF169*résultats!AF224</f>
        <v>1813.6940826425446</v>
      </c>
      <c r="Q61">
        <f>résultats!AG169*résultats!AG224</f>
        <v>1695.5716559423256</v>
      </c>
      <c r="R61">
        <f>résultats!AH169*résultats!AH224</f>
        <v>1586.405402046883</v>
      </c>
      <c r="S61">
        <f>résultats!AI169*résultats!AI224</f>
        <v>1470.9088757547272</v>
      </c>
      <c r="T61">
        <f>résultats!AJ169*résultats!AJ224</f>
        <v>1368.5476059726254</v>
      </c>
      <c r="U61">
        <f>résultats!AK169*résultats!AK224</f>
        <v>1280.668455152605</v>
      </c>
      <c r="V61">
        <f>résultats!AL169*résultats!AL224</f>
        <v>1199.7564025059069</v>
      </c>
      <c r="W61">
        <f>résultats!AM169*résultats!AM224</f>
        <v>1146.8057259491641</v>
      </c>
      <c r="X61">
        <f>résultats!AN169*résultats!AN224</f>
        <v>1103.0421731236086</v>
      </c>
      <c r="Y61">
        <f>résultats!AO169*résultats!AO224</f>
        <v>1059.9999540475067</v>
      </c>
      <c r="Z61">
        <f>résultats!AP169*résultats!AP224</f>
        <v>1021.2504965774333</v>
      </c>
      <c r="AA61">
        <f>résultats!AQ169*résultats!AQ224</f>
        <v>982.0133094279762</v>
      </c>
      <c r="AB61">
        <f>résultats!AR169*résultats!AR224</f>
        <v>941.52178639029887</v>
      </c>
      <c r="AC61">
        <f>résultats!AS169*résultats!AS224</f>
        <v>905.72263343235898</v>
      </c>
      <c r="AD61">
        <f>résultats!AT169*résultats!AT224</f>
        <v>886.12734421446169</v>
      </c>
      <c r="AE61">
        <f>résultats!AU169*résultats!AU224</f>
        <v>873.73744014287922</v>
      </c>
      <c r="AF61">
        <f>résultats!AV169*résultats!AV224</f>
        <v>861.59513304814743</v>
      </c>
      <c r="AG61">
        <f>résultats!AW169*résultats!AW224</f>
        <v>846.77593979577227</v>
      </c>
    </row>
    <row r="62" spans="1:33" x14ac:dyDescent="0.25">
      <c r="A62" t="s">
        <v>1418</v>
      </c>
      <c r="B62" s="18"/>
      <c r="C62">
        <f>résultats!S170*résultats!S225</f>
        <v>0</v>
      </c>
      <c r="D62">
        <f>résultats!T170*résultats!T225</f>
        <v>37.288295157234259</v>
      </c>
      <c r="E62">
        <f>résultats!U170*résultats!U225</f>
        <v>0</v>
      </c>
      <c r="F62">
        <f>résultats!V170*résultats!V225</f>
        <v>42.527505312482084</v>
      </c>
      <c r="G62">
        <f>résultats!W170*résultats!W225</f>
        <v>73.12973310034198</v>
      </c>
      <c r="H62">
        <f>résultats!X170*résultats!X225</f>
        <v>20.227207425090302</v>
      </c>
      <c r="I62">
        <f>résultats!Y170*résultats!Y225</f>
        <v>0</v>
      </c>
      <c r="J62">
        <f>résultats!Z170*résultats!Z225</f>
        <v>3.6180549297680162</v>
      </c>
      <c r="K62">
        <f>résultats!AA170*résultats!AA225</f>
        <v>19.905153008622548</v>
      </c>
      <c r="L62">
        <f>résultats!AB170*résultats!AB225</f>
        <v>39.198313831855806</v>
      </c>
      <c r="M62">
        <f>résultats!AC170*résultats!AC225</f>
        <v>63.124542023400252</v>
      </c>
      <c r="N62">
        <f>résultats!AD170*résultats!AD225</f>
        <v>71.402874936770488</v>
      </c>
      <c r="O62">
        <f>résultats!AE170*résultats!AE225</f>
        <v>59.509839597032219</v>
      </c>
      <c r="P62">
        <f>résultats!AF170*résultats!AF225</f>
        <v>70.322566278868862</v>
      </c>
      <c r="Q62">
        <f>résultats!AG170*résultats!AG225</f>
        <v>77.506954875211846</v>
      </c>
      <c r="R62">
        <f>résultats!AH170*résultats!AH225</f>
        <v>78.730020082040582</v>
      </c>
      <c r="S62">
        <f>résultats!AI170*résultats!AI225</f>
        <v>85.447693518624632</v>
      </c>
      <c r="T62">
        <f>résultats!AJ170*résultats!AJ225</f>
        <v>91.858740093222593</v>
      </c>
      <c r="U62">
        <f>résultats!AK170*résultats!AK225</f>
        <v>93.530804166454317</v>
      </c>
      <c r="V62">
        <f>résultats!AL170*résultats!AL225</f>
        <v>98.284033175549055</v>
      </c>
      <c r="W62">
        <f>résultats!AM170*résultats!AM225</f>
        <v>104.07037727505099</v>
      </c>
      <c r="X62">
        <f>résultats!AN170*résultats!AN225</f>
        <v>99.67513918293109</v>
      </c>
      <c r="Y62">
        <f>résultats!AO170*résultats!AO225</f>
        <v>106.09457741346964</v>
      </c>
      <c r="Z62">
        <f>résultats!AP170*résultats!AP225</f>
        <v>111.44808327039406</v>
      </c>
      <c r="AA62">
        <f>résultats!AQ170*résultats!AQ225</f>
        <v>116.22450183294883</v>
      </c>
      <c r="AB62">
        <f>résultats!AR170*résultats!AR225</f>
        <v>120.70661582162269</v>
      </c>
      <c r="AC62">
        <f>résultats!AS170*résultats!AS225</f>
        <v>125.1860726432672</v>
      </c>
      <c r="AD62">
        <f>résultats!AT170*résultats!AT225</f>
        <v>131.4579313282733</v>
      </c>
      <c r="AE62">
        <f>résultats!AU170*résultats!AU225</f>
        <v>138.38312833193558</v>
      </c>
      <c r="AF62">
        <f>résultats!AV170*résultats!AV225</f>
        <v>145.46977868639942</v>
      </c>
      <c r="AG62">
        <f>résultats!AW170*résultats!AW225</f>
        <v>152.2941455867271</v>
      </c>
    </row>
    <row r="63" spans="1:33" x14ac:dyDescent="0.25">
      <c r="A63" t="s">
        <v>1419</v>
      </c>
      <c r="B63" s="18"/>
      <c r="C63">
        <f>SUM(C64:C69)</f>
        <v>1903.1031094138896</v>
      </c>
      <c r="D63">
        <f t="shared" ref="D63:AG63" si="11">SUM(D64:D69)</f>
        <v>1972.9111549702059</v>
      </c>
      <c r="E63">
        <f t="shared" si="11"/>
        <v>2095.3737076861175</v>
      </c>
      <c r="F63">
        <f t="shared" si="11"/>
        <v>2120.2950886493854</v>
      </c>
      <c r="G63">
        <f t="shared" si="11"/>
        <v>2210.0039218637776</v>
      </c>
      <c r="H63">
        <f t="shared" si="11"/>
        <v>2139.2774865718557</v>
      </c>
      <c r="I63">
        <f t="shared" si="11"/>
        <v>2264.8516310138848</v>
      </c>
      <c r="J63">
        <f t="shared" si="11"/>
        <v>2179.4420271463487</v>
      </c>
      <c r="K63">
        <f t="shared" si="11"/>
        <v>1996.0965828271394</v>
      </c>
      <c r="L63">
        <f t="shared" si="11"/>
        <v>1744.1114645603429</v>
      </c>
      <c r="M63">
        <f t="shared" si="11"/>
        <v>1500.8440262837748</v>
      </c>
      <c r="N63">
        <f t="shared" si="11"/>
        <v>1328.8816262025935</v>
      </c>
      <c r="O63">
        <f t="shared" si="11"/>
        <v>1192.6786640957037</v>
      </c>
      <c r="P63">
        <f t="shared" si="11"/>
        <v>1054.0955351617315</v>
      </c>
      <c r="Q63">
        <f t="shared" si="11"/>
        <v>942.66416234560188</v>
      </c>
      <c r="R63">
        <f t="shared" si="11"/>
        <v>839.30825763140922</v>
      </c>
      <c r="S63">
        <f t="shared" si="11"/>
        <v>731.88816552060939</v>
      </c>
      <c r="T63">
        <f t="shared" si="11"/>
        <v>639.38220167242196</v>
      </c>
      <c r="U63">
        <f t="shared" si="11"/>
        <v>563.36769334580833</v>
      </c>
      <c r="V63">
        <f t="shared" si="11"/>
        <v>497.58051486758882</v>
      </c>
      <c r="W63">
        <f t="shared" si="11"/>
        <v>449.25890487586202</v>
      </c>
      <c r="X63">
        <f t="shared" si="11"/>
        <v>412.23085586419978</v>
      </c>
      <c r="Y63">
        <f t="shared" si="11"/>
        <v>376.26394942495352</v>
      </c>
      <c r="Z63">
        <f t="shared" si="11"/>
        <v>345.22073322853436</v>
      </c>
      <c r="AA63">
        <f t="shared" si="11"/>
        <v>316.9665809781124</v>
      </c>
      <c r="AB63">
        <f t="shared" si="11"/>
        <v>290.23566328498248</v>
      </c>
      <c r="AC63">
        <f t="shared" si="11"/>
        <v>268.97078397601246</v>
      </c>
      <c r="AD63">
        <f t="shared" si="11"/>
        <v>260.1440626371554</v>
      </c>
      <c r="AE63">
        <f t="shared" si="11"/>
        <v>257.2742326562016</v>
      </c>
      <c r="AF63">
        <f t="shared" si="11"/>
        <v>254.47533361705209</v>
      </c>
      <c r="AG63">
        <f t="shared" si="11"/>
        <v>249.0482755045274</v>
      </c>
    </row>
    <row r="64" spans="1:33" x14ac:dyDescent="0.25">
      <c r="A64" t="s">
        <v>1420</v>
      </c>
      <c r="B64" s="18"/>
      <c r="C64">
        <f>résultats!S172*résultats!S227</f>
        <v>46.208162090572721</v>
      </c>
      <c r="D64">
        <f>résultats!T172*résultats!T227</f>
        <v>21.251581629472614</v>
      </c>
      <c r="E64">
        <f>résultats!U172*résultats!U227</f>
        <v>52.950254641534983</v>
      </c>
      <c r="F64">
        <f>résultats!V172*résultats!V227</f>
        <v>23.603987682808821</v>
      </c>
      <c r="G64">
        <f>résultats!W172*résultats!W227</f>
        <v>14.570275472503853</v>
      </c>
      <c r="H64">
        <f>résultats!X172*résultats!X227</f>
        <v>35.058783582572303</v>
      </c>
      <c r="I64">
        <f>résultats!Y172*résultats!Y227</f>
        <v>56.470068844566391</v>
      </c>
      <c r="J64">
        <f>résultats!Z172*résultats!Z227</f>
        <v>43.838073642928002</v>
      </c>
      <c r="K64">
        <f>résultats!AA172*résultats!AA227</f>
        <v>32.255572275079444</v>
      </c>
      <c r="L64">
        <f>résultats!AB172*résultats!AB227</f>
        <v>21.683801440340318</v>
      </c>
      <c r="M64">
        <f>résultats!AC172*résultats!AC227</f>
        <v>10.874139236488649</v>
      </c>
      <c r="N64">
        <f>résultats!AD172*résultats!AD227</f>
        <v>6.5588312303185825</v>
      </c>
      <c r="O64">
        <f>résultats!AE172*résultats!AE227</f>
        <v>7.8896675694241161</v>
      </c>
      <c r="P64">
        <f>résultats!AF172*résultats!AF227</f>
        <v>3.2970110005438391</v>
      </c>
      <c r="Q64">
        <f>résultats!AG172*résultats!AG227</f>
        <v>0.36556719699705043</v>
      </c>
      <c r="R64">
        <f>résultats!AH172*résultats!AH227</f>
        <v>0</v>
      </c>
      <c r="S64">
        <f>résultats!AI172*résultats!AI227</f>
        <v>0</v>
      </c>
      <c r="T64">
        <f>résultats!AJ172*résultats!AJ227</f>
        <v>0</v>
      </c>
      <c r="U64">
        <f>résultats!AK172*résultats!AK227</f>
        <v>0</v>
      </c>
      <c r="V64">
        <f>résultats!AL172*résultats!AL227</f>
        <v>0</v>
      </c>
      <c r="W64">
        <f>résultats!AM172*résultats!AM227</f>
        <v>0</v>
      </c>
      <c r="X64">
        <f>résultats!AN172*résultats!AN227</f>
        <v>0</v>
      </c>
      <c r="Y64">
        <f>résultats!AO172*résultats!AO227</f>
        <v>0</v>
      </c>
      <c r="Z64">
        <f>résultats!AP172*résultats!AP227</f>
        <v>0</v>
      </c>
      <c r="AA64">
        <f>résultats!AQ172*résultats!AQ227</f>
        <v>0</v>
      </c>
      <c r="AB64">
        <f>résultats!AR172*résultats!AR227</f>
        <v>0</v>
      </c>
      <c r="AC64">
        <f>résultats!AS172*résultats!AS227</f>
        <v>0</v>
      </c>
      <c r="AD64">
        <f>résultats!AT172*résultats!AT227</f>
        <v>0</v>
      </c>
      <c r="AE64">
        <f>résultats!AU172*résultats!AU227</f>
        <v>0</v>
      </c>
      <c r="AF64">
        <f>résultats!AV172*résultats!AV227</f>
        <v>0</v>
      </c>
      <c r="AG64">
        <f>résultats!AW172*résultats!AW227</f>
        <v>0</v>
      </c>
    </row>
    <row r="65" spans="1:33" x14ac:dyDescent="0.25">
      <c r="A65" t="s">
        <v>1421</v>
      </c>
      <c r="B65" s="18"/>
      <c r="C65">
        <f>résultats!S173*résultats!S228</f>
        <v>143.8732976842912</v>
      </c>
      <c r="D65">
        <f>résultats!T173*résultats!T228</f>
        <v>121.40536340892326</v>
      </c>
      <c r="E65">
        <f>résultats!U173*résultats!U228</f>
        <v>161.61741017377776</v>
      </c>
      <c r="F65">
        <f>résultats!V173*résultats!V228</f>
        <v>133.62576884150295</v>
      </c>
      <c r="G65">
        <f>résultats!W173*résultats!W228</f>
        <v>129.55346625867327</v>
      </c>
      <c r="H65">
        <f>résultats!X173*résultats!X228</f>
        <v>150.86180428803922</v>
      </c>
      <c r="I65">
        <f>résultats!Y173*résultats!Y228</f>
        <v>180.98415659174401</v>
      </c>
      <c r="J65">
        <f>résultats!Z173*résultats!Z228</f>
        <v>161.52863370442213</v>
      </c>
      <c r="K65">
        <f>résultats!AA173*résultats!AA228</f>
        <v>141.68882866471952</v>
      </c>
      <c r="L65">
        <f>résultats!AB173*résultats!AB228</f>
        <v>116.20429745140619</v>
      </c>
      <c r="M65">
        <f>résultats!AC173*résultats!AC228</f>
        <v>90.535642900594041</v>
      </c>
      <c r="N65">
        <f>résultats!AD173*résultats!AD228</f>
        <v>76.163042424644345</v>
      </c>
      <c r="O65">
        <f>résultats!AE173*résultats!AE228</f>
        <v>70.712005778882784</v>
      </c>
      <c r="P65">
        <f>résultats!AF173*résultats!AF228</f>
        <v>57.895055449575374</v>
      </c>
      <c r="Q65">
        <f>résultats!AG173*résultats!AG228</f>
        <v>48.444293316090523</v>
      </c>
      <c r="R65">
        <f>résultats!AH173*résultats!AH228</f>
        <v>41.550924270739209</v>
      </c>
      <c r="S65">
        <f>résultats!AI173*résultats!AI228</f>
        <v>33.524865374842804</v>
      </c>
      <c r="T65">
        <f>résultats!AJ173*résultats!AJ228</f>
        <v>26.934289025328052</v>
      </c>
      <c r="U65">
        <f>résultats!AK173*résultats!AK228</f>
        <v>22.386276298725441</v>
      </c>
      <c r="V65">
        <f>résultats!AL173*résultats!AL228</f>
        <v>17.829065504309217</v>
      </c>
      <c r="W65">
        <f>résultats!AM173*résultats!AM228</f>
        <v>14.356373597660282</v>
      </c>
      <c r="X65">
        <f>résultats!AN173*résultats!AN228</f>
        <v>13.291217180623818</v>
      </c>
      <c r="Y65">
        <f>résultats!AO173*résultats!AO228</f>
        <v>10.562408586547795</v>
      </c>
      <c r="Z65">
        <f>résultats!AP173*résultats!AP228</f>
        <v>8.4016965386979852</v>
      </c>
      <c r="AA65">
        <f>résultats!AQ173*résultats!AQ228</f>
        <v>6.5563586945026335</v>
      </c>
      <c r="AB65">
        <f>résultats!AR173*résultats!AR228</f>
        <v>4.9234686168378374</v>
      </c>
      <c r="AC65">
        <f>résultats!AS173*résultats!AS228</f>
        <v>3.5968496527075988</v>
      </c>
      <c r="AD65">
        <f>résultats!AT173*résultats!AT228</f>
        <v>2.5685374984973377</v>
      </c>
      <c r="AE65">
        <f>résultats!AU173*résultats!AU228</f>
        <v>1.6686323898633406</v>
      </c>
      <c r="AF65">
        <f>résultats!AV173*résultats!AV228</f>
        <v>0.79938759772903878</v>
      </c>
      <c r="AG65">
        <f>résultats!AW173*résultats!AW228</f>
        <v>0</v>
      </c>
    </row>
    <row r="66" spans="1:33" x14ac:dyDescent="0.25">
      <c r="A66" t="s">
        <v>1422</v>
      </c>
      <c r="B66" s="18"/>
      <c r="C66">
        <f>résultats!S174*résultats!S229</f>
        <v>563.48293601244052</v>
      </c>
      <c r="D66">
        <f>résultats!T174*résultats!T229</f>
        <v>584.9583949016444</v>
      </c>
      <c r="E66">
        <f>résultats!U174*résultats!U229</f>
        <v>622.06796111453195</v>
      </c>
      <c r="F66">
        <f>résultats!V174*résultats!V229</f>
        <v>631.76606703617551</v>
      </c>
      <c r="G66">
        <f>résultats!W174*résultats!W229</f>
        <v>660.88625660959246</v>
      </c>
      <c r="H66">
        <f>résultats!X174*résultats!X229</f>
        <v>643.96685076519418</v>
      </c>
      <c r="I66">
        <f>résultats!Y174*résultats!Y229</f>
        <v>684.46864142954075</v>
      </c>
      <c r="J66">
        <f>résultats!Z174*résultats!Z229</f>
        <v>656.51484276522558</v>
      </c>
      <c r="K66">
        <f>résultats!AA174*résultats!AA229</f>
        <v>603.14035661116975</v>
      </c>
      <c r="L66">
        <f>résultats!AB174*résultats!AB229</f>
        <v>525.69615380870584</v>
      </c>
      <c r="M66">
        <f>résultats!AC174*résultats!AC229</f>
        <v>450.96627495633987</v>
      </c>
      <c r="N66">
        <f>résultats!AD174*résultats!AD229</f>
        <v>398.33481716681598</v>
      </c>
      <c r="O66">
        <f>résultats!AE174*résultats!AE229</f>
        <v>357.32204466716013</v>
      </c>
      <c r="P66">
        <f>résultats!AF174*résultats!AF229</f>
        <v>315.2084078471571</v>
      </c>
      <c r="Q66">
        <f>résultats!AG174*résultats!AG229</f>
        <v>281.4244877528854</v>
      </c>
      <c r="R66">
        <f>résultats!AH174*résultats!AH229</f>
        <v>250.10599629588839</v>
      </c>
      <c r="S66">
        <f>résultats!AI174*résultats!AI229</f>
        <v>217.25159816602797</v>
      </c>
      <c r="T66">
        <f>résultats!AJ174*résultats!AJ229</f>
        <v>189.02187098064422</v>
      </c>
      <c r="U66">
        <f>résultats!AK174*résultats!AK229</f>
        <v>166.08987834602502</v>
      </c>
      <c r="V66">
        <f>résultats!AL174*résultats!AL229</f>
        <v>145.99789157476462</v>
      </c>
      <c r="W66">
        <f>résultats!AM174*résultats!AM229</f>
        <v>131.16465814559317</v>
      </c>
      <c r="X66">
        <f>résultats!AN174*résultats!AN229</f>
        <v>120.40148884406422</v>
      </c>
      <c r="Y66">
        <f>résultats!AO174*résultats!AO229</f>
        <v>109.2972064376153</v>
      </c>
      <c r="Z66">
        <f>résultats!AP174*résultats!AP229</f>
        <v>99.783993759032541</v>
      </c>
      <c r="AA66">
        <f>résultats!AQ174*résultats!AQ229</f>
        <v>91.149209770423028</v>
      </c>
      <c r="AB66">
        <f>résultats!AR174*résultats!AR229</f>
        <v>83.004693501141546</v>
      </c>
      <c r="AC66">
        <f>résultats!AS174*résultats!AS229</f>
        <v>76.496715305839857</v>
      </c>
      <c r="AD66">
        <f>résultats!AT174*résultats!AT229</f>
        <v>73.576305591378016</v>
      </c>
      <c r="AE66">
        <f>résultats!AU174*résultats!AU229</f>
        <v>72.377487273416861</v>
      </c>
      <c r="AF66">
        <f>résultats!AV174*résultats!AV229</f>
        <v>71.194659060347902</v>
      </c>
      <c r="AG66">
        <f>résultats!AW174*résultats!AW229</f>
        <v>69.265104371843094</v>
      </c>
    </row>
    <row r="67" spans="1:33" x14ac:dyDescent="0.25">
      <c r="A67" t="s">
        <v>1423</v>
      </c>
      <c r="B67" s="18"/>
      <c r="C67">
        <f>résultats!S175*résultats!S230</f>
        <v>1053.9331342812998</v>
      </c>
      <c r="D67">
        <f>résultats!T175*résultats!T230</f>
        <v>1122.7400271896986</v>
      </c>
      <c r="E67">
        <f>résultats!U175*résultats!U230</f>
        <v>1156.0817366648123</v>
      </c>
      <c r="F67">
        <f>résultats!V175*résultats!V230</f>
        <v>1201.7604046758875</v>
      </c>
      <c r="G67">
        <f>résultats!W175*résultats!W230</f>
        <v>1260.5589167916132</v>
      </c>
      <c r="H67">
        <f>résultats!X175*résultats!X230</f>
        <v>1190.0658449479649</v>
      </c>
      <c r="I67">
        <f>résultats!Y175*résultats!Y230</f>
        <v>1234.740726601957</v>
      </c>
      <c r="J67">
        <f>résultats!Z175*résultats!Z230</f>
        <v>1203.1814026226011</v>
      </c>
      <c r="K67">
        <f>résultats!AA175*résultats!AA230</f>
        <v>1108.4110743599726</v>
      </c>
      <c r="L67">
        <f>résultats!AB175*résultats!AB230</f>
        <v>977.03359028856801</v>
      </c>
      <c r="M67">
        <f>résultats!AC175*résultats!AC230</f>
        <v>851.00310749928701</v>
      </c>
      <c r="N67">
        <f>résultats!AD175*résultats!AD230</f>
        <v>757.91025385257649</v>
      </c>
      <c r="O67">
        <f>résultats!AE175*résultats!AE230</f>
        <v>677.92448108390397</v>
      </c>
      <c r="P67">
        <f>résultats!AF175*résultats!AF230</f>
        <v>604.00044366492591</v>
      </c>
      <c r="Q67">
        <f>résultats!AG175*résultats!AG230</f>
        <v>543.63160873200991</v>
      </c>
      <c r="R67">
        <f>résultats!AH175*résultats!AH230</f>
        <v>485.04703494164841</v>
      </c>
      <c r="S67">
        <f>résultats!AI175*résultats!AI230</f>
        <v>424.09729499585484</v>
      </c>
      <c r="T67">
        <f>résultats!AJ175*résultats!AJ230</f>
        <v>371.44595100293532</v>
      </c>
      <c r="U67">
        <f>résultats!AK175*résultats!AK230</f>
        <v>327.87620440504742</v>
      </c>
      <c r="V67">
        <f>résultats!AL175*résultats!AL230</f>
        <v>290.63059545002011</v>
      </c>
      <c r="W67">
        <f>résultats!AM175*résultats!AM230</f>
        <v>263.41214709735459</v>
      </c>
      <c r="X67">
        <f>résultats!AN175*résultats!AN230</f>
        <v>241.60984387067668</v>
      </c>
      <c r="Y67">
        <f>résultats!AO175*résultats!AO230</f>
        <v>221.45238779860384</v>
      </c>
      <c r="Z67">
        <f>résultats!AP175*résultats!AP230</f>
        <v>203.9363448352691</v>
      </c>
      <c r="AA67">
        <f>résultats!AQ175*résultats!AQ230</f>
        <v>187.94333505247522</v>
      </c>
      <c r="AB67">
        <f>résultats!AR175*résultats!AR230</f>
        <v>172.76333007955284</v>
      </c>
      <c r="AC67">
        <f>résultats!AS175*résultats!AS230</f>
        <v>160.7205934495592</v>
      </c>
      <c r="AD67">
        <f>résultats!AT175*résultats!AT230</f>
        <v>156.03893031640331</v>
      </c>
      <c r="AE67">
        <f>résultats!AU175*résultats!AU230</f>
        <v>154.88223084902782</v>
      </c>
      <c r="AF67">
        <f>résultats!AV175*résultats!AV230</f>
        <v>153.76362907814462</v>
      </c>
      <c r="AG67">
        <f>résultats!AW175*résultats!AW230</f>
        <v>151.02294910317724</v>
      </c>
    </row>
    <row r="68" spans="1:33" x14ac:dyDescent="0.25">
      <c r="A68" t="s">
        <v>1424</v>
      </c>
      <c r="B68" s="18"/>
      <c r="C68">
        <f>résultats!S176*résultats!S231</f>
        <v>30.681022604690693</v>
      </c>
      <c r="D68">
        <f>résultats!T176*résultats!T231</f>
        <v>38.63537886792993</v>
      </c>
      <c r="E68">
        <f>résultats!U176*résultats!U231</f>
        <v>34.249836881709129</v>
      </c>
      <c r="F68">
        <f>résultats!V176*résultats!V231</f>
        <v>43.928220854769421</v>
      </c>
      <c r="G68">
        <f>résultats!W176*résultats!W231</f>
        <v>49.430057712600266</v>
      </c>
      <c r="H68">
        <f>résultats!X176*résultats!X231</f>
        <v>43.525629221147483</v>
      </c>
      <c r="I68">
        <f>résultats!Y176*résultats!Y231</f>
        <v>42.474038824114587</v>
      </c>
      <c r="J68">
        <f>résultats!Z176*résultats!Z231</f>
        <v>43.677069943867316</v>
      </c>
      <c r="K68">
        <f>résultats!AA176*résultats!AA231</f>
        <v>44.59427032537041</v>
      </c>
      <c r="L68">
        <f>résultats!AB176*résultats!AB231</f>
        <v>40.945925301276404</v>
      </c>
      <c r="M68">
        <f>résultats!AC176*résultats!AC231</f>
        <v>37.27682758675958</v>
      </c>
      <c r="N68">
        <f>résultats!AD176*résultats!AD231</f>
        <v>33.507064012946685</v>
      </c>
      <c r="O68">
        <f>résultats!AE176*résultats!AE231</f>
        <v>29.253420632335622</v>
      </c>
      <c r="P68">
        <f>résultats!AF176*résultats!AF231</f>
        <v>26.673120177312342</v>
      </c>
      <c r="Q68">
        <f>résultats!AG176*résultats!AG231</f>
        <v>24.399815428749204</v>
      </c>
      <c r="R68">
        <f>résultats!AH176*résultats!AH231</f>
        <v>21.90843120078042</v>
      </c>
      <c r="S68">
        <f>résultats!AI176*résultats!AI231</f>
        <v>19.435969698448819</v>
      </c>
      <c r="T68">
        <f>résultats!AJ176*résultats!AJ231</f>
        <v>17.195606028201869</v>
      </c>
      <c r="U68">
        <f>résultats!AK176*résultats!AK231</f>
        <v>15.221312648390608</v>
      </c>
      <c r="V68">
        <f>résultats!AL176*résultats!AL231</f>
        <v>13.542005798157991</v>
      </c>
      <c r="W68">
        <f>résultats!AM176*résultats!AM231</f>
        <v>12.258292917540189</v>
      </c>
      <c r="X68">
        <f>résultats!AN176*résultats!AN231</f>
        <v>11.182836091542548</v>
      </c>
      <c r="Y68">
        <f>résultats!AO176*résultats!AO231</f>
        <v>10.226459405609804</v>
      </c>
      <c r="Z68">
        <f>résultats!AP176*résultats!AP231</f>
        <v>9.4006871957288531</v>
      </c>
      <c r="AA68">
        <f>résultats!AQ176*résultats!AQ231</f>
        <v>8.6028329929708249</v>
      </c>
      <c r="AB68">
        <f>résultats!AR176*résultats!AR231</f>
        <v>7.8018131910907291</v>
      </c>
      <c r="AC68">
        <f>résultats!AS176*résultats!AS231</f>
        <v>7.1118896648430283</v>
      </c>
      <c r="AD68">
        <f>résultats!AT176*résultats!AT231</f>
        <v>6.738690419103861</v>
      </c>
      <c r="AE68">
        <f>résultats!AU176*résultats!AU231</f>
        <v>6.5514403319857637</v>
      </c>
      <c r="AF68">
        <f>résultats!AV176*résultats!AV231</f>
        <v>6.3309485845387634</v>
      </c>
      <c r="AG68">
        <f>résultats!AW176*résultats!AW231</f>
        <v>5.9990387234397948</v>
      </c>
    </row>
    <row r="69" spans="1:33" x14ac:dyDescent="0.25">
      <c r="A69" t="s">
        <v>1425</v>
      </c>
      <c r="B69" s="18"/>
      <c r="C69">
        <f>résultats!S177*résultats!S232</f>
        <v>64.924556740594738</v>
      </c>
      <c r="D69">
        <f>résultats!T177*résultats!T232</f>
        <v>83.920408972537189</v>
      </c>
      <c r="E69">
        <f>résultats!U177*résultats!U232</f>
        <v>68.406508209751237</v>
      </c>
      <c r="F69">
        <f>résultats!V177*résultats!V232</f>
        <v>85.610639558241147</v>
      </c>
      <c r="G69">
        <f>résultats!W177*résultats!W232</f>
        <v>95.004949018795031</v>
      </c>
      <c r="H69">
        <f>résultats!X177*résultats!X232</f>
        <v>75.798573766937679</v>
      </c>
      <c r="I69">
        <f>résultats!Y177*résultats!Y232</f>
        <v>65.713998721962696</v>
      </c>
      <c r="J69">
        <f>résultats!Z177*résultats!Z232</f>
        <v>70.702004467304363</v>
      </c>
      <c r="K69">
        <f>résultats!AA177*résultats!AA232</f>
        <v>66.00648059082755</v>
      </c>
      <c r="L69">
        <f>résultats!AB177*résultats!AB232</f>
        <v>62.547696270046224</v>
      </c>
      <c r="M69">
        <f>résultats!AC177*résultats!AC232</f>
        <v>60.188034104305757</v>
      </c>
      <c r="N69">
        <f>résultats!AD177*résultats!AD232</f>
        <v>56.407617515291101</v>
      </c>
      <c r="O69">
        <f>résultats!AE177*résultats!AE232</f>
        <v>49.577044363997153</v>
      </c>
      <c r="P69">
        <f>résultats!AF177*résultats!AF232</f>
        <v>47.021497022216813</v>
      </c>
      <c r="Q69">
        <f>résultats!AG177*résultats!AG232</f>
        <v>44.398389918869704</v>
      </c>
      <c r="R69">
        <f>résultats!AH177*résultats!AH232</f>
        <v>40.695870922352739</v>
      </c>
      <c r="S69">
        <f>résultats!AI177*résultats!AI232</f>
        <v>37.578437285434894</v>
      </c>
      <c r="T69">
        <f>résultats!AJ177*résultats!AJ232</f>
        <v>34.784484635312531</v>
      </c>
      <c r="U69">
        <f>résultats!AK177*résultats!AK232</f>
        <v>31.794021647619839</v>
      </c>
      <c r="V69">
        <f>résultats!AL177*résultats!AL232</f>
        <v>29.580956540336825</v>
      </c>
      <c r="W69">
        <f>résultats!AM177*résultats!AM232</f>
        <v>28.06743311771379</v>
      </c>
      <c r="X69">
        <f>résultats!AN177*résultats!AN232</f>
        <v>25.7454698772925</v>
      </c>
      <c r="Y69">
        <f>résultats!AO177*résultats!AO232</f>
        <v>24.725487196576776</v>
      </c>
      <c r="Z69">
        <f>résultats!AP177*résultats!AP232</f>
        <v>23.698010899805908</v>
      </c>
      <c r="AA69">
        <f>résultats!AQ177*résultats!AQ232</f>
        <v>22.714844467740701</v>
      </c>
      <c r="AB69">
        <f>résultats!AR177*résultats!AR232</f>
        <v>21.742357896359543</v>
      </c>
      <c r="AC69">
        <f>résultats!AS177*résultats!AS232</f>
        <v>21.04473590306274</v>
      </c>
      <c r="AD69">
        <f>résultats!AT177*résultats!AT232</f>
        <v>21.2215988117729</v>
      </c>
      <c r="AE69">
        <f>résultats!AU177*résultats!AU232</f>
        <v>21.794441811907777</v>
      </c>
      <c r="AF69">
        <f>résultats!AV177*résultats!AV232</f>
        <v>22.38670929629177</v>
      </c>
      <c r="AG69">
        <f>résultats!AW177*résultats!AW232</f>
        <v>22.761183306067295</v>
      </c>
    </row>
    <row r="70" spans="1:33" x14ac:dyDescent="0.25">
      <c r="A70" t="s">
        <v>1429</v>
      </c>
      <c r="C70">
        <f>C16*résultats!S$3</f>
        <v>2166.8257775207371</v>
      </c>
      <c r="D70">
        <f>D16*résultats!T$3</f>
        <v>2415.6506727694732</v>
      </c>
      <c r="E70">
        <f>E16*résultats!U$3</f>
        <v>2714.2399122089305</v>
      </c>
      <c r="F70">
        <f>F16*résultats!V$3</f>
        <v>3128.5503846406687</v>
      </c>
      <c r="G70">
        <f>G16*résultats!W$3</f>
        <v>3755.4740590781603</v>
      </c>
      <c r="H70">
        <f>H16*résultats!X$3</f>
        <v>4449.4747068302222</v>
      </c>
      <c r="I70">
        <f>I16*résultats!Y$3</f>
        <v>5042.7786775894383</v>
      </c>
      <c r="J70">
        <f>J16*résultats!Z$3</f>
        <v>5487.3032962146235</v>
      </c>
      <c r="K70">
        <f>K16*résultats!AA$3</f>
        <v>5730.1892036571135</v>
      </c>
      <c r="L70">
        <f>L16*résultats!AB$3</f>
        <v>5874.1311566653403</v>
      </c>
      <c r="M70">
        <f>M16*résultats!AC$3</f>
        <v>5957.072853330078</v>
      </c>
      <c r="N70">
        <f>N16*résultats!AD$3</f>
        <v>6008.7973362920184</v>
      </c>
      <c r="O70">
        <f>O16*résultats!AE$3</f>
        <v>6035.3211435242038</v>
      </c>
      <c r="P70">
        <f>P16*résultats!AF$3</f>
        <v>6036.1382828182814</v>
      </c>
      <c r="Q70">
        <f>Q16*résultats!AG$3</f>
        <v>6015.7511909790337</v>
      </c>
      <c r="R70">
        <f>R16*résultats!AH$3</f>
        <v>5984.3865375795021</v>
      </c>
      <c r="S70">
        <f>S16*résultats!AI$3</f>
        <v>5943.3127368682635</v>
      </c>
      <c r="T70">
        <f>T16*résultats!AJ$3</f>
        <v>5899.5830351701798</v>
      </c>
      <c r="U70">
        <f>U16*résultats!AK$3</f>
        <v>5867.0879607257039</v>
      </c>
      <c r="V70">
        <f>V16*résultats!AL$3</f>
        <v>5849.7129353384962</v>
      </c>
      <c r="W70">
        <f>W16*résultats!AM$3</f>
        <v>5846.8636876171768</v>
      </c>
      <c r="X70">
        <f>X16*résultats!AN$3</f>
        <v>5860.4035342101115</v>
      </c>
      <c r="Y70">
        <f>Y16*résultats!AO$3</f>
        <v>5888.0785685816718</v>
      </c>
      <c r="Z70">
        <f>Z16*résultats!AP$3</f>
        <v>5926.9416197867395</v>
      </c>
      <c r="AA70">
        <f>AA16*résultats!AQ$3</f>
        <v>5979.5120101694338</v>
      </c>
      <c r="AB70">
        <f>AB16*résultats!AR$3</f>
        <v>6042.7012212481177</v>
      </c>
      <c r="AC70">
        <f>AC16*résultats!AS$3</f>
        <v>6116.8424581623294</v>
      </c>
      <c r="AD70">
        <f>AD16*résultats!AT$3</f>
        <v>6207.6275053996178</v>
      </c>
      <c r="AE70">
        <f>AE16*résultats!AU$3</f>
        <v>6320.099114743025</v>
      </c>
      <c r="AF70">
        <f>AF16*résultats!AV$3</f>
        <v>6451.6945478792477</v>
      </c>
      <c r="AG70">
        <f>AG16*résultats!AW$3</f>
        <v>6614.5812437874729</v>
      </c>
    </row>
    <row r="71" spans="1:33" x14ac:dyDescent="0.25">
      <c r="A71" t="s">
        <v>1430</v>
      </c>
      <c r="C71">
        <f>C17*résultats!S$3</f>
        <v>2166.8257775207371</v>
      </c>
      <c r="D71">
        <f>D17*résultats!T$3</f>
        <v>2415.6506727694732</v>
      </c>
      <c r="E71">
        <f>E17*résultats!U$3</f>
        <v>2714.2399122089305</v>
      </c>
      <c r="F71">
        <f>F17*résultats!V$3</f>
        <v>3128.5503846406687</v>
      </c>
      <c r="G71">
        <f>G17*résultats!W$3</f>
        <v>3755.4740590781603</v>
      </c>
      <c r="H71">
        <f>H17*résultats!X$3</f>
        <v>4449.4747068302222</v>
      </c>
      <c r="I71">
        <f>I17*résultats!Y$3</f>
        <v>5042.7786775894383</v>
      </c>
      <c r="J71">
        <f>J17*résultats!Z$3</f>
        <v>5487.3032962146235</v>
      </c>
      <c r="K71">
        <f>K17*résultats!AA$3</f>
        <v>5730.1892036571135</v>
      </c>
      <c r="L71">
        <f>L17*résultats!AB$3</f>
        <v>5874.1311566653403</v>
      </c>
      <c r="M71">
        <f>M17*résultats!AC$3</f>
        <v>5957.072853330078</v>
      </c>
      <c r="N71">
        <f>N17*résultats!AD$3</f>
        <v>6008.7973362920184</v>
      </c>
      <c r="O71">
        <f>O17*résultats!AE$3</f>
        <v>6035.3211435242038</v>
      </c>
      <c r="P71">
        <f>P17*résultats!AF$3</f>
        <v>6036.1382828182814</v>
      </c>
      <c r="Q71">
        <f>Q17*résultats!AG$3</f>
        <v>6015.7511909790337</v>
      </c>
      <c r="R71">
        <f>R17*résultats!AH$3</f>
        <v>5984.3865375795021</v>
      </c>
      <c r="S71">
        <f>S17*résultats!AI$3</f>
        <v>5943.3127368682635</v>
      </c>
      <c r="T71">
        <f>T17*résultats!AJ$3</f>
        <v>5899.5830351701798</v>
      </c>
      <c r="U71">
        <f>U17*résultats!AK$3</f>
        <v>5867.0879607257039</v>
      </c>
      <c r="V71">
        <f>V17*résultats!AL$3</f>
        <v>5849.7129353384962</v>
      </c>
      <c r="W71">
        <f>W17*résultats!AM$3</f>
        <v>5846.8636876171768</v>
      </c>
      <c r="X71">
        <f>X17*résultats!AN$3</f>
        <v>5860.4035342101115</v>
      </c>
      <c r="Y71">
        <f>Y17*résultats!AO$3</f>
        <v>5888.0785685816718</v>
      </c>
      <c r="Z71">
        <f>Z17*résultats!AP$3</f>
        <v>5926.9416197867395</v>
      </c>
      <c r="AA71">
        <f>AA17*résultats!AQ$3</f>
        <v>5979.5120101694338</v>
      </c>
      <c r="AB71">
        <f>AB17*résultats!AR$3</f>
        <v>6042.7012212481177</v>
      </c>
      <c r="AC71">
        <f>AC17*résultats!AS$3</f>
        <v>6116.8424581623294</v>
      </c>
      <c r="AD71">
        <f>AD17*résultats!AT$3</f>
        <v>6207.6275053996178</v>
      </c>
      <c r="AE71">
        <f>AE17*résultats!AU$3</f>
        <v>6320.099114743025</v>
      </c>
      <c r="AF71">
        <f>AF17*résultats!AV$3</f>
        <v>6451.6945478792477</v>
      </c>
      <c r="AG71">
        <f>AG17*résultats!AW$3</f>
        <v>6614.5812437874729</v>
      </c>
    </row>
    <row r="72" spans="1:33" x14ac:dyDescent="0.25">
      <c r="A72" t="s">
        <v>1431</v>
      </c>
      <c r="C72">
        <f>C18*résultats!S$3</f>
        <v>1292.2851935783872</v>
      </c>
      <c r="D72">
        <f>D18*résultats!T$3</f>
        <v>1457.7459764766099</v>
      </c>
      <c r="E72">
        <f>E18*résultats!U$3</f>
        <v>1641.3208602203295</v>
      </c>
      <c r="F72">
        <f>F18*résultats!V$3</f>
        <v>2111.0900627895844</v>
      </c>
      <c r="G72">
        <f>G18*résultats!W$3</f>
        <v>2437.6301999187872</v>
      </c>
      <c r="H72">
        <f>H18*résultats!X$3</f>
        <v>2694.5980172548943</v>
      </c>
      <c r="I72">
        <f>I18*résultats!Y$3</f>
        <v>2881.5064424768575</v>
      </c>
      <c r="J72">
        <f>J18*résultats!Z$3</f>
        <v>2979.6026814761349</v>
      </c>
      <c r="K72">
        <f>K18*résultats!AA$3</f>
        <v>3044.8103629429102</v>
      </c>
      <c r="L72">
        <f>L18*résultats!AB$3</f>
        <v>3089.7276963760846</v>
      </c>
      <c r="M72">
        <f>M18*résultats!AC$3</f>
        <v>3126.002359246856</v>
      </c>
      <c r="N72">
        <f>N18*résultats!AD$3</f>
        <v>3151.3608021369173</v>
      </c>
      <c r="O72">
        <f>O18*résultats!AE$3</f>
        <v>3150.7670267029516</v>
      </c>
      <c r="P72">
        <f>P18*résultats!AF$3</f>
        <v>3130.0707181999041</v>
      </c>
      <c r="Q72">
        <f>Q18*résultats!AG$3</f>
        <v>3098.928063761467</v>
      </c>
      <c r="R72">
        <f>R18*résultats!AH$3</f>
        <v>3065.1135938199077</v>
      </c>
      <c r="S72">
        <f>S18*résultats!AI$3</f>
        <v>3033.4795115253455</v>
      </c>
      <c r="T72">
        <f>T18*résultats!AJ$3</f>
        <v>3010.4379320532021</v>
      </c>
      <c r="U72">
        <f>U18*résultats!AK$3</f>
        <v>2999.5838920896208</v>
      </c>
      <c r="V72">
        <f>V18*résultats!AL$3</f>
        <v>2999.5686431261447</v>
      </c>
      <c r="W72">
        <f>W18*résultats!AM$3</f>
        <v>3007.6402429807504</v>
      </c>
      <c r="X72">
        <f>X18*résultats!AN$3</f>
        <v>3022.8987170622559</v>
      </c>
      <c r="Y72">
        <f>Y18*résultats!AO$3</f>
        <v>3041.8337265979503</v>
      </c>
      <c r="Z72">
        <f>Z18*résultats!AP$3</f>
        <v>3064.1034161793832</v>
      </c>
      <c r="AA72">
        <f>AA18*résultats!AQ$3</f>
        <v>3091.0843253812036</v>
      </c>
      <c r="AB72">
        <f>AB18*résultats!AR$3</f>
        <v>3121.6459929859525</v>
      </c>
      <c r="AC72">
        <f>AC18*résultats!AS$3</f>
        <v>3161.8981760038605</v>
      </c>
      <c r="AD72">
        <f>AD18*résultats!AT$3</f>
        <v>3222.8603681902614</v>
      </c>
      <c r="AE72">
        <f>AE18*résultats!AU$3</f>
        <v>3292.8473761245286</v>
      </c>
      <c r="AF72">
        <f>AF18*résultats!AV$3</f>
        <v>3366.7407776244622</v>
      </c>
      <c r="AG72">
        <f>AG18*résultats!AW$3</f>
        <v>3448.7987674897358</v>
      </c>
    </row>
    <row r="73" spans="1:33" x14ac:dyDescent="0.25">
      <c r="A73" t="s">
        <v>1432</v>
      </c>
      <c r="C73">
        <f>C19*résultats!S$3</f>
        <v>197.10745632613799</v>
      </c>
      <c r="D73">
        <f>D19*résultats!T$3</f>
        <v>149.13205860534987</v>
      </c>
      <c r="E73">
        <f>E19*résultats!U$3</f>
        <v>251.49211317833095</v>
      </c>
      <c r="F73">
        <f>F19*résultats!V$3</f>
        <v>206.54110793368557</v>
      </c>
      <c r="G73">
        <f>G19*résultats!W$3</f>
        <v>180.33177190006271</v>
      </c>
      <c r="H73">
        <f>H19*résultats!X$3</f>
        <v>0</v>
      </c>
      <c r="I73">
        <f>I19*résultats!Y$3</f>
        <v>0</v>
      </c>
      <c r="J73">
        <f>J19*résultats!Z$3</f>
        <v>0</v>
      </c>
      <c r="K73">
        <f>K19*résultats!AA$3</f>
        <v>0</v>
      </c>
      <c r="L73">
        <f>L19*résultats!AB$3</f>
        <v>0</v>
      </c>
      <c r="M73">
        <f>M19*résultats!AC$3</f>
        <v>0</v>
      </c>
      <c r="N73">
        <f>N19*résultats!AD$3</f>
        <v>0</v>
      </c>
      <c r="O73">
        <f>O19*résultats!AE$3</f>
        <v>0</v>
      </c>
      <c r="P73">
        <f>P19*résultats!AF$3</f>
        <v>0</v>
      </c>
      <c r="Q73">
        <f>Q19*résultats!AG$3</f>
        <v>0</v>
      </c>
      <c r="R73">
        <f>R19*résultats!AH$3</f>
        <v>0</v>
      </c>
      <c r="S73">
        <f>S19*résultats!AI$3</f>
        <v>0</v>
      </c>
      <c r="T73">
        <f>T19*résultats!AJ$3</f>
        <v>0</v>
      </c>
      <c r="U73">
        <f>U19*résultats!AK$3</f>
        <v>0</v>
      </c>
      <c r="V73">
        <f>V19*résultats!AL$3</f>
        <v>0</v>
      </c>
      <c r="W73">
        <f>W19*résultats!AM$3</f>
        <v>0</v>
      </c>
      <c r="X73">
        <f>X19*résultats!AN$3</f>
        <v>0</v>
      </c>
      <c r="Y73">
        <f>Y19*résultats!AO$3</f>
        <v>0</v>
      </c>
      <c r="Z73">
        <f>Z19*résultats!AP$3</f>
        <v>0</v>
      </c>
      <c r="AA73">
        <f>AA19*résultats!AQ$3</f>
        <v>0</v>
      </c>
      <c r="AB73">
        <f>AB19*résultats!AR$3</f>
        <v>0</v>
      </c>
      <c r="AC73">
        <f>AC19*résultats!AS$3</f>
        <v>0</v>
      </c>
      <c r="AD73">
        <f>AD19*résultats!AT$3</f>
        <v>0</v>
      </c>
      <c r="AE73">
        <f>AE19*résultats!AU$3</f>
        <v>0</v>
      </c>
      <c r="AF73">
        <f>AF19*résultats!AV$3</f>
        <v>0</v>
      </c>
      <c r="AG73">
        <f>AG19*résultats!AW$3</f>
        <v>0</v>
      </c>
    </row>
    <row r="74" spans="1:33" x14ac:dyDescent="0.25">
      <c r="A74" t="s">
        <v>1433</v>
      </c>
      <c r="C74">
        <f>C20*résultats!S$3</f>
        <v>1095.1777372522492</v>
      </c>
      <c r="D74">
        <f>D20*résultats!T$3</f>
        <v>1308.6139178712601</v>
      </c>
      <c r="E74">
        <f>E20*résultats!U$3</f>
        <v>1389.8287470419984</v>
      </c>
      <c r="F74">
        <f>F20*résultats!V$3</f>
        <v>1904.548954855899</v>
      </c>
      <c r="G74">
        <f>G20*résultats!W$3</f>
        <v>2257.2984280187243</v>
      </c>
      <c r="H74">
        <f>H20*résultats!X$3</f>
        <v>2694.5980172548943</v>
      </c>
      <c r="I74">
        <f>I20*résultats!Y$3</f>
        <v>2881.5064424768575</v>
      </c>
      <c r="J74">
        <f>J20*résultats!Z$3</f>
        <v>2979.6026814761349</v>
      </c>
      <c r="K74">
        <f>K20*résultats!AA$3</f>
        <v>3044.8103629429102</v>
      </c>
      <c r="L74">
        <f>L20*résultats!AB$3</f>
        <v>3089.7276963760846</v>
      </c>
      <c r="M74">
        <f>M20*résultats!AC$3</f>
        <v>3126.002359246856</v>
      </c>
      <c r="N74">
        <f>N20*résultats!AD$3</f>
        <v>3151.3608021369173</v>
      </c>
      <c r="O74">
        <f>O20*résultats!AE$3</f>
        <v>3150.7670267029516</v>
      </c>
      <c r="P74">
        <f>P20*résultats!AF$3</f>
        <v>3130.0707181999041</v>
      </c>
      <c r="Q74">
        <f>Q20*résultats!AG$3</f>
        <v>3098.928063761467</v>
      </c>
      <c r="R74">
        <f>R20*résultats!AH$3</f>
        <v>3065.1135938199077</v>
      </c>
      <c r="S74">
        <f>S20*résultats!AI$3</f>
        <v>3033.4795115253455</v>
      </c>
      <c r="T74">
        <f>T20*résultats!AJ$3</f>
        <v>3010.4379320532021</v>
      </c>
      <c r="U74">
        <f>U20*résultats!AK$3</f>
        <v>2999.5838920896208</v>
      </c>
      <c r="V74">
        <f>V20*résultats!AL$3</f>
        <v>2999.5686431261447</v>
      </c>
      <c r="W74">
        <f>W20*résultats!AM$3</f>
        <v>3007.6402429807504</v>
      </c>
      <c r="X74">
        <f>X20*résultats!AN$3</f>
        <v>3022.8987170622559</v>
      </c>
      <c r="Y74">
        <f>Y20*résultats!AO$3</f>
        <v>3041.8337265979503</v>
      </c>
      <c r="Z74">
        <f>Z20*résultats!AP$3</f>
        <v>3064.1034161793832</v>
      </c>
      <c r="AA74">
        <f>AA20*résultats!AQ$3</f>
        <v>3091.0843253812036</v>
      </c>
      <c r="AB74">
        <f>AB20*résultats!AR$3</f>
        <v>3121.6459929859525</v>
      </c>
      <c r="AC74">
        <f>AC20*résultats!AS$3</f>
        <v>3161.8981760038605</v>
      </c>
      <c r="AD74">
        <f>AD20*résultats!AT$3</f>
        <v>3222.8603681902614</v>
      </c>
      <c r="AE74">
        <f>AE20*résultats!AU$3</f>
        <v>3292.8473761245286</v>
      </c>
      <c r="AF74">
        <f>AF20*résultats!AV$3</f>
        <v>3366.7407776244622</v>
      </c>
      <c r="AG74">
        <f>AG20*résultats!AW$3</f>
        <v>3448.7987674897358</v>
      </c>
    </row>
    <row r="75" spans="1:33" x14ac:dyDescent="0.25">
      <c r="A75" t="s">
        <v>1434</v>
      </c>
      <c r="C75">
        <f>C21*résultats!S$3</f>
        <v>1050.2279388305712</v>
      </c>
      <c r="D75">
        <f>D21*résultats!T$3</f>
        <v>1189.278737352076</v>
      </c>
      <c r="E75">
        <f>E21*résultats!U$3</f>
        <v>1420.9757095249836</v>
      </c>
      <c r="F75">
        <f>F21*résultats!V$3</f>
        <v>1781.0793566539548</v>
      </c>
      <c r="G75">
        <f>G21*résultats!W$3</f>
        <v>1998.9528229893826</v>
      </c>
      <c r="H75">
        <f>H21*résultats!X$3</f>
        <v>2032.1906475033211</v>
      </c>
      <c r="I75">
        <f>I21*résultats!Y$3</f>
        <v>2038.7582326098259</v>
      </c>
      <c r="J75">
        <f>J21*résultats!Z$3</f>
        <v>1855.8612275486398</v>
      </c>
      <c r="K75">
        <f>K21*résultats!AA$3</f>
        <v>1723.3435791242418</v>
      </c>
      <c r="L75">
        <f>L21*résultats!AB$3</f>
        <v>1596.6325760184257</v>
      </c>
      <c r="M75">
        <f>M21*résultats!AC$3</f>
        <v>1491.5547759222725</v>
      </c>
      <c r="N75">
        <f>N21*résultats!AD$3</f>
        <v>1406.4210837514806</v>
      </c>
      <c r="O75">
        <f>O21*résultats!AE$3</f>
        <v>1330.0200524479719</v>
      </c>
      <c r="P75">
        <f>P21*résultats!AF$3</f>
        <v>1261.1169545274142</v>
      </c>
      <c r="Q75">
        <f>Q21*résultats!AG$3</f>
        <v>1200.1654004038285</v>
      </c>
      <c r="R75">
        <f>R21*résultats!AH$3</f>
        <v>1147.076615035664</v>
      </c>
      <c r="S75">
        <f>S21*résultats!AI$3</f>
        <v>1101.4727748004054</v>
      </c>
      <c r="T75">
        <f>T21*résultats!AJ$3</f>
        <v>1064.7666968136307</v>
      </c>
      <c r="U75">
        <f>U21*résultats!AK$3</f>
        <v>1036.6031856542963</v>
      </c>
      <c r="V75">
        <f>V21*résultats!AL$3</f>
        <v>1014.9237764198556</v>
      </c>
      <c r="W75">
        <f>W21*résultats!AM$3</f>
        <v>998.18813895276969</v>
      </c>
      <c r="X75">
        <f>X21*résultats!AN$3</f>
        <v>986.0893850331787</v>
      </c>
      <c r="Y75">
        <f>Y21*résultats!AO$3</f>
        <v>978.33541220882466</v>
      </c>
      <c r="Z75">
        <f>Z21*résultats!AP$3</f>
        <v>973.0672895761528</v>
      </c>
      <c r="AA75">
        <f>AA21*résultats!AQ$3</f>
        <v>969.07684849508678</v>
      </c>
      <c r="AB75">
        <f>AB21*résultats!AR$3</f>
        <v>965.1514865688082</v>
      </c>
      <c r="AC75">
        <f>AC21*résultats!AS$3</f>
        <v>963.78317471656737</v>
      </c>
      <c r="AD75">
        <f>AD21*résultats!AT$3</f>
        <v>969.1138078885424</v>
      </c>
      <c r="AE75">
        <f>AE21*résultats!AU$3</f>
        <v>976.62294582171774</v>
      </c>
      <c r="AF75">
        <f>AF21*résultats!AV$3</f>
        <v>983.95601695786149</v>
      </c>
      <c r="AG75">
        <f>AG21*résultats!AW$3</f>
        <v>991.59247891157133</v>
      </c>
    </row>
    <row r="76" spans="1:33" x14ac:dyDescent="0.25">
      <c r="A76" t="s">
        <v>1435</v>
      </c>
      <c r="C76">
        <f>C22*résultats!S$3</f>
        <v>163.5186087748323</v>
      </c>
      <c r="D76">
        <f>D22*résultats!T$3</f>
        <v>112.28662285274036</v>
      </c>
      <c r="E76">
        <f>E22*résultats!U$3</f>
        <v>222.18384439184697</v>
      </c>
      <c r="F76">
        <f>F22*résultats!V$3</f>
        <v>158.64972336600894</v>
      </c>
      <c r="G76">
        <f>G22*résultats!W$3</f>
        <v>120.74063835099811</v>
      </c>
      <c r="H76">
        <f>H22*résultats!X$3</f>
        <v>0</v>
      </c>
      <c r="I76">
        <f>I22*résultats!Y$3</f>
        <v>0</v>
      </c>
      <c r="J76">
        <f>J22*résultats!Z$3</f>
        <v>0</v>
      </c>
      <c r="K76">
        <f>K22*résultats!AA$3</f>
        <v>0</v>
      </c>
      <c r="L76">
        <f>L22*résultats!AB$3</f>
        <v>0</v>
      </c>
      <c r="M76">
        <f>M22*résultats!AC$3</f>
        <v>0</v>
      </c>
      <c r="N76">
        <f>N22*résultats!AD$3</f>
        <v>0</v>
      </c>
      <c r="O76">
        <f>O22*résultats!AE$3</f>
        <v>0</v>
      </c>
      <c r="P76">
        <f>P22*résultats!AF$3</f>
        <v>0</v>
      </c>
      <c r="Q76">
        <f>Q22*résultats!AG$3</f>
        <v>0</v>
      </c>
      <c r="R76">
        <f>R22*résultats!AH$3</f>
        <v>0</v>
      </c>
      <c r="S76">
        <f>S22*résultats!AI$3</f>
        <v>0</v>
      </c>
      <c r="T76">
        <f>T22*résultats!AJ$3</f>
        <v>0</v>
      </c>
      <c r="U76">
        <f>U22*résultats!AK$3</f>
        <v>0</v>
      </c>
      <c r="V76">
        <f>V22*résultats!AL$3</f>
        <v>0</v>
      </c>
      <c r="W76">
        <f>W22*résultats!AM$3</f>
        <v>0</v>
      </c>
      <c r="X76">
        <f>X22*résultats!AN$3</f>
        <v>0</v>
      </c>
      <c r="Y76">
        <f>Y22*résultats!AO$3</f>
        <v>0</v>
      </c>
      <c r="Z76">
        <f>Z22*résultats!AP$3</f>
        <v>0</v>
      </c>
      <c r="AA76">
        <f>AA22*résultats!AQ$3</f>
        <v>0</v>
      </c>
      <c r="AB76">
        <f>AB22*résultats!AR$3</f>
        <v>0</v>
      </c>
      <c r="AC76">
        <f>AC22*résultats!AS$3</f>
        <v>0</v>
      </c>
      <c r="AD76">
        <f>AD22*résultats!AT$3</f>
        <v>0</v>
      </c>
      <c r="AE76">
        <f>AE22*résultats!AU$3</f>
        <v>0</v>
      </c>
      <c r="AF76">
        <f>AF22*résultats!AV$3</f>
        <v>0</v>
      </c>
      <c r="AG76">
        <f>AG22*résultats!AW$3</f>
        <v>0</v>
      </c>
    </row>
    <row r="77" spans="1:33" x14ac:dyDescent="0.25">
      <c r="A77" t="s">
        <v>1436</v>
      </c>
      <c r="C77">
        <f>C23*résultats!S$3</f>
        <v>572.7491452781278</v>
      </c>
      <c r="D77">
        <f>D23*résultats!T$3</f>
        <v>676.50505307825165</v>
      </c>
      <c r="E77">
        <f>E23*résultats!U$3</f>
        <v>774.36617061674121</v>
      </c>
      <c r="F77">
        <f>F23*résultats!V$3</f>
        <v>1016.7842422089278</v>
      </c>
      <c r="G77">
        <f>G23*résultats!W$3</f>
        <v>1162.4353473954275</v>
      </c>
      <c r="H77">
        <f>H23*résultats!X$3</f>
        <v>1172.7149151593098</v>
      </c>
      <c r="I77">
        <f>I23*résultats!Y$3</f>
        <v>1162.1193108639764</v>
      </c>
      <c r="J77">
        <f>J23*résultats!Z$3</f>
        <v>984.22690994079107</v>
      </c>
      <c r="K77">
        <f>K23*résultats!AA$3</f>
        <v>897.86008787204742</v>
      </c>
      <c r="L77">
        <f>L23*résultats!AB$3</f>
        <v>816.94054467360729</v>
      </c>
      <c r="M77">
        <f>M23*résultats!AC$3</f>
        <v>749.6968060497536</v>
      </c>
      <c r="N77">
        <f>N23*résultats!AD$3</f>
        <v>694.93406110270348</v>
      </c>
      <c r="O77">
        <f>O23*résultats!AE$3</f>
        <v>646.2670279472984</v>
      </c>
      <c r="P77">
        <f>P23*résultats!AF$3</f>
        <v>603.04018533085298</v>
      </c>
      <c r="Q77">
        <f>Q23*résultats!AG$3</f>
        <v>565.32895137643163</v>
      </c>
      <c r="R77">
        <f>R23*résultats!AH$3</f>
        <v>532.6712456578249</v>
      </c>
      <c r="S77">
        <f>S23*résultats!AI$3</f>
        <v>504.25493931671355</v>
      </c>
      <c r="T77">
        <f>T23*résultats!AJ$3</f>
        <v>481.00413604895203</v>
      </c>
      <c r="U77">
        <f>U23*résultats!AK$3</f>
        <v>462.3450938144947</v>
      </c>
      <c r="V77">
        <f>V23*résultats!AL$3</f>
        <v>446.56753161515172</v>
      </c>
      <c r="W77">
        <f>W23*résultats!AM$3</f>
        <v>433.04627275447615</v>
      </c>
      <c r="X77">
        <f>X23*résultats!AN$3</f>
        <v>421.62841776827293</v>
      </c>
      <c r="Y77">
        <f>Y23*résultats!AO$3</f>
        <v>411.87068260426184</v>
      </c>
      <c r="Z77">
        <f>Z23*résultats!AP$3</f>
        <v>403.11905209803297</v>
      </c>
      <c r="AA77">
        <f>AA23*résultats!AQ$3</f>
        <v>394.71613122674472</v>
      </c>
      <c r="AB77">
        <f>AB23*résultats!AR$3</f>
        <v>385.85103703120853</v>
      </c>
      <c r="AC77">
        <f>AC23*résultats!AS$3</f>
        <v>377.94600613441759</v>
      </c>
      <c r="AD77">
        <f>AD23*résultats!AT$3</f>
        <v>372.32357381498167</v>
      </c>
      <c r="AE77">
        <f>AE23*résultats!AU$3</f>
        <v>367.15837757052623</v>
      </c>
      <c r="AF77">
        <f>AF23*résultats!AV$3</f>
        <v>361.5623281355135</v>
      </c>
      <c r="AG77">
        <f>AG23*résultats!AW$3</f>
        <v>355.63533819705498</v>
      </c>
    </row>
    <row r="78" spans="1:33" x14ac:dyDescent="0.25">
      <c r="A78" t="s">
        <v>1437</v>
      </c>
      <c r="C78">
        <f>C24*résultats!S$3</f>
        <v>313.96018477761112</v>
      </c>
      <c r="D78">
        <f>D24*résultats!T$3</f>
        <v>400.48706142108404</v>
      </c>
      <c r="E78">
        <f>E24*résultats!U$3</f>
        <v>424.42569451639548</v>
      </c>
      <c r="F78">
        <f>F24*résultats!V$3</f>
        <v>605.64539107901805</v>
      </c>
      <c r="G78">
        <f>G24*résultats!W$3</f>
        <v>715.77683724295696</v>
      </c>
      <c r="H78">
        <f>H24*résultats!X$3</f>
        <v>859.47573234401125</v>
      </c>
      <c r="I78">
        <f>I24*résultats!Y$3</f>
        <v>876.63892174584942</v>
      </c>
      <c r="J78">
        <f>J24*résultats!Z$3</f>
        <v>871.63431760784886</v>
      </c>
      <c r="K78">
        <f>K24*résultats!AA$3</f>
        <v>825.48349125219454</v>
      </c>
      <c r="L78">
        <f>L24*résultats!AB$3</f>
        <v>779.69203134481836</v>
      </c>
      <c r="M78">
        <f>M24*résultats!AC$3</f>
        <v>741.85796987251888</v>
      </c>
      <c r="N78">
        <f>N24*résultats!AD$3</f>
        <v>711.48702264877727</v>
      </c>
      <c r="O78">
        <f>O24*résultats!AE$3</f>
        <v>683.7530245006734</v>
      </c>
      <c r="P78">
        <f>P24*résultats!AF$3</f>
        <v>658.07676919656137</v>
      </c>
      <c r="Q78">
        <f>Q24*résultats!AG$3</f>
        <v>634.83644902739684</v>
      </c>
      <c r="R78">
        <f>R24*résultats!AH$3</f>
        <v>614.40536937783895</v>
      </c>
      <c r="S78">
        <f>S24*résultats!AI$3</f>
        <v>597.21783548369183</v>
      </c>
      <c r="T78">
        <f>T24*résultats!AJ$3</f>
        <v>583.76256076467871</v>
      </c>
      <c r="U78">
        <f>U24*résultats!AK$3</f>
        <v>574.25809183980152</v>
      </c>
      <c r="V78">
        <f>V24*résultats!AL$3</f>
        <v>568.35624480470381</v>
      </c>
      <c r="W78">
        <f>W24*résultats!AM$3</f>
        <v>565.14186619829354</v>
      </c>
      <c r="X78">
        <f>X24*résultats!AN$3</f>
        <v>564.46096726490578</v>
      </c>
      <c r="Y78">
        <f>Y24*résultats!AO$3</f>
        <v>566.46472960456276</v>
      </c>
      <c r="Z78">
        <f>Z24*résultats!AP$3</f>
        <v>569.94823747811984</v>
      </c>
      <c r="AA78">
        <f>AA24*résultats!AQ$3</f>
        <v>574.36071726834211</v>
      </c>
      <c r="AB78">
        <f>AB24*résultats!AR$3</f>
        <v>579.30044953759966</v>
      </c>
      <c r="AC78">
        <f>AC24*résultats!AS$3</f>
        <v>585.83716858214973</v>
      </c>
      <c r="AD78">
        <f>AD24*résultats!AT$3</f>
        <v>596.79023407356067</v>
      </c>
      <c r="AE78">
        <f>AE24*résultats!AU$3</f>
        <v>609.46456825119151</v>
      </c>
      <c r="AF78">
        <f>AF24*résultats!AV$3</f>
        <v>622.39368882234794</v>
      </c>
      <c r="AG78">
        <f>AG24*résultats!AW$3</f>
        <v>635.9571407145163</v>
      </c>
    </row>
    <row r="79" spans="1:33" x14ac:dyDescent="0.25">
      <c r="A79" t="s">
        <v>1438</v>
      </c>
      <c r="C79">
        <f>C25*résultats!S$3</f>
        <v>1580.865657517033</v>
      </c>
      <c r="D79">
        <f>D25*résultats!T$3</f>
        <v>1937.7119246466127</v>
      </c>
      <c r="E79">
        <f>E25*résultats!U$3</f>
        <v>2192.2590902325451</v>
      </c>
      <c r="F79">
        <f>F25*résultats!V$3</f>
        <v>2586.4112468226185</v>
      </c>
      <c r="G79">
        <f>G25*résultats!W$3</f>
        <v>2622.0981839845808</v>
      </c>
      <c r="H79">
        <f>H25*résultats!X$3</f>
        <v>2628.0604738902489</v>
      </c>
      <c r="I79">
        <f>I25*résultats!Y$3</f>
        <v>2490.6290741039725</v>
      </c>
      <c r="J79">
        <f>J25*résultats!Z$3</f>
        <v>2251.4536958335402</v>
      </c>
      <c r="K79">
        <f>K25*résultats!AA$3</f>
        <v>2021.2309498966063</v>
      </c>
      <c r="L79">
        <f>L25*résultats!AB$3</f>
        <v>1833.2690680883318</v>
      </c>
      <c r="M79">
        <f>M25*résultats!AC$3</f>
        <v>1692.7870516915918</v>
      </c>
      <c r="N79">
        <f>N25*résultats!AD$3</f>
        <v>1591.049129558344</v>
      </c>
      <c r="O79">
        <f>O25*résultats!AE$3</f>
        <v>1514.9408092499839</v>
      </c>
      <c r="P79">
        <f>P25*résultats!AF$3</f>
        <v>1456.5035409063137</v>
      </c>
      <c r="Q79">
        <f>Q25*résultats!AG$3</f>
        <v>1409.8557737704532</v>
      </c>
      <c r="R79">
        <f>R25*résultats!AH$3</f>
        <v>1371.4132151194972</v>
      </c>
      <c r="S79">
        <f>S25*résultats!AI$3</f>
        <v>1338.2313449284866</v>
      </c>
      <c r="T79">
        <f>T25*résultats!AJ$3</f>
        <v>1310.1307410166696</v>
      </c>
      <c r="U79">
        <f>U25*résultats!AK$3</f>
        <v>1287.952846369318</v>
      </c>
      <c r="V79">
        <f>V25*résultats!AL$3</f>
        <v>1270.700919688665</v>
      </c>
      <c r="W79">
        <f>W25*résultats!AM$3</f>
        <v>1257.9986433720155</v>
      </c>
      <c r="X79">
        <f>X25*résultats!AN$3</f>
        <v>1254.3268348112679</v>
      </c>
      <c r="Y79">
        <f>Y25*résultats!AO$3</f>
        <v>1269.4605740274951</v>
      </c>
      <c r="Z79">
        <f>Z25*résultats!AP$3</f>
        <v>1293.9162495230812</v>
      </c>
      <c r="AA79">
        <f>AA25*résultats!AQ$3</f>
        <v>1320.2959592858253</v>
      </c>
      <c r="AB79">
        <f>AB25*résultats!AR$3</f>
        <v>1344.1962180277064</v>
      </c>
      <c r="AC79">
        <f>AC25*résultats!AS$3</f>
        <v>1367.9046954933153</v>
      </c>
      <c r="AD79">
        <f>AD25*résultats!AT$3</f>
        <v>1397.9973285346757</v>
      </c>
      <c r="AE79">
        <f>AE25*résultats!AU$3</f>
        <v>1430.3257732804148</v>
      </c>
      <c r="AF79">
        <f>AF25*résultats!AV$3</f>
        <v>1461.7517856933339</v>
      </c>
      <c r="AG79">
        <f>AG25*résultats!AW$3</f>
        <v>1491.5191915634866</v>
      </c>
    </row>
    <row r="80" spans="1:33" x14ac:dyDescent="0.25">
      <c r="A80" t="s">
        <v>1439</v>
      </c>
      <c r="C80">
        <f>C26*résultats!S$3</f>
        <v>85.826823678239904</v>
      </c>
      <c r="D80">
        <f>D26*résultats!T$3</f>
        <v>43.333007650400909</v>
      </c>
      <c r="E80">
        <f>E26*résultats!U$3</f>
        <v>120.96898192151761</v>
      </c>
      <c r="F80">
        <f>F26*résultats!V$3</f>
        <v>53.549083262710816</v>
      </c>
      <c r="G80">
        <f>G26*résultats!W$3</f>
        <v>22.260690763043669</v>
      </c>
      <c r="H80">
        <f>H26*résultats!X$3</f>
        <v>0</v>
      </c>
      <c r="I80">
        <f>I26*résultats!Y$3</f>
        <v>0</v>
      </c>
      <c r="J80">
        <f>J26*résultats!Z$3</f>
        <v>0</v>
      </c>
      <c r="K80">
        <f>K26*résultats!AA$3</f>
        <v>0</v>
      </c>
      <c r="L80">
        <f>L26*résultats!AB$3</f>
        <v>0</v>
      </c>
      <c r="M80">
        <f>M26*résultats!AC$3</f>
        <v>0</v>
      </c>
      <c r="N80">
        <f>N26*résultats!AD$3</f>
        <v>0</v>
      </c>
      <c r="O80">
        <f>O26*résultats!AE$3</f>
        <v>0</v>
      </c>
      <c r="P80">
        <f>P26*résultats!AF$3</f>
        <v>0</v>
      </c>
      <c r="Q80">
        <f>Q26*résultats!AG$3</f>
        <v>0</v>
      </c>
      <c r="R80">
        <f>R26*résultats!AH$3</f>
        <v>0</v>
      </c>
      <c r="S80">
        <f>S26*résultats!AI$3</f>
        <v>0</v>
      </c>
      <c r="T80">
        <f>T26*résultats!AJ$3</f>
        <v>0</v>
      </c>
      <c r="U80">
        <f>U26*résultats!AK$3</f>
        <v>0</v>
      </c>
      <c r="V80">
        <f>V26*résultats!AL$3</f>
        <v>0</v>
      </c>
      <c r="W80">
        <f>W26*résultats!AM$3</f>
        <v>0</v>
      </c>
      <c r="X80">
        <f>X26*résultats!AN$3</f>
        <v>0</v>
      </c>
      <c r="Y80">
        <f>Y26*résultats!AO$3</f>
        <v>0</v>
      </c>
      <c r="Z80">
        <f>Z26*résultats!AP$3</f>
        <v>0</v>
      </c>
      <c r="AA80">
        <f>AA26*résultats!AQ$3</f>
        <v>0</v>
      </c>
      <c r="AB80">
        <f>AB26*résultats!AR$3</f>
        <v>0</v>
      </c>
      <c r="AC80">
        <f>AC26*résultats!AS$3</f>
        <v>0</v>
      </c>
      <c r="AD80">
        <f>AD26*résultats!AT$3</f>
        <v>0</v>
      </c>
      <c r="AE80">
        <f>AE26*résultats!AU$3</f>
        <v>0</v>
      </c>
      <c r="AF80">
        <f>AF26*résultats!AV$3</f>
        <v>0</v>
      </c>
      <c r="AG80">
        <f>AG26*résultats!AW$3</f>
        <v>0</v>
      </c>
    </row>
    <row r="81" spans="1:33" x14ac:dyDescent="0.25">
      <c r="A81" t="s">
        <v>1440</v>
      </c>
      <c r="C81">
        <f>C27*résultats!S$3</f>
        <v>111.95998661348212</v>
      </c>
      <c r="D81">
        <f>D27*résultats!T$3</f>
        <v>102.51425195960604</v>
      </c>
      <c r="E81">
        <f>E27*résultats!U$3</f>
        <v>157.37856333847071</v>
      </c>
      <c r="F81">
        <f>F27*résultats!V$3</f>
        <v>137.53955712198294</v>
      </c>
      <c r="G81">
        <f>G27*résultats!W$3</f>
        <v>124.68842744577087</v>
      </c>
      <c r="H81">
        <f>H27*résultats!X$3</f>
        <v>15.817156386852259</v>
      </c>
      <c r="I81">
        <f>I27*résultats!Y$3</f>
        <v>2.4992325425326896</v>
      </c>
      <c r="J81">
        <f>J27*résultats!Z$3</f>
        <v>0</v>
      </c>
      <c r="K81">
        <f>K27*résultats!AA$3</f>
        <v>0</v>
      </c>
      <c r="L81">
        <f>L27*résultats!AB$3</f>
        <v>0</v>
      </c>
      <c r="M81">
        <f>M27*résultats!AC$3</f>
        <v>0</v>
      </c>
      <c r="N81">
        <f>N27*résultats!AD$3</f>
        <v>0</v>
      </c>
      <c r="O81">
        <f>O27*résultats!AE$3</f>
        <v>0</v>
      </c>
      <c r="P81">
        <f>P27*résultats!AF$3</f>
        <v>0</v>
      </c>
      <c r="Q81">
        <f>Q27*résultats!AG$3</f>
        <v>0</v>
      </c>
      <c r="R81">
        <f>R27*résultats!AH$3</f>
        <v>0</v>
      </c>
      <c r="S81">
        <f>S27*résultats!AI$3</f>
        <v>0</v>
      </c>
      <c r="T81">
        <f>T27*résultats!AJ$3</f>
        <v>0</v>
      </c>
      <c r="U81">
        <f>U27*résultats!AK$3</f>
        <v>0</v>
      </c>
      <c r="V81">
        <f>V27*résultats!AL$3</f>
        <v>0</v>
      </c>
      <c r="W81">
        <f>W27*résultats!AM$3</f>
        <v>0</v>
      </c>
      <c r="X81">
        <f>X27*résultats!AN$3</f>
        <v>0</v>
      </c>
      <c r="Y81">
        <f>Y27*résultats!AO$3</f>
        <v>0</v>
      </c>
      <c r="Z81">
        <f>Z27*résultats!AP$3</f>
        <v>0</v>
      </c>
      <c r="AA81">
        <f>AA27*résultats!AQ$3</f>
        <v>0</v>
      </c>
      <c r="AB81">
        <f>AB27*résultats!AR$3</f>
        <v>0</v>
      </c>
      <c r="AC81">
        <f>AC27*résultats!AS$3</f>
        <v>0</v>
      </c>
      <c r="AD81">
        <f>AD27*résultats!AT$3</f>
        <v>0</v>
      </c>
      <c r="AE81">
        <f>AE27*résultats!AU$3</f>
        <v>0</v>
      </c>
      <c r="AF81">
        <f>AF27*résultats!AV$3</f>
        <v>0</v>
      </c>
      <c r="AG81">
        <f>AG27*résultats!AW$3</f>
        <v>0</v>
      </c>
    </row>
    <row r="82" spans="1:33" x14ac:dyDescent="0.25">
      <c r="A82" t="s">
        <v>1441</v>
      </c>
      <c r="C82">
        <f>C28*résultats!S$3</f>
        <v>736.68025428868464</v>
      </c>
      <c r="D82">
        <f>D28*résultats!T$3</f>
        <v>946.5546687624352</v>
      </c>
      <c r="E82">
        <f>E28*résultats!U$3</f>
        <v>1022.5415343174345</v>
      </c>
      <c r="F82">
        <f>F28*résultats!V$3</f>
        <v>1271.1800764453571</v>
      </c>
      <c r="G82">
        <f>G28*résultats!W$3</f>
        <v>1318.0773371426892</v>
      </c>
      <c r="H82">
        <f>H28*résultats!X$3</f>
        <v>1374.7721904365553</v>
      </c>
      <c r="I82">
        <f>I28*résultats!Y$3</f>
        <v>1313.6291929804536</v>
      </c>
      <c r="J82">
        <f>J28*résultats!Z$3</f>
        <v>1169.6985945933318</v>
      </c>
      <c r="K82">
        <f>K28*résultats!AA$3</f>
        <v>1041.1202492281564</v>
      </c>
      <c r="L82">
        <f>L28*résultats!AB$3</f>
        <v>936.94354361007549</v>
      </c>
      <c r="M82">
        <f>M28*résultats!AC$3</f>
        <v>859.45135709067131</v>
      </c>
      <c r="N82">
        <f>N28*résultats!AD$3</f>
        <v>803.41347576088094</v>
      </c>
      <c r="O82">
        <f>O28*résultats!AE$3</f>
        <v>761.3012916695119</v>
      </c>
      <c r="P82">
        <f>P28*résultats!AF$3</f>
        <v>728.64174621008192</v>
      </c>
      <c r="Q82">
        <f>Q28*résultats!AG$3</f>
        <v>702.46843761623404</v>
      </c>
      <c r="R82">
        <f>R28*résultats!AH$3</f>
        <v>680.84312787663998</v>
      </c>
      <c r="S82">
        <f>S28*résultats!AI$3</f>
        <v>662.10547176650664</v>
      </c>
      <c r="T82">
        <f>T28*résultats!AJ$3</f>
        <v>646.26932117220372</v>
      </c>
      <c r="U82">
        <f>U28*résultats!AK$3</f>
        <v>633.62945858426951</v>
      </c>
      <c r="V82">
        <f>V28*résultats!AL$3</f>
        <v>623.46425984766802</v>
      </c>
      <c r="W82">
        <f>W28*résultats!AM$3</f>
        <v>615.61146040201402</v>
      </c>
      <c r="X82">
        <f>X28*résultats!AN$3</f>
        <v>612.22507554942899</v>
      </c>
      <c r="Y82">
        <f>Y28*résultats!AO$3</f>
        <v>617.98091165049084</v>
      </c>
      <c r="Z82">
        <f>Z28*résultats!AP$3</f>
        <v>628.29658200610072</v>
      </c>
      <c r="AA82">
        <f>AA28*résultats!AQ$3</f>
        <v>639.421471239482</v>
      </c>
      <c r="AB82">
        <f>AB28*résultats!AR$3</f>
        <v>649.13180497724784</v>
      </c>
      <c r="AC82">
        <f>AC28*résultats!AS$3</f>
        <v>658.68837706265913</v>
      </c>
      <c r="AD82">
        <f>AD28*résultats!AT$3</f>
        <v>671.24673558325651</v>
      </c>
      <c r="AE82">
        <f>AE28*résultats!AU$3</f>
        <v>684.9690099525377</v>
      </c>
      <c r="AF82">
        <f>AF28*résultats!AV$3</f>
        <v>698.11734188701632</v>
      </c>
      <c r="AG82">
        <f>AG28*résultats!AW$3</f>
        <v>710.30034892848767</v>
      </c>
    </row>
    <row r="83" spans="1:33" x14ac:dyDescent="0.25">
      <c r="A83" t="s">
        <v>1442</v>
      </c>
      <c r="C83">
        <f>C29*résultats!S$3</f>
        <v>646.3985929366263</v>
      </c>
      <c r="D83">
        <f>D29*résultats!T$3</f>
        <v>845.30999627417043</v>
      </c>
      <c r="E83">
        <f>E29*résultats!U$3</f>
        <v>891.37001065512231</v>
      </c>
      <c r="F83">
        <f>F29*résultats!V$3</f>
        <v>1124.1425299925679</v>
      </c>
      <c r="G83">
        <f>G29*résultats!W$3</f>
        <v>1157.0717286330773</v>
      </c>
      <c r="H83">
        <f>H29*résultats!X$3</f>
        <v>1237.4711270668413</v>
      </c>
      <c r="I83">
        <f>I29*résultats!Y$3</f>
        <v>1174.5006485809863</v>
      </c>
      <c r="J83">
        <f>J29*résultats!Z$3</f>
        <v>1081.7551012402082</v>
      </c>
      <c r="K83">
        <f>K29*résultats!AA$3</f>
        <v>980.11070066844991</v>
      </c>
      <c r="L83">
        <f>L29*résultats!AB$3</f>
        <v>896.32552447825628</v>
      </c>
      <c r="M83">
        <f>M29*résultats!AC$3</f>
        <v>833.33569460092053</v>
      </c>
      <c r="N83">
        <f>N29*résultats!AD$3</f>
        <v>787.63565379746308</v>
      </c>
      <c r="O83">
        <f>O29*résultats!AE$3</f>
        <v>753.63951758047187</v>
      </c>
      <c r="P83">
        <f>P29*résultats!AF$3</f>
        <v>727.86179469623175</v>
      </c>
      <c r="Q83">
        <f>Q29*résultats!AG$3</f>
        <v>707.38733615421916</v>
      </c>
      <c r="R83">
        <f>R29*résultats!AH$3</f>
        <v>690.5700872428572</v>
      </c>
      <c r="S83">
        <f>S29*résultats!AI$3</f>
        <v>676.12587316197994</v>
      </c>
      <c r="T83">
        <f>T29*résultats!AJ$3</f>
        <v>663.86141984446601</v>
      </c>
      <c r="U83">
        <f>U29*résultats!AK$3</f>
        <v>654.32338778504845</v>
      </c>
      <c r="V83">
        <f>V29*résultats!AL$3</f>
        <v>647.23665984099694</v>
      </c>
      <c r="W83">
        <f>W29*résultats!AM$3</f>
        <v>642.38718297000162</v>
      </c>
      <c r="X83">
        <f>X29*résultats!AN$3</f>
        <v>642.10175926183888</v>
      </c>
      <c r="Y83">
        <f>Y29*résultats!AO$3</f>
        <v>651.47966237700439</v>
      </c>
      <c r="Z83">
        <f>Z29*résultats!AP$3</f>
        <v>665.6196675169806</v>
      </c>
      <c r="AA83">
        <f>AA29*résultats!AQ$3</f>
        <v>680.87448804634334</v>
      </c>
      <c r="AB83">
        <f>AB29*résultats!AR$3</f>
        <v>695.06441305045848</v>
      </c>
      <c r="AC83">
        <f>AC29*résultats!AS$3</f>
        <v>709.2163184306562</v>
      </c>
      <c r="AD83">
        <f>AD29*résultats!AT$3</f>
        <v>726.75059295141921</v>
      </c>
      <c r="AE83">
        <f>AE29*résultats!AU$3</f>
        <v>745.35676332787705</v>
      </c>
      <c r="AF83">
        <f>AF29*résultats!AV$3</f>
        <v>763.63444380631756</v>
      </c>
      <c r="AG83">
        <f>AG29*résultats!AW$3</f>
        <v>781.21884263499896</v>
      </c>
    </row>
    <row r="84" spans="1:33" x14ac:dyDescent="0.25">
      <c r="A84" t="s">
        <v>1443</v>
      </c>
      <c r="C84">
        <f>C30*résultats!S$3</f>
        <v>1523.3540169500729</v>
      </c>
      <c r="D84">
        <f>D30*résultats!T$3</f>
        <v>1810.7509814277121</v>
      </c>
      <c r="E84">
        <f>E30*résultats!U$3</f>
        <v>2034.9578351686341</v>
      </c>
      <c r="F84">
        <f>F30*résultats!V$3</f>
        <v>2325.482052174927</v>
      </c>
      <c r="G84">
        <f>G30*résultats!W$3</f>
        <v>2323.1448197254435</v>
      </c>
      <c r="H84">
        <f>H30*résultats!X$3</f>
        <v>2225.4747087799992</v>
      </c>
      <c r="I84">
        <f>I30*résultats!Y$3</f>
        <v>2105.2347204523207</v>
      </c>
      <c r="J84">
        <f>J30*résultats!Z$3</f>
        <v>1852.1895806312616</v>
      </c>
      <c r="K84">
        <f>K30*résultats!AA$3</f>
        <v>1661.8650291812764</v>
      </c>
      <c r="L84">
        <f>L30*résultats!AB$3</f>
        <v>1503.7518529763406</v>
      </c>
      <c r="M84">
        <f>M30*résultats!AC$3</f>
        <v>1381.117319359832</v>
      </c>
      <c r="N84">
        <f>N30*résultats!AD$3</f>
        <v>1287.9718289935167</v>
      </c>
      <c r="O84">
        <f>O30*résultats!AE$3</f>
        <v>1215.3657857797677</v>
      </c>
      <c r="P84">
        <f>P30*résultats!AF$3</f>
        <v>1157.9156596068235</v>
      </c>
      <c r="Q84">
        <f>Q30*résultats!AG$3</f>
        <v>1111.2494405640657</v>
      </c>
      <c r="R84">
        <f>R30*résultats!AH$3</f>
        <v>1072.4903321995146</v>
      </c>
      <c r="S84">
        <f>S30*résultats!AI$3</f>
        <v>1038.6132042190575</v>
      </c>
      <c r="T84">
        <f>T30*résultats!AJ$3</f>
        <v>1009.2915682933981</v>
      </c>
      <c r="U84">
        <f>U30*résultats!AK$3</f>
        <v>984.78127440155754</v>
      </c>
      <c r="V84">
        <f>V30*résultats!AL$3</f>
        <v>963.70257572513685</v>
      </c>
      <c r="W84">
        <f>W30*résultats!AM$3</f>
        <v>945.75859193475048</v>
      </c>
      <c r="X84">
        <f>X30*résultats!AN$3</f>
        <v>934.14171664132368</v>
      </c>
      <c r="Y84">
        <f>Y30*résultats!AO$3</f>
        <v>935.50047928927415</v>
      </c>
      <c r="Z84">
        <f>Z30*résultats!AP$3</f>
        <v>943.4343172003679</v>
      </c>
      <c r="AA84">
        <f>AA30*résultats!AQ$3</f>
        <v>952.60690353527252</v>
      </c>
      <c r="AB84">
        <f>AB30*résultats!AR$3</f>
        <v>959.59932765228325</v>
      </c>
      <c r="AC84">
        <f>AC30*résultats!AS$3</f>
        <v>965.92763422163318</v>
      </c>
      <c r="AD84">
        <f>AD30*résultats!AT$3</f>
        <v>975.20547006020661</v>
      </c>
      <c r="AE84">
        <f>AE30*résultats!AU$3</f>
        <v>985.04280928479159</v>
      </c>
      <c r="AF84">
        <f>AF30*résultats!AV$3</f>
        <v>993.60954943994318</v>
      </c>
      <c r="AG84">
        <f>AG30*résultats!AW$3</f>
        <v>1000.7467204998452</v>
      </c>
    </row>
    <row r="85" spans="1:33" x14ac:dyDescent="0.25">
      <c r="A85" t="s">
        <v>1444</v>
      </c>
      <c r="C85">
        <f>C31*résultats!S$3</f>
        <v>56.325840217518859</v>
      </c>
      <c r="D85">
        <f>D31*résultats!T$3</f>
        <v>35.626383638402196</v>
      </c>
      <c r="E85">
        <f>E31*résultats!U$3</f>
        <v>76.797814282025371</v>
      </c>
      <c r="F85">
        <f>F31*résultats!V$3</f>
        <v>45.002207665366619</v>
      </c>
      <c r="G85">
        <f>G31*résultats!W$3</f>
        <v>30.48949595235387</v>
      </c>
      <c r="H85">
        <f>H31*résultats!X$3</f>
        <v>0</v>
      </c>
      <c r="I85">
        <f>I31*résultats!Y$3</f>
        <v>0</v>
      </c>
      <c r="J85">
        <f>J31*résultats!Z$3</f>
        <v>0</v>
      </c>
      <c r="K85">
        <f>K31*résultats!AA$3</f>
        <v>0</v>
      </c>
      <c r="L85">
        <f>L31*résultats!AB$3</f>
        <v>0</v>
      </c>
      <c r="M85">
        <f>M31*résultats!AC$3</f>
        <v>0</v>
      </c>
      <c r="N85">
        <f>N31*résultats!AD$3</f>
        <v>0</v>
      </c>
      <c r="O85">
        <f>O31*résultats!AE$3</f>
        <v>0</v>
      </c>
      <c r="P85">
        <f>P31*résultats!AF$3</f>
        <v>0</v>
      </c>
      <c r="Q85">
        <f>Q31*résultats!AG$3</f>
        <v>0</v>
      </c>
      <c r="R85">
        <f>R31*résultats!AH$3</f>
        <v>0</v>
      </c>
      <c r="S85">
        <f>S31*résultats!AI$3</f>
        <v>0</v>
      </c>
      <c r="T85">
        <f>T31*résultats!AJ$3</f>
        <v>0</v>
      </c>
      <c r="U85">
        <f>U31*résultats!AK$3</f>
        <v>0</v>
      </c>
      <c r="V85">
        <f>V31*résultats!AL$3</f>
        <v>0</v>
      </c>
      <c r="W85">
        <f>W31*résultats!AM$3</f>
        <v>0</v>
      </c>
      <c r="X85">
        <f>X31*résultats!AN$3</f>
        <v>0</v>
      </c>
      <c r="Y85">
        <f>Y31*résultats!AO$3</f>
        <v>0</v>
      </c>
      <c r="Z85">
        <f>Z31*résultats!AP$3</f>
        <v>0</v>
      </c>
      <c r="AA85">
        <f>AA31*résultats!AQ$3</f>
        <v>0</v>
      </c>
      <c r="AB85">
        <f>AB31*résultats!AR$3</f>
        <v>0</v>
      </c>
      <c r="AC85">
        <f>AC31*résultats!AS$3</f>
        <v>0</v>
      </c>
      <c r="AD85">
        <f>AD31*résultats!AT$3</f>
        <v>0</v>
      </c>
      <c r="AE85">
        <f>AE31*résultats!AU$3</f>
        <v>0</v>
      </c>
      <c r="AF85">
        <f>AF31*résultats!AV$3</f>
        <v>0</v>
      </c>
      <c r="AG85">
        <f>AG31*résultats!AW$3</f>
        <v>0</v>
      </c>
    </row>
    <row r="86" spans="1:33" x14ac:dyDescent="0.25">
      <c r="A86" t="s">
        <v>1445</v>
      </c>
      <c r="C86">
        <f>C32*résultats!S$3</f>
        <v>92.986453586440064</v>
      </c>
      <c r="D86">
        <f>D32*résultats!T$3</f>
        <v>81.573678959003644</v>
      </c>
      <c r="E86">
        <f>E32*résultats!U$3</f>
        <v>126.61614902370169</v>
      </c>
      <c r="F86">
        <f>F32*résultats!V$3</f>
        <v>106.72918712854573</v>
      </c>
      <c r="G86">
        <f>G32*résultats!W$3</f>
        <v>94.259111286471409</v>
      </c>
      <c r="H86">
        <f>H32*résultats!X$3</f>
        <v>15.631848927585049</v>
      </c>
      <c r="I86">
        <f>I32*résultats!Y$3</f>
        <v>5.9994133377120162</v>
      </c>
      <c r="J86">
        <f>J32*résultats!Z$3</f>
        <v>0</v>
      </c>
      <c r="K86">
        <f>K32*résultats!AA$3</f>
        <v>0</v>
      </c>
      <c r="L86">
        <f>L32*résultats!AB$3</f>
        <v>0</v>
      </c>
      <c r="M86">
        <f>M32*résultats!AC$3</f>
        <v>0</v>
      </c>
      <c r="N86">
        <f>N32*résultats!AD$3</f>
        <v>0</v>
      </c>
      <c r="O86">
        <f>O32*résultats!AE$3</f>
        <v>0</v>
      </c>
      <c r="P86">
        <f>P32*résultats!AF$3</f>
        <v>0</v>
      </c>
      <c r="Q86">
        <f>Q32*résultats!AG$3</f>
        <v>0</v>
      </c>
      <c r="R86">
        <f>R32*résultats!AH$3</f>
        <v>0</v>
      </c>
      <c r="S86">
        <f>S32*résultats!AI$3</f>
        <v>0</v>
      </c>
      <c r="T86">
        <f>T32*résultats!AJ$3</f>
        <v>0</v>
      </c>
      <c r="U86">
        <f>U32*résultats!AK$3</f>
        <v>0</v>
      </c>
      <c r="V86">
        <f>V32*résultats!AL$3</f>
        <v>0</v>
      </c>
      <c r="W86">
        <f>W32*résultats!AM$3</f>
        <v>0</v>
      </c>
      <c r="X86">
        <f>X32*résultats!AN$3</f>
        <v>0</v>
      </c>
      <c r="Y86">
        <f>Y32*résultats!AO$3</f>
        <v>0</v>
      </c>
      <c r="Z86">
        <f>Z32*résultats!AP$3</f>
        <v>0</v>
      </c>
      <c r="AA86">
        <f>AA32*résultats!AQ$3</f>
        <v>0</v>
      </c>
      <c r="AB86">
        <f>AB32*résultats!AR$3</f>
        <v>0</v>
      </c>
      <c r="AC86">
        <f>AC32*résultats!AS$3</f>
        <v>0</v>
      </c>
      <c r="AD86">
        <f>AD32*résultats!AT$3</f>
        <v>0</v>
      </c>
      <c r="AE86">
        <f>AE32*résultats!AU$3</f>
        <v>0</v>
      </c>
      <c r="AF86">
        <f>AF32*résultats!AV$3</f>
        <v>0</v>
      </c>
      <c r="AG86">
        <f>AG32*résultats!AW$3</f>
        <v>0</v>
      </c>
    </row>
    <row r="87" spans="1:33" x14ac:dyDescent="0.25">
      <c r="A87" t="s">
        <v>1446</v>
      </c>
      <c r="C87">
        <f>C33*résultats!S$3</f>
        <v>679.30416764796564</v>
      </c>
      <c r="D87">
        <f>D33*résultats!T$3</f>
        <v>824.09726048325342</v>
      </c>
      <c r="E87">
        <f>E33*résultats!U$3</f>
        <v>907.17045044308463</v>
      </c>
      <c r="F87">
        <f>F33*résultats!V$3</f>
        <v>1061.9734697690189</v>
      </c>
      <c r="G87">
        <f>G33*résultats!W$3</f>
        <v>1071.2307547469327</v>
      </c>
      <c r="H87">
        <f>H33*résultats!X$3</f>
        <v>1040.7371304333474</v>
      </c>
      <c r="I87">
        <f>I33*résultats!Y$3</f>
        <v>986.58433947356548</v>
      </c>
      <c r="J87">
        <f>J33*résultats!Z$3</f>
        <v>842.21816781263908</v>
      </c>
      <c r="K87">
        <f>K33*résultats!AA$3</f>
        <v>747.2441434084825</v>
      </c>
      <c r="L87">
        <f>L33*résultats!AB$3</f>
        <v>669.34818436072828</v>
      </c>
      <c r="M87">
        <f>M33*résultats!AC$3</f>
        <v>609.41430955592546</v>
      </c>
      <c r="N87">
        <f>N33*résultats!AD$3</f>
        <v>564.07265071673999</v>
      </c>
      <c r="O87">
        <f>O33*résultats!AE$3</f>
        <v>528.70726570926365</v>
      </c>
      <c r="P87">
        <f>P33*résultats!AF$3</f>
        <v>500.67620153169804</v>
      </c>
      <c r="Q87">
        <f>Q33*résultats!AG$3</f>
        <v>477.92869929225913</v>
      </c>
      <c r="R87">
        <f>R33*résultats!AH$3</f>
        <v>459.03288059688174</v>
      </c>
      <c r="S87">
        <f>S33*résultats!AI$3</f>
        <v>442.48500080845429</v>
      </c>
      <c r="T87">
        <f>T33*résultats!AJ$3</f>
        <v>428.22288802997082</v>
      </c>
      <c r="U87">
        <f>U33*résultats!AK$3</f>
        <v>416.23844017433322</v>
      </c>
      <c r="V87">
        <f>V33*résultats!AL$3</f>
        <v>405.7437340557924</v>
      </c>
      <c r="W87">
        <f>W33*résultats!AM$3</f>
        <v>396.64066773182708</v>
      </c>
      <c r="X87">
        <f>X33*résultats!AN$3</f>
        <v>390.25899800695026</v>
      </c>
      <c r="Y87">
        <f>Y33*résultats!AO$3</f>
        <v>389.30055389664057</v>
      </c>
      <c r="Z87">
        <f>Z33*résultats!AP$3</f>
        <v>391.15069472397153</v>
      </c>
      <c r="AA87">
        <f>AA33*résultats!AQ$3</f>
        <v>393.4555381888897</v>
      </c>
      <c r="AB87">
        <f>AB33*résultats!AR$3</f>
        <v>394.7222609255154</v>
      </c>
      <c r="AC87">
        <f>AC33*résultats!AS$3</f>
        <v>395.69985494829382</v>
      </c>
      <c r="AD87">
        <f>AD33*résultats!AT$3</f>
        <v>397.83811748497124</v>
      </c>
      <c r="AE87">
        <f>AE33*résultats!AU$3</f>
        <v>400.2137580772569</v>
      </c>
      <c r="AF87">
        <f>AF33*résultats!AV$3</f>
        <v>402.03086689435469</v>
      </c>
      <c r="AG87">
        <f>AG33*résultats!AW$3</f>
        <v>403.20965741063804</v>
      </c>
    </row>
    <row r="88" spans="1:33" x14ac:dyDescent="0.25">
      <c r="A88" t="s">
        <v>1447</v>
      </c>
      <c r="C88">
        <f>C34*résultats!S$3</f>
        <v>694.73755549814825</v>
      </c>
      <c r="D88">
        <f>D34*résultats!T$3</f>
        <v>850.80951076843576</v>
      </c>
      <c r="E88">
        <f>E34*résultats!U$3</f>
        <v>924.37342141982242</v>
      </c>
      <c r="F88">
        <f>F34*résultats!V$3</f>
        <v>1090.5134349557547</v>
      </c>
      <c r="G88">
        <f>G34*résultats!W$3</f>
        <v>1095.6464669069442</v>
      </c>
      <c r="H88">
        <f>H34*résultats!X$3</f>
        <v>1078.4906695723446</v>
      </c>
      <c r="I88">
        <f>I34*résultats!Y$3</f>
        <v>1018.9270105137593</v>
      </c>
      <c r="J88">
        <f>J34*résultats!Z$3</f>
        <v>883.8892409955248</v>
      </c>
      <c r="K88">
        <f>K34*résultats!AA$3</f>
        <v>790.43463032064255</v>
      </c>
      <c r="L88">
        <f>L34*résultats!AB$3</f>
        <v>712.87269438199166</v>
      </c>
      <c r="M88">
        <f>M34*résultats!AC$3</f>
        <v>652.569022370266</v>
      </c>
      <c r="N88">
        <f>N34*résultats!AD$3</f>
        <v>606.56256451418199</v>
      </c>
      <c r="O88">
        <f>O34*résultats!AE$3</f>
        <v>570.54408461445871</v>
      </c>
      <c r="P88">
        <f>P34*résultats!AF$3</f>
        <v>542.01133269794093</v>
      </c>
      <c r="Q88">
        <f>Q34*résultats!AG$3</f>
        <v>518.79012714663645</v>
      </c>
      <c r="R88">
        <f>R34*résultats!AH$3</f>
        <v>499.43849232168373</v>
      </c>
      <c r="S88">
        <f>S34*résultats!AI$3</f>
        <v>482.43754726109682</v>
      </c>
      <c r="T88">
        <f>T34*résultats!AJ$3</f>
        <v>467.69297584732703</v>
      </c>
      <c r="U88">
        <f>U34*résultats!AK$3</f>
        <v>455.26644229786319</v>
      </c>
      <c r="V88">
        <f>V34*résultats!AL$3</f>
        <v>444.39753075095376</v>
      </c>
      <c r="W88">
        <f>W34*résultats!AM$3</f>
        <v>434.9725312092383</v>
      </c>
      <c r="X88">
        <f>X34*résultats!AN$3</f>
        <v>428.47190920473122</v>
      </c>
      <c r="Y88">
        <f>Y34*résultats!AO$3</f>
        <v>427.89492541690078</v>
      </c>
      <c r="Z88">
        <f>Z34*résultats!AP$3</f>
        <v>430.36242584039377</v>
      </c>
      <c r="AA88">
        <f>AA34*résultats!AQ$3</f>
        <v>433.32849142672916</v>
      </c>
      <c r="AB88">
        <f>AB34*résultats!AR$3</f>
        <v>435.16291406110872</v>
      </c>
      <c r="AC88">
        <f>AC34*résultats!AS$3</f>
        <v>436.6420871764044</v>
      </c>
      <c r="AD88">
        <f>AD34*résultats!AT$3</f>
        <v>439.35590373591913</v>
      </c>
      <c r="AE88">
        <f>AE34*résultats!AU$3</f>
        <v>442.2247281947287</v>
      </c>
      <c r="AF88">
        <f>AF34*résultats!AV$3</f>
        <v>444.46188980697883</v>
      </c>
      <c r="AG88">
        <f>AG34*résultats!AW$3</f>
        <v>445.97905540974813</v>
      </c>
    </row>
    <row r="89" spans="1:33" x14ac:dyDescent="0.25">
      <c r="A89" t="s">
        <v>1448</v>
      </c>
      <c r="C89">
        <f>C35*résultats!S$3</f>
        <v>0</v>
      </c>
      <c r="D89">
        <f>D35*résultats!T$3</f>
        <v>18.64414757861713</v>
      </c>
      <c r="E89">
        <f>E35*résultats!U$3</f>
        <v>0</v>
      </c>
      <c r="F89">
        <f>F35*résultats!V$3</f>
        <v>21.263752656241042</v>
      </c>
      <c r="G89">
        <f>G35*résultats!W$3</f>
        <v>31.518990832741682</v>
      </c>
      <c r="H89">
        <f>H35*résultats!X$3</f>
        <v>90.615059846722659</v>
      </c>
      <c r="I89">
        <f>I35*résultats!Y$3</f>
        <v>93.723957127283981</v>
      </c>
      <c r="J89">
        <f>J35*résultats!Z$3</f>
        <v>126.08217182309775</v>
      </c>
      <c r="K89">
        <f>K35*résultats!AA$3</f>
        <v>124.18625545215127</v>
      </c>
      <c r="L89">
        <f>L35*résultats!AB$3</f>
        <v>121.53097423362075</v>
      </c>
      <c r="M89">
        <f>M35*résultats!AC$3</f>
        <v>119.13398743364034</v>
      </c>
      <c r="N89">
        <f>N35*résultats!AD$3</f>
        <v>117.33661376259492</v>
      </c>
      <c r="O89">
        <f>O35*résultats!AE$3</f>
        <v>116.11443545604536</v>
      </c>
      <c r="P89">
        <f>P35*résultats!AF$3</f>
        <v>115.22812537718468</v>
      </c>
      <c r="Q89">
        <f>Q35*résultats!AG$3</f>
        <v>114.5306141251702</v>
      </c>
      <c r="R89">
        <f>R35*résultats!AH$3</f>
        <v>114.01895928094895</v>
      </c>
      <c r="S89">
        <f>S35*résultats!AI$3</f>
        <v>113.69065614950644</v>
      </c>
      <c r="T89">
        <f>T35*résultats!AJ$3</f>
        <v>113.37570441610023</v>
      </c>
      <c r="U89">
        <f>U35*résultats!AK$3</f>
        <v>113.27639192936117</v>
      </c>
      <c r="V89">
        <f>V35*résultats!AL$3</f>
        <v>113.56131091839066</v>
      </c>
      <c r="W89">
        <f>W35*résultats!AM$3</f>
        <v>114.14539299368522</v>
      </c>
      <c r="X89">
        <f>X35*résultats!AN$3</f>
        <v>115.41080942964221</v>
      </c>
      <c r="Y89">
        <f>Y35*résultats!AO$3</f>
        <v>118.30499997573277</v>
      </c>
      <c r="Z89">
        <f>Z35*résultats!AP$3</f>
        <v>121.92119663600263</v>
      </c>
      <c r="AA89">
        <f>AA35*résultats!AQ$3</f>
        <v>125.82287391965363</v>
      </c>
      <c r="AB89">
        <f>AB35*résultats!AR$3</f>
        <v>129.71415266565904</v>
      </c>
      <c r="AC89">
        <f>AC35*résultats!AS$3</f>
        <v>133.58569209693493</v>
      </c>
      <c r="AD89">
        <f>AD35*résultats!AT$3</f>
        <v>138.01144883931619</v>
      </c>
      <c r="AE89">
        <f>AE35*résultats!AU$3</f>
        <v>142.60432301280602</v>
      </c>
      <c r="AF89">
        <f>AF35*résultats!AV$3</f>
        <v>147.11679273860966</v>
      </c>
      <c r="AG89">
        <f>AG35*résultats!AW$3</f>
        <v>151.55800767945908</v>
      </c>
    </row>
    <row r="90" spans="1:33" x14ac:dyDescent="0.25">
      <c r="A90" t="s">
        <v>1449</v>
      </c>
      <c r="C90">
        <f>C36*résultats!S$3</f>
        <v>951.55155470694478</v>
      </c>
      <c r="D90">
        <f>D36*résultats!T$3</f>
        <v>986.45557748510294</v>
      </c>
      <c r="E90">
        <f>E36*résultats!U$3</f>
        <v>1047.6868538430588</v>
      </c>
      <c r="F90">
        <f>F36*résultats!V$3</f>
        <v>1060.1475443246927</v>
      </c>
      <c r="G90">
        <f>G36*résultats!W$3</f>
        <v>994.82660616774558</v>
      </c>
      <c r="H90">
        <f>H36*résultats!X$3</f>
        <v>881.67867535922562</v>
      </c>
      <c r="I90">
        <f>I36*résultats!Y$3</f>
        <v>799.49954195353416</v>
      </c>
      <c r="J90">
        <f>J36*résultats!Z$3</f>
        <v>671.0223890992437</v>
      </c>
      <c r="K90">
        <f>K36*résultats!AA$3</f>
        <v>587.99688662657911</v>
      </c>
      <c r="L90">
        <f>L36*résultats!AB$3</f>
        <v>522.54997999746467</v>
      </c>
      <c r="M90">
        <f>M36*résultats!AC$3</f>
        <v>472.7858646251218</v>
      </c>
      <c r="N90">
        <f>N36*résultats!AD$3</f>
        <v>433.84463375253625</v>
      </c>
      <c r="O90">
        <f>O36*résultats!AE$3</f>
        <v>402.20704534860795</v>
      </c>
      <c r="P90">
        <f>P36*résultats!AF$3</f>
        <v>375.80776308009672</v>
      </c>
      <c r="Q90">
        <f>Q36*résultats!AG$3</f>
        <v>353.08772470677383</v>
      </c>
      <c r="R90">
        <f>R36*résultats!AH$3</f>
        <v>333.13543502527671</v>
      </c>
      <c r="S90">
        <f>S36*résultats!AI$3</f>
        <v>314.82032497308728</v>
      </c>
      <c r="T90">
        <f>T36*résultats!AJ$3</f>
        <v>297.94339924177422</v>
      </c>
      <c r="U90">
        <f>U36*résultats!AK$3</f>
        <v>282.63853077816333</v>
      </c>
      <c r="V90">
        <f>V36*résultats!AL$3</f>
        <v>268.50059802344907</v>
      </c>
      <c r="W90">
        <f>W36*résultats!AM$3</f>
        <v>255.48966282981434</v>
      </c>
      <c r="X90">
        <f>X36*résultats!AN$3</f>
        <v>244.25631326767788</v>
      </c>
      <c r="Y90">
        <f>Y36*résultats!AO$3</f>
        <v>235.93326619451847</v>
      </c>
      <c r="Z90">
        <f>Z36*résultats!AP$3</f>
        <v>229.28383527414366</v>
      </c>
      <c r="AA90">
        <f>AA36*résultats!AQ$3</f>
        <v>223.18195405075318</v>
      </c>
      <c r="AB90">
        <f>AB36*résultats!AR$3</f>
        <v>216.86403808908901</v>
      </c>
      <c r="AC90">
        <f>AC36*résultats!AS$3</f>
        <v>210.57920392652102</v>
      </c>
      <c r="AD90">
        <f>AD36*résultats!AT$3</f>
        <v>204.66627137407932</v>
      </c>
      <c r="AE90">
        <f>AE36*résultats!AU$3</f>
        <v>199.06038666204407</v>
      </c>
      <c r="AF90">
        <f>AF36*résultats!AV$3</f>
        <v>193.53354215344237</v>
      </c>
      <c r="AG90">
        <f>AG36*résultats!AW$3</f>
        <v>188.10292397619045</v>
      </c>
    </row>
    <row r="91" spans="1:33" x14ac:dyDescent="0.25">
      <c r="A91" t="s">
        <v>1450</v>
      </c>
      <c r="C91">
        <f>C37*résultats!S$3</f>
        <v>23.10408104528636</v>
      </c>
      <c r="D91">
        <f>D37*résultats!T$3</f>
        <v>10.625790814736307</v>
      </c>
      <c r="E91">
        <f>E37*résultats!U$3</f>
        <v>26.475127320767491</v>
      </c>
      <c r="F91">
        <f>F37*résultats!V$3</f>
        <v>11.801993841404411</v>
      </c>
      <c r="G91">
        <f>G37*résultats!W$3</f>
        <v>6.5587656087338981</v>
      </c>
      <c r="H91">
        <f>H37*résultats!X$3</f>
        <v>0</v>
      </c>
      <c r="I91">
        <f>I37*résultats!Y$3</f>
        <v>0</v>
      </c>
      <c r="J91">
        <f>J37*résultats!Z$3</f>
        <v>0</v>
      </c>
      <c r="K91">
        <f>K37*résultats!AA$3</f>
        <v>0</v>
      </c>
      <c r="L91">
        <f>L37*résultats!AB$3</f>
        <v>0</v>
      </c>
      <c r="M91">
        <f>M37*résultats!AC$3</f>
        <v>0</v>
      </c>
      <c r="N91">
        <f>N37*résultats!AD$3</f>
        <v>0</v>
      </c>
      <c r="O91">
        <f>O37*résultats!AE$3</f>
        <v>0</v>
      </c>
      <c r="P91">
        <f>P37*résultats!AF$3</f>
        <v>0</v>
      </c>
      <c r="Q91">
        <f>Q37*résultats!AG$3</f>
        <v>0</v>
      </c>
      <c r="R91">
        <f>R37*résultats!AH$3</f>
        <v>0</v>
      </c>
      <c r="S91">
        <f>S37*résultats!AI$3</f>
        <v>0</v>
      </c>
      <c r="T91">
        <f>T37*résultats!AJ$3</f>
        <v>0</v>
      </c>
      <c r="U91">
        <f>U37*résultats!AK$3</f>
        <v>0</v>
      </c>
      <c r="V91">
        <f>V37*résultats!AL$3</f>
        <v>0</v>
      </c>
      <c r="W91">
        <f>W37*résultats!AM$3</f>
        <v>0</v>
      </c>
      <c r="X91">
        <f>X37*résultats!AN$3</f>
        <v>0</v>
      </c>
      <c r="Y91">
        <f>Y37*résultats!AO$3</f>
        <v>0</v>
      </c>
      <c r="Z91">
        <f>Z37*résultats!AP$3</f>
        <v>0</v>
      </c>
      <c r="AA91">
        <f>AA37*résultats!AQ$3</f>
        <v>0</v>
      </c>
      <c r="AB91">
        <f>AB37*résultats!AR$3</f>
        <v>0</v>
      </c>
      <c r="AC91">
        <f>AC37*résultats!AS$3</f>
        <v>0</v>
      </c>
      <c r="AD91">
        <f>AD37*résultats!AT$3</f>
        <v>0</v>
      </c>
      <c r="AE91">
        <f>AE37*résultats!AU$3</f>
        <v>0</v>
      </c>
      <c r="AF91">
        <f>AF37*résultats!AV$3</f>
        <v>0</v>
      </c>
      <c r="AG91">
        <f>AG37*résultats!AW$3</f>
        <v>0</v>
      </c>
    </row>
    <row r="92" spans="1:33" x14ac:dyDescent="0.25">
      <c r="A92" t="s">
        <v>1451</v>
      </c>
      <c r="C92">
        <f>C38*résultats!S$3</f>
        <v>71.936648842145601</v>
      </c>
      <c r="D92">
        <f>D38*résultats!T$3</f>
        <v>60.702681704461632</v>
      </c>
      <c r="E92">
        <f>E38*résultats!U$3</f>
        <v>80.808705086888878</v>
      </c>
      <c r="F92">
        <f>F38*résultats!V$3</f>
        <v>66.812884420751473</v>
      </c>
      <c r="G92">
        <f>G38*résultats!W$3</f>
        <v>58.318102429105572</v>
      </c>
      <c r="H92">
        <f>H38*résultats!X$3</f>
        <v>27.938682264561848</v>
      </c>
      <c r="I92">
        <f>I38*résultats!Y$3</f>
        <v>22.975207414503636</v>
      </c>
      <c r="J92">
        <f>J38*résultats!Z$3</f>
        <v>6.2765575968274865</v>
      </c>
      <c r="K92">
        <f>K38*résultats!AA$3</f>
        <v>2.6345382432459519</v>
      </c>
      <c r="L92">
        <f>L38*résultats!AB$3</f>
        <v>0.12537231156238074</v>
      </c>
      <c r="M92">
        <f>M38*résultats!AC$3</f>
        <v>0</v>
      </c>
      <c r="N92">
        <f>N38*résultats!AD$3</f>
        <v>0</v>
      </c>
      <c r="O92">
        <f>O38*résultats!AE$3</f>
        <v>0</v>
      </c>
      <c r="P92">
        <f>P38*résultats!AF$3</f>
        <v>0</v>
      </c>
      <c r="Q92">
        <f>Q38*résultats!AG$3</f>
        <v>0</v>
      </c>
      <c r="R92">
        <f>R38*résultats!AH$3</f>
        <v>0</v>
      </c>
      <c r="S92">
        <f>S38*résultats!AI$3</f>
        <v>0</v>
      </c>
      <c r="T92">
        <f>T38*résultats!AJ$3</f>
        <v>0</v>
      </c>
      <c r="U92">
        <f>U38*résultats!AK$3</f>
        <v>0</v>
      </c>
      <c r="V92">
        <f>V38*résultats!AL$3</f>
        <v>0</v>
      </c>
      <c r="W92">
        <f>W38*résultats!AM$3</f>
        <v>0</v>
      </c>
      <c r="X92">
        <f>X38*résultats!AN$3</f>
        <v>0</v>
      </c>
      <c r="Y92">
        <f>Y38*résultats!AO$3</f>
        <v>0</v>
      </c>
      <c r="Z92">
        <f>Z38*résultats!AP$3</f>
        <v>0</v>
      </c>
      <c r="AA92">
        <f>AA38*résultats!AQ$3</f>
        <v>0</v>
      </c>
      <c r="AB92">
        <f>AB38*résultats!AR$3</f>
        <v>0</v>
      </c>
      <c r="AC92">
        <f>AC38*résultats!AS$3</f>
        <v>0</v>
      </c>
      <c r="AD92">
        <f>AD38*résultats!AT$3</f>
        <v>0</v>
      </c>
      <c r="AE92">
        <f>AE38*résultats!AU$3</f>
        <v>0</v>
      </c>
      <c r="AF92">
        <f>AF38*résultats!AV$3</f>
        <v>0</v>
      </c>
      <c r="AG92">
        <f>AG38*résultats!AW$3</f>
        <v>0</v>
      </c>
    </row>
    <row r="93" spans="1:33" x14ac:dyDescent="0.25">
      <c r="A93" t="s">
        <v>1452</v>
      </c>
      <c r="C93">
        <f>C39*résultats!S$3</f>
        <v>281.74146800622026</v>
      </c>
      <c r="D93">
        <f>D39*résultats!T$3</f>
        <v>292.4791974508222</v>
      </c>
      <c r="E93">
        <f>E39*résultats!U$3</f>
        <v>311.03398055726598</v>
      </c>
      <c r="F93">
        <f>F39*résultats!V$3</f>
        <v>315.88303351808776</v>
      </c>
      <c r="G93">
        <f>G39*résultats!W$3</f>
        <v>297.49595678471348</v>
      </c>
      <c r="H93">
        <f>H39*résultats!X$3</f>
        <v>258.07012577997301</v>
      </c>
      <c r="I93">
        <f>I39*résultats!Y$3</f>
        <v>233.6688648261327</v>
      </c>
      <c r="J93">
        <f>J39*résultats!Z$3</f>
        <v>190.37862461394747</v>
      </c>
      <c r="K93">
        <f>K39*résultats!AA$3</f>
        <v>165.0899836074766</v>
      </c>
      <c r="L93">
        <f>L39*résultats!AB$3</f>
        <v>145.39048050990093</v>
      </c>
      <c r="M93">
        <f>M39*résultats!AC$3</f>
        <v>130.11411686541786</v>
      </c>
      <c r="N93">
        <f>N39*résultats!AD$3</f>
        <v>118.2857507950136</v>
      </c>
      <c r="O93">
        <f>O39*résultats!AE$3</f>
        <v>108.76787437189087</v>
      </c>
      <c r="P93">
        <f>P39*résultats!AF$3</f>
        <v>100.90889021558158</v>
      </c>
      <c r="Q93">
        <f>Q39*résultats!AG$3</f>
        <v>94.228451221766008</v>
      </c>
      <c r="R93">
        <f>R39*résultats!AH$3</f>
        <v>88.423739468104614</v>
      </c>
      <c r="S93">
        <f>S39*résultats!AI$3</f>
        <v>83.140129863276655</v>
      </c>
      <c r="T93">
        <f>T39*résultats!AJ$3</f>
        <v>78.33433955765112</v>
      </c>
      <c r="U93">
        <f>U39*résultats!AK$3</f>
        <v>74.011789170056986</v>
      </c>
      <c r="V93">
        <f>V39*résultats!AL$3</f>
        <v>70.024857729980027</v>
      </c>
      <c r="W93">
        <f>W39*résultats!AM$3</f>
        <v>66.367234004026372</v>
      </c>
      <c r="X93">
        <f>X39*résultats!AN$3</f>
        <v>63.205205714066537</v>
      </c>
      <c r="Y93">
        <f>Y39*résultats!AO$3</f>
        <v>60.819205358738749</v>
      </c>
      <c r="Z93">
        <f>Z39*résultats!AP$3</f>
        <v>58.897025383376914</v>
      </c>
      <c r="AA93">
        <f>AA39*résultats!AQ$3</f>
        <v>57.127249009630169</v>
      </c>
      <c r="AB93">
        <f>AB39*résultats!AR$3</f>
        <v>55.304112304885273</v>
      </c>
      <c r="AC93">
        <f>AC39*résultats!AS$3</f>
        <v>53.507443299598748</v>
      </c>
      <c r="AD93">
        <f>AD39*résultats!AT$3</f>
        <v>51.750074608175375</v>
      </c>
      <c r="AE93">
        <f>AE39*résultats!AU$3</f>
        <v>50.085680361405132</v>
      </c>
      <c r="AF93">
        <f>AF39*résultats!AV$3</f>
        <v>48.456744733120516</v>
      </c>
      <c r="AG93">
        <f>AG39*résultats!AW$3</f>
        <v>46.863047165132699</v>
      </c>
    </row>
    <row r="94" spans="1:33" x14ac:dyDescent="0.25">
      <c r="A94" t="s">
        <v>1453</v>
      </c>
      <c r="C94">
        <f>C40*résultats!S$3</f>
        <v>526.96656714064989</v>
      </c>
      <c r="D94">
        <f>D40*résultats!T$3</f>
        <v>561.3700135948493</v>
      </c>
      <c r="E94">
        <f>E40*résultats!U$3</f>
        <v>578.04086833240615</v>
      </c>
      <c r="F94">
        <f>F40*résultats!V$3</f>
        <v>600.88020233794373</v>
      </c>
      <c r="G94">
        <f>G40*résultats!W$3</f>
        <v>567.43679828425604</v>
      </c>
      <c r="H94">
        <f>H40*résultats!X$3</f>
        <v>518.40729058933516</v>
      </c>
      <c r="I94">
        <f>I40*résultats!Y$3</f>
        <v>470.51315362508802</v>
      </c>
      <c r="J94">
        <f>J40*résultats!Z$3</f>
        <v>402.89024661043362</v>
      </c>
      <c r="K94">
        <f>K40*résultats!AA$3</f>
        <v>355.44257420012894</v>
      </c>
      <c r="L94">
        <f>L40*résultats!AB$3</f>
        <v>317.75475964716952</v>
      </c>
      <c r="M94">
        <f>M40*résultats!AC$3</f>
        <v>287.96218211187858</v>
      </c>
      <c r="N94">
        <f>N40*résultats!AD$3</f>
        <v>264.54780781479991</v>
      </c>
      <c r="O94">
        <f>O40*résultats!AE$3</f>
        <v>245.5057941425726</v>
      </c>
      <c r="P94">
        <f>P40*résultats!AF$3</f>
        <v>229.60617738200114</v>
      </c>
      <c r="Q94">
        <f>Q40*résultats!AG$3</f>
        <v>215.90336508885241</v>
      </c>
      <c r="R94">
        <f>R40*résultats!AH$3</f>
        <v>203.85430969633202</v>
      </c>
      <c r="S94">
        <f>S40*résultats!AI$3</f>
        <v>192.78256196843117</v>
      </c>
      <c r="T94">
        <f>T40*résultats!AJ$3</f>
        <v>182.56236913897695</v>
      </c>
      <c r="U94">
        <f>U40*résultats!AK$3</f>
        <v>173.28544373787128</v>
      </c>
      <c r="V94">
        <f>V40*résultats!AL$3</f>
        <v>164.71758933358379</v>
      </c>
      <c r="W94">
        <f>W40*résultats!AM$3</f>
        <v>156.83274666348822</v>
      </c>
      <c r="X94">
        <f>X40*résultats!AN$3</f>
        <v>150.03130341666531</v>
      </c>
      <c r="Y94">
        <f>Y40*résultats!AO$3</f>
        <v>145.00863818440456</v>
      </c>
      <c r="Z94">
        <f>Z40*résultats!AP$3</f>
        <v>140.9900929014658</v>
      </c>
      <c r="AA94">
        <f>AA40*résultats!AQ$3</f>
        <v>137.30892192291842</v>
      </c>
      <c r="AB94">
        <f>AB40*résultats!AR$3</f>
        <v>133.50299130737352</v>
      </c>
      <c r="AC94">
        <f>AC40*résultats!AS$3</f>
        <v>129.71726760801755</v>
      </c>
      <c r="AD94">
        <f>AD40*résultats!AT$3</f>
        <v>125.99188642331521</v>
      </c>
      <c r="AE94">
        <f>AE40*résultats!AU$3</f>
        <v>122.43518252667185</v>
      </c>
      <c r="AF94">
        <f>AF40*résultats!AV$3</f>
        <v>118.93000810793694</v>
      </c>
      <c r="AG94">
        <f>AG40*résultats!AW$3</f>
        <v>115.48407057117348</v>
      </c>
    </row>
    <row r="95" spans="1:33" x14ac:dyDescent="0.25">
      <c r="A95" t="s">
        <v>1454</v>
      </c>
      <c r="C95">
        <f>C41*résultats!S$3</f>
        <v>15.340511302345346</v>
      </c>
      <c r="D95">
        <f>D41*résultats!T$3</f>
        <v>19.317689433964965</v>
      </c>
      <c r="E95">
        <f>E41*résultats!U$3</f>
        <v>17.124918440854564</v>
      </c>
      <c r="F95">
        <f>F41*résultats!V$3</f>
        <v>21.964110427384711</v>
      </c>
      <c r="G95">
        <f>G41*résultats!W$3</f>
        <v>22.250791504783695</v>
      </c>
      <c r="H95">
        <f>H41*résultats!X$3</f>
        <v>23.600863583808646</v>
      </c>
      <c r="I95">
        <f>I41*résultats!Y$3</f>
        <v>22.229278175421072</v>
      </c>
      <c r="J95">
        <f>J41*résultats!Z$3</f>
        <v>18.374525647141748</v>
      </c>
      <c r="K95">
        <f>K41*résultats!AA$3</f>
        <v>15.017781953105304</v>
      </c>
      <c r="L95">
        <f>L41*résultats!AB$3</f>
        <v>12.369209879752271</v>
      </c>
      <c r="M95">
        <f>M41*résultats!AC$3</f>
        <v>10.305373821383549</v>
      </c>
      <c r="N95">
        <f>N41*résultats!AD$3</f>
        <v>8.6929172823240535</v>
      </c>
      <c r="O95">
        <f>O41*résultats!AE$3</f>
        <v>7.3867117867175676</v>
      </c>
      <c r="P95">
        <f>P41*résultats!AF$3</f>
        <v>6.3230704064487835</v>
      </c>
      <c r="Q95">
        <f>Q41*résultats!AG$3</f>
        <v>5.4450440284103756</v>
      </c>
      <c r="R95">
        <f>R41*résultats!AH$3</f>
        <v>4.7016632903523981</v>
      </c>
      <c r="S95">
        <f>S41*résultats!AI$3</f>
        <v>4.0362154337257721</v>
      </c>
      <c r="T95">
        <f>T41*résultats!AJ$3</f>
        <v>3.4620281937043091</v>
      </c>
      <c r="U95">
        <f>U41*résultats!AK$3</f>
        <v>2.9561005916569201</v>
      </c>
      <c r="V95">
        <f>V41*résultats!AL$3</f>
        <v>2.4733433605706074</v>
      </c>
      <c r="W95">
        <f>W41*résultats!AM$3</f>
        <v>2.0208310623999308</v>
      </c>
      <c r="X95">
        <f>X41*résultats!AN$3</f>
        <v>1.6053825487441142</v>
      </c>
      <c r="Y95">
        <f>Y41*résultats!AO$3</f>
        <v>1.2348455130149067</v>
      </c>
      <c r="Z95">
        <f>Z41*résultats!AP$3</f>
        <v>0.94846850195260168</v>
      </c>
      <c r="AA95">
        <f>AA41*résultats!AQ$3</f>
        <v>0.66329899070422937</v>
      </c>
      <c r="AB95">
        <f>AB41*résultats!AR$3</f>
        <v>0.35123781518663688</v>
      </c>
      <c r="AC95">
        <f>AC41*résultats!AS$3</f>
        <v>3.9697396942980072E-2</v>
      </c>
      <c r="AD95">
        <f>AD41*résultats!AT$3</f>
        <v>0</v>
      </c>
      <c r="AE95">
        <f>AE41*résultats!AU$3</f>
        <v>0</v>
      </c>
      <c r="AF95">
        <f>AF41*résultats!AV$3</f>
        <v>0</v>
      </c>
      <c r="AG95">
        <f>AG41*résultats!AW$3</f>
        <v>0</v>
      </c>
    </row>
    <row r="96" spans="1:33" x14ac:dyDescent="0.25">
      <c r="A96" t="s">
        <v>1455</v>
      </c>
      <c r="C96">
        <f>C42*résultats!S$3</f>
        <v>32.462278370297369</v>
      </c>
      <c r="D96">
        <f>D42*résultats!T$3</f>
        <v>41.960204486268594</v>
      </c>
      <c r="E96">
        <f>E42*résultats!U$3</f>
        <v>34.203254104875619</v>
      </c>
      <c r="F96">
        <f>F42*résultats!V$3</f>
        <v>42.805319779120573</v>
      </c>
      <c r="G96">
        <f>G42*résultats!W$3</f>
        <v>42.76619155615289</v>
      </c>
      <c r="H96">
        <f>H42*résultats!X$3</f>
        <v>53.661713141546997</v>
      </c>
      <c r="I96">
        <f>I42*résultats!Y$3</f>
        <v>50.113037912388762</v>
      </c>
      <c r="J96">
        <f>J42*résultats!Z$3</f>
        <v>53.102434630893399</v>
      </c>
      <c r="K96">
        <f>K42*résultats!AA$3</f>
        <v>49.812008622622322</v>
      </c>
      <c r="L96">
        <f>L42*résultats!AB$3</f>
        <v>46.910157649079594</v>
      </c>
      <c r="M96">
        <f>M42*résultats!AC$3</f>
        <v>44.404191826441796</v>
      </c>
      <c r="N96">
        <f>N42*résultats!AD$3</f>
        <v>42.318157860398664</v>
      </c>
      <c r="O96">
        <f>O42*résultats!AE$3</f>
        <v>40.546665047426913</v>
      </c>
      <c r="P96">
        <f>P42*résultats!AF$3</f>
        <v>38.969625076065192</v>
      </c>
      <c r="Q96">
        <f>Q42*résultats!AG$3</f>
        <v>37.510864367744979</v>
      </c>
      <c r="R96">
        <f>R42*résultats!AH$3</f>
        <v>36.155722570487654</v>
      </c>
      <c r="S96">
        <f>S42*résultats!AI$3</f>
        <v>34.861417707653708</v>
      </c>
      <c r="T96">
        <f>T42*résultats!AJ$3</f>
        <v>33.5846623514418</v>
      </c>
      <c r="U96">
        <f>U42*résultats!AK$3</f>
        <v>32.385197278578126</v>
      </c>
      <c r="V96">
        <f>V42*résultats!AL$3</f>
        <v>31.284807599314675</v>
      </c>
      <c r="W96">
        <f>W42*résultats!AM$3</f>
        <v>30.26885109989983</v>
      </c>
      <c r="X96">
        <f>X42*résultats!AN$3</f>
        <v>29.414421588201925</v>
      </c>
      <c r="Y96">
        <f>Y42*résultats!AO$3</f>
        <v>28.87057713836025</v>
      </c>
      <c r="Z96">
        <f>Z42*résultats!AP$3</f>
        <v>28.448248487348351</v>
      </c>
      <c r="AA96">
        <f>AA42*résultats!AQ$3</f>
        <v>28.082484127500368</v>
      </c>
      <c r="AB96">
        <f>AB42*résultats!AR$3</f>
        <v>27.705696661643575</v>
      </c>
      <c r="AC96">
        <f>AC42*résultats!AS$3</f>
        <v>27.314795621961746</v>
      </c>
      <c r="AD96">
        <f>AD42*résultats!AT$3</f>
        <v>26.92431034258874</v>
      </c>
      <c r="AE96">
        <f>AE42*résultats!AU$3</f>
        <v>26.539523773967094</v>
      </c>
      <c r="AF96">
        <f>AF42*résultats!AV$3</f>
        <v>26.146789312384914</v>
      </c>
      <c r="AG96">
        <f>AG42*résultats!AW$3</f>
        <v>25.755806239884272</v>
      </c>
    </row>
    <row r="97" spans="1:33" x14ac:dyDescent="0.25">
      <c r="A97" t="s">
        <v>1429</v>
      </c>
      <c r="C97">
        <f>C43*résultats!S$3</f>
        <v>2166.8257775207371</v>
      </c>
      <c r="D97">
        <f>D43*résultats!T$3</f>
        <v>2415.6506727694732</v>
      </c>
      <c r="E97">
        <f>E43*résultats!U$3</f>
        <v>2714.2399122089305</v>
      </c>
      <c r="F97">
        <f>F43*résultats!V$3</f>
        <v>3128.5503846406687</v>
      </c>
      <c r="G97">
        <f>G43*résultats!W$3</f>
        <v>3822.4091414036357</v>
      </c>
      <c r="H97">
        <f>H43*résultats!X$3</f>
        <v>3854.2517477349115</v>
      </c>
      <c r="I97">
        <f>I43*résultats!Y$3</f>
        <v>5578.6563051370758</v>
      </c>
      <c r="J97">
        <f>J43*résultats!Z$3</f>
        <v>6167.8816660205148</v>
      </c>
      <c r="K97">
        <f>K43*résultats!AA$3</f>
        <v>6704.5975098607041</v>
      </c>
      <c r="L97">
        <f>L43*résultats!AB$3</f>
        <v>7127.3299065379833</v>
      </c>
      <c r="M97">
        <f>M43*résultats!AC$3</f>
        <v>7437.1800806190258</v>
      </c>
      <c r="N97">
        <f>N43*résultats!AD$3</f>
        <v>7711.9016542103936</v>
      </c>
      <c r="O97">
        <f>O43*résultats!AE$3</f>
        <v>7957.1892714635424</v>
      </c>
      <c r="P97">
        <f>P43*résultats!AF$3</f>
        <v>8153.2210244102025</v>
      </c>
      <c r="Q97">
        <f>Q43*résultats!AG$3</f>
        <v>8324.6847879454017</v>
      </c>
      <c r="R97">
        <f>R43*résultats!AH$3</f>
        <v>8546.9647362439955</v>
      </c>
      <c r="S97">
        <f>S43*résultats!AI$3</f>
        <v>8876.5563865391414</v>
      </c>
      <c r="T97">
        <f>T43*résultats!AJ$3</f>
        <v>9293.7136562810592</v>
      </c>
      <c r="U97">
        <f>U43*résultats!AK$3</f>
        <v>9738.9493541237316</v>
      </c>
      <c r="V97">
        <f>V43*résultats!AL$3</f>
        <v>10139.415629827898</v>
      </c>
      <c r="W97">
        <f>W43*résultats!AM$3</f>
        <v>10480.641172180494</v>
      </c>
      <c r="X97">
        <f>X43*résultats!AN$3</f>
        <v>10768.584020578081</v>
      </c>
      <c r="Y97">
        <f>Y43*résultats!AO$3</f>
        <v>11003.190392644499</v>
      </c>
      <c r="Z97">
        <f>Z43*résultats!AP$3</f>
        <v>11174.588341623079</v>
      </c>
      <c r="AA97">
        <f>AA43*résultats!AQ$3</f>
        <v>11307.845946879192</v>
      </c>
      <c r="AB97">
        <f>AB43*résultats!AR$3</f>
        <v>11409.525081902822</v>
      </c>
      <c r="AC97">
        <f>AC43*résultats!AS$3</f>
        <v>11490.173696587222</v>
      </c>
      <c r="AD97">
        <f>AD43*résultats!AT$3</f>
        <v>11559.311734642237</v>
      </c>
      <c r="AE97">
        <f>AE43*résultats!AU$3</f>
        <v>11609.23256626383</v>
      </c>
      <c r="AF97">
        <f>AF43*résultats!AV$3</f>
        <v>11640.717135959019</v>
      </c>
      <c r="AG97">
        <f>AG43*résultats!AW$3</f>
        <v>11671.027460467501</v>
      </c>
    </row>
    <row r="98" spans="1:33" x14ac:dyDescent="0.25">
      <c r="A98" t="s">
        <v>1430</v>
      </c>
      <c r="C98">
        <f>C44*résultats!S$3</f>
        <v>2166.8257775207371</v>
      </c>
      <c r="D98">
        <f>D44*résultats!T$3</f>
        <v>2415.6506727694732</v>
      </c>
      <c r="E98">
        <f>E44*résultats!U$3</f>
        <v>2714.2399122089305</v>
      </c>
      <c r="F98">
        <f>F44*résultats!V$3</f>
        <v>3128.5503846406687</v>
      </c>
      <c r="G98">
        <f>G44*résultats!W$3</f>
        <v>3822.4091414036357</v>
      </c>
      <c r="H98">
        <f>H44*résultats!X$3</f>
        <v>3854.2517477349115</v>
      </c>
      <c r="I98">
        <f>I44*résultats!Y$3</f>
        <v>5578.6563051370758</v>
      </c>
      <c r="J98">
        <f>J44*résultats!Z$3</f>
        <v>6167.8816660205148</v>
      </c>
      <c r="K98">
        <f>K44*résultats!AA$3</f>
        <v>6704.5975098607041</v>
      </c>
      <c r="L98">
        <f>L44*résultats!AB$3</f>
        <v>7127.3299065379833</v>
      </c>
      <c r="M98">
        <f>M44*résultats!AC$3</f>
        <v>7437.1800806190258</v>
      </c>
      <c r="N98">
        <f>N44*résultats!AD$3</f>
        <v>7711.9016542103936</v>
      </c>
      <c r="O98">
        <f>O44*résultats!AE$3</f>
        <v>7957.1892714635424</v>
      </c>
      <c r="P98">
        <f>P44*résultats!AF$3</f>
        <v>8153.2210244102025</v>
      </c>
      <c r="Q98">
        <f>Q44*résultats!AG$3</f>
        <v>8324.6847879454017</v>
      </c>
      <c r="R98">
        <f>R44*résultats!AH$3</f>
        <v>8546.9647362439955</v>
      </c>
      <c r="S98">
        <f>S44*résultats!AI$3</f>
        <v>8876.5563865391414</v>
      </c>
      <c r="T98">
        <f>T44*résultats!AJ$3</f>
        <v>9293.7136562810592</v>
      </c>
      <c r="U98">
        <f>U44*résultats!AK$3</f>
        <v>9738.9493541237316</v>
      </c>
      <c r="V98">
        <f>V44*résultats!AL$3</f>
        <v>10139.415629827898</v>
      </c>
      <c r="W98">
        <f>W44*résultats!AM$3</f>
        <v>10480.641172180494</v>
      </c>
      <c r="X98">
        <f>X44*résultats!AN$3</f>
        <v>10768.584020578081</v>
      </c>
      <c r="Y98">
        <f>Y44*résultats!AO$3</f>
        <v>11003.190392644499</v>
      </c>
      <c r="Z98">
        <f>Z44*résultats!AP$3</f>
        <v>11174.588341623079</v>
      </c>
      <c r="AA98">
        <f>AA44*résultats!AQ$3</f>
        <v>11307.845946879192</v>
      </c>
      <c r="AB98">
        <f>AB44*résultats!AR$3</f>
        <v>11409.525081902822</v>
      </c>
      <c r="AC98">
        <f>AC44*résultats!AS$3</f>
        <v>11490.173696587222</v>
      </c>
      <c r="AD98">
        <f>AD44*résultats!AT$3</f>
        <v>11559.311734642237</v>
      </c>
      <c r="AE98">
        <f>AE44*résultats!AU$3</f>
        <v>11609.23256626383</v>
      </c>
      <c r="AF98">
        <f>AF44*résultats!AV$3</f>
        <v>11640.717135959019</v>
      </c>
      <c r="AG98">
        <f>AG44*résultats!AW$3</f>
        <v>11671.027460467501</v>
      </c>
    </row>
    <row r="99" spans="1:33" x14ac:dyDescent="0.25">
      <c r="A99" t="s">
        <v>1431</v>
      </c>
      <c r="C99">
        <f>C45*résultats!S$3</f>
        <v>1292.2851935783872</v>
      </c>
      <c r="D99">
        <f>D45*résultats!T$3</f>
        <v>1457.7459764766099</v>
      </c>
      <c r="E99">
        <f>E45*résultats!U$3</f>
        <v>1641.3208602203295</v>
      </c>
      <c r="F99">
        <f>F45*résultats!V$3</f>
        <v>2111.0900627895844</v>
      </c>
      <c r="G99">
        <f>G45*résultats!W$3</f>
        <v>2755.9448162903855</v>
      </c>
      <c r="H99">
        <f>H45*résultats!X$3</f>
        <v>2937.2303818279829</v>
      </c>
      <c r="I99">
        <f>I45*résultats!Y$3</f>
        <v>3451.1498286063606</v>
      </c>
      <c r="J99">
        <f>J45*résultats!Z$3</f>
        <v>3770.8142896172635</v>
      </c>
      <c r="K99">
        <f>K45*résultats!AA$3</f>
        <v>3958.1429862975406</v>
      </c>
      <c r="L99">
        <f>L45*résultats!AB$3</f>
        <v>4060.8552388280773</v>
      </c>
      <c r="M99">
        <f>M45*résultats!AC$3</f>
        <v>4118.9840937957842</v>
      </c>
      <c r="N99">
        <f>N45*résultats!AD$3</f>
        <v>4274.606266945706</v>
      </c>
      <c r="O99">
        <f>O45*résultats!AE$3</f>
        <v>4408.9041172586676</v>
      </c>
      <c r="P99">
        <f>P45*résultats!AF$3</f>
        <v>4428.5192538394776</v>
      </c>
      <c r="Q99">
        <f>Q45*résultats!AG$3</f>
        <v>4492.7847204230557</v>
      </c>
      <c r="R99">
        <f>R45*résultats!AH$3</f>
        <v>4714.748430337826</v>
      </c>
      <c r="S99">
        <f>S45*résultats!AI$3</f>
        <v>5000.2143777782203</v>
      </c>
      <c r="T99">
        <f>T45*résultats!AJ$3</f>
        <v>5242.4817125229465</v>
      </c>
      <c r="U99">
        <f>U45*résultats!AK$3</f>
        <v>5437.1450394358935</v>
      </c>
      <c r="V99">
        <f>V45*résultats!AL$3</f>
        <v>5569.4416732888776</v>
      </c>
      <c r="W99">
        <f>W45*résultats!AM$3</f>
        <v>5712.49469723947</v>
      </c>
      <c r="X99">
        <f>X45*résultats!AN$3</f>
        <v>5810.1887332875003</v>
      </c>
      <c r="Y99">
        <f>Y45*résultats!AO$3</f>
        <v>5872.04808195232</v>
      </c>
      <c r="Z99">
        <f>Z45*résultats!AP$3</f>
        <v>5917.9356319163699</v>
      </c>
      <c r="AA99">
        <f>AA45*résultats!AQ$3</f>
        <v>5960.2656977403649</v>
      </c>
      <c r="AB99">
        <f>AB45*résultats!AR$3</f>
        <v>5998.4465045134302</v>
      </c>
      <c r="AC99">
        <f>AC45*résultats!AS$3</f>
        <v>6030.2198066893488</v>
      </c>
      <c r="AD99">
        <f>AD45*résultats!AT$3</f>
        <v>6048.0425872799269</v>
      </c>
      <c r="AE99">
        <f>AE45*résultats!AU$3</f>
        <v>6054.6271486678688</v>
      </c>
      <c r="AF99">
        <f>AF45*résultats!AV$3</f>
        <v>6060.3316745940183</v>
      </c>
      <c r="AG99">
        <f>AG45*résultats!AW$3</f>
        <v>6074.3520249169351</v>
      </c>
    </row>
    <row r="100" spans="1:33" x14ac:dyDescent="0.25">
      <c r="A100" t="s">
        <v>1432</v>
      </c>
      <c r="C100">
        <f>C46*résultats!S$3</f>
        <v>197.10745632613799</v>
      </c>
      <c r="D100">
        <f>D46*résultats!T$3</f>
        <v>149.13205860534987</v>
      </c>
      <c r="E100">
        <f>E46*résultats!U$3</f>
        <v>251.49211317833095</v>
      </c>
      <c r="F100">
        <f>F46*résultats!V$3</f>
        <v>206.54110793368557</v>
      </c>
      <c r="G100">
        <f>G46*résultats!W$3</f>
        <v>203.88015098081686</v>
      </c>
      <c r="H100">
        <f>H46*résultats!X$3</f>
        <v>324.62738436517577</v>
      </c>
      <c r="I100">
        <f>I46*résultats!Y$3</f>
        <v>478.06026599591746</v>
      </c>
      <c r="J100">
        <f>J46*résultats!Z$3</f>
        <v>473.25653288895757</v>
      </c>
      <c r="K100">
        <f>K46*résultats!AA$3</f>
        <v>417.48083927604569</v>
      </c>
      <c r="L100">
        <f>L46*résultats!AB$3</f>
        <v>372.85811090991416</v>
      </c>
      <c r="M100">
        <f>M46*résultats!AC$3</f>
        <v>293.45524166168764</v>
      </c>
      <c r="N100">
        <f>N46*résultats!AD$3</f>
        <v>265.63739679924623</v>
      </c>
      <c r="O100">
        <f>O46*résultats!AE$3</f>
        <v>310.34990419602673</v>
      </c>
      <c r="P100">
        <f>P46*résultats!AF$3</f>
        <v>243.01811331243721</v>
      </c>
      <c r="Q100">
        <f>Q46*résultats!AG$3</f>
        <v>187.82332750536685</v>
      </c>
      <c r="R100">
        <f>R46*résultats!AH$3</f>
        <v>162.19601363088526</v>
      </c>
      <c r="S100">
        <f>S46*résultats!AI$3</f>
        <v>95.269104684818572</v>
      </c>
      <c r="T100">
        <f>T46*résultats!AJ$3</f>
        <v>19.859677413761425</v>
      </c>
      <c r="U100">
        <f>U46*résultats!AK$3</f>
        <v>0</v>
      </c>
      <c r="V100">
        <f>V46*résultats!AL$3</f>
        <v>0</v>
      </c>
      <c r="W100">
        <f>W46*résultats!AM$3</f>
        <v>0</v>
      </c>
      <c r="X100">
        <f>X46*résultats!AN$3</f>
        <v>0</v>
      </c>
      <c r="Y100">
        <f>Y46*résultats!AO$3</f>
        <v>0</v>
      </c>
      <c r="Z100">
        <f>Z46*résultats!AP$3</f>
        <v>0</v>
      </c>
      <c r="AA100">
        <f>AA46*résultats!AQ$3</f>
        <v>0</v>
      </c>
      <c r="AB100">
        <f>AB46*résultats!AR$3</f>
        <v>0</v>
      </c>
      <c r="AC100">
        <f>AC46*résultats!AS$3</f>
        <v>0</v>
      </c>
      <c r="AD100">
        <f>AD46*résultats!AT$3</f>
        <v>0</v>
      </c>
      <c r="AE100">
        <f>AE46*résultats!AU$3</f>
        <v>0</v>
      </c>
      <c r="AF100">
        <f>AF46*résultats!AV$3</f>
        <v>0</v>
      </c>
      <c r="AG100">
        <f>AG46*résultats!AW$3</f>
        <v>0</v>
      </c>
    </row>
    <row r="101" spans="1:33" x14ac:dyDescent="0.25">
      <c r="A101" t="s">
        <v>1433</v>
      </c>
      <c r="C101">
        <f>C47*résultats!S$3</f>
        <v>1095.1777372522492</v>
      </c>
      <c r="D101">
        <f>D47*résultats!T$3</f>
        <v>1308.6139178712601</v>
      </c>
      <c r="E101">
        <f>E47*résultats!U$3</f>
        <v>1389.8287470419984</v>
      </c>
      <c r="F101">
        <f>F47*résultats!V$3</f>
        <v>1904.548954855899</v>
      </c>
      <c r="G101">
        <f>G47*résultats!W$3</f>
        <v>2552.0646653095687</v>
      </c>
      <c r="H101">
        <f>H47*résultats!X$3</f>
        <v>2612.6029974628073</v>
      </c>
      <c r="I101">
        <f>I47*résultats!Y$3</f>
        <v>2973.0895626104434</v>
      </c>
      <c r="J101">
        <f>J47*résultats!Z$3</f>
        <v>3297.5577567283058</v>
      </c>
      <c r="K101">
        <f>K47*résultats!AA$3</f>
        <v>3540.662147021495</v>
      </c>
      <c r="L101">
        <f>L47*résultats!AB$3</f>
        <v>3687.9971279181632</v>
      </c>
      <c r="M101">
        <f>M47*résultats!AC$3</f>
        <v>3825.5288521340963</v>
      </c>
      <c r="N101">
        <f>N47*résultats!AD$3</f>
        <v>4008.9688701464597</v>
      </c>
      <c r="O101">
        <f>O47*résultats!AE$3</f>
        <v>4098.5542130626409</v>
      </c>
      <c r="P101">
        <f>P47*résultats!AF$3</f>
        <v>4185.5011405270407</v>
      </c>
      <c r="Q101">
        <f>Q47*résultats!AG$3</f>
        <v>4304.9613929176885</v>
      </c>
      <c r="R101">
        <f>R47*résultats!AH$3</f>
        <v>4552.5524167069407</v>
      </c>
      <c r="S101">
        <f>S47*résultats!AI$3</f>
        <v>4904.9452730934017</v>
      </c>
      <c r="T101">
        <f>T47*résultats!AJ$3</f>
        <v>5222.6220351091852</v>
      </c>
      <c r="U101">
        <f>U47*résultats!AK$3</f>
        <v>5437.1450394358935</v>
      </c>
      <c r="V101">
        <f>V47*résultats!AL$3</f>
        <v>5569.4416732888776</v>
      </c>
      <c r="W101">
        <f>W47*résultats!AM$3</f>
        <v>5712.49469723947</v>
      </c>
      <c r="X101">
        <f>X47*résultats!AN$3</f>
        <v>5810.1887332875003</v>
      </c>
      <c r="Y101">
        <f>Y47*résultats!AO$3</f>
        <v>5872.04808195232</v>
      </c>
      <c r="Z101">
        <f>Z47*résultats!AP$3</f>
        <v>5917.9356319163699</v>
      </c>
      <c r="AA101">
        <f>AA47*résultats!AQ$3</f>
        <v>5960.2656977403649</v>
      </c>
      <c r="AB101">
        <f>AB47*résultats!AR$3</f>
        <v>5998.4465045134302</v>
      </c>
      <c r="AC101">
        <f>AC47*résultats!AS$3</f>
        <v>6030.2198066893488</v>
      </c>
      <c r="AD101">
        <f>AD47*résultats!AT$3</f>
        <v>6048.0425872799269</v>
      </c>
      <c r="AE101">
        <f>AE47*résultats!AU$3</f>
        <v>6054.6271486678688</v>
      </c>
      <c r="AF101">
        <f>AF47*résultats!AV$3</f>
        <v>6060.3316745940183</v>
      </c>
      <c r="AG101">
        <f>AG47*résultats!AW$3</f>
        <v>6074.3520249169351</v>
      </c>
    </row>
    <row r="102" spans="1:33" x14ac:dyDescent="0.25">
      <c r="A102" t="s">
        <v>1434</v>
      </c>
      <c r="C102">
        <f>C48*résultats!S$3</f>
        <v>1050.2279388305712</v>
      </c>
      <c r="D102">
        <f>D48*résultats!T$3</f>
        <v>1189.278737352076</v>
      </c>
      <c r="E102">
        <f>E48*résultats!U$3</f>
        <v>1420.9757095249836</v>
      </c>
      <c r="F102">
        <f>F48*résultats!V$3</f>
        <v>1781.0793566539548</v>
      </c>
      <c r="G102">
        <f>G48*résultats!W$3</f>
        <v>2326.3048290866923</v>
      </c>
      <c r="H102">
        <f>H48*résultats!X$3</f>
        <v>2455.2293264199434</v>
      </c>
      <c r="I102">
        <f>I48*résultats!Y$3</f>
        <v>2945.8946080718988</v>
      </c>
      <c r="J102">
        <f>J48*résultats!Z$3</f>
        <v>3008.5591412383706</v>
      </c>
      <c r="K102">
        <f>K48*résultats!AA$3</f>
        <v>2878.9224302152388</v>
      </c>
      <c r="L102">
        <f>L48*résultats!AB$3</f>
        <v>2691.5141783528961</v>
      </c>
      <c r="M102">
        <f>M48*résultats!AC$3</f>
        <v>2484.9149136606047</v>
      </c>
      <c r="N102">
        <f>N48*résultats!AD$3</f>
        <v>2400.8587134677218</v>
      </c>
      <c r="O102">
        <f>O48*résultats!AE$3</f>
        <v>2359.5265562753548</v>
      </c>
      <c r="P102">
        <f>P48*résultats!AF$3</f>
        <v>2224.9299043482692</v>
      </c>
      <c r="Q102">
        <f>Q48*résultats!AG$3</f>
        <v>2139.6344502466118</v>
      </c>
      <c r="R102">
        <f>R48*résultats!AH$3</f>
        <v>2150.2930646560635</v>
      </c>
      <c r="S102">
        <f>S48*résultats!AI$3</f>
        <v>2187.5457684992034</v>
      </c>
      <c r="T102">
        <f>T48*résultats!AJ$3</f>
        <v>2229.4822789795799</v>
      </c>
      <c r="U102">
        <f>U48*résultats!AK$3</f>
        <v>2235.1113195601201</v>
      </c>
      <c r="V102">
        <f>V48*résultats!AL$3</f>
        <v>2196.9198146636113</v>
      </c>
      <c r="W102">
        <f>W48*résultats!AM$3</f>
        <v>2167.1107993264741</v>
      </c>
      <c r="X102">
        <f>X48*résultats!AN$3</f>
        <v>2135.6862108983696</v>
      </c>
      <c r="Y102">
        <f>Y48*résultats!AO$3</f>
        <v>2071.2379674611466</v>
      </c>
      <c r="Z102">
        <f>Z48*résultats!AP$3</f>
        <v>2005.0049715829978</v>
      </c>
      <c r="AA102">
        <f>AA48*résultats!AQ$3</f>
        <v>1940.4040221076689</v>
      </c>
      <c r="AB102">
        <f>AB48*résultats!AR$3</f>
        <v>1876.8371489616529</v>
      </c>
      <c r="AC102">
        <f>AC48*résultats!AS$3</f>
        <v>1815.6889656613143</v>
      </c>
      <c r="AD102">
        <f>AD48*résultats!AT$3</f>
        <v>1756.7802468536372</v>
      </c>
      <c r="AE102">
        <f>AE48*résultats!AU$3</f>
        <v>1698.1119341498884</v>
      </c>
      <c r="AF102">
        <f>AF48*résultats!AV$3</f>
        <v>1642.4463885191494</v>
      </c>
      <c r="AG102">
        <f>AG48*résultats!AW$3</f>
        <v>1591.6741330840091</v>
      </c>
    </row>
    <row r="103" spans="1:33" x14ac:dyDescent="0.25">
      <c r="A103" t="s">
        <v>1435</v>
      </c>
      <c r="C103">
        <f>C49*résultats!S$3</f>
        <v>163.5186087748323</v>
      </c>
      <c r="D103">
        <f>D49*résultats!T$3</f>
        <v>112.28662285274036</v>
      </c>
      <c r="E103">
        <f>E49*résultats!U$3</f>
        <v>222.18384439184697</v>
      </c>
      <c r="F103">
        <f>F49*résultats!V$3</f>
        <v>158.64972336600894</v>
      </c>
      <c r="G103">
        <f>G49*résultats!W$3</f>
        <v>140.51333642925232</v>
      </c>
      <c r="H103">
        <f>H49*résultats!X$3</f>
        <v>257.7265525618073</v>
      </c>
      <c r="I103">
        <f>I49*résultats!Y$3</f>
        <v>405.78309351939663</v>
      </c>
      <c r="J103">
        <f>J49*résultats!Z$3</f>
        <v>364.79995069496056</v>
      </c>
      <c r="K103">
        <f>K49*résultats!AA$3</f>
        <v>281.14431343785816</v>
      </c>
      <c r="L103">
        <f>L49*résultats!AB$3</f>
        <v>219.31818219376433</v>
      </c>
      <c r="M103">
        <f>M49*résultats!AC$3</f>
        <v>140.85625372333664</v>
      </c>
      <c r="N103">
        <f>N49*résultats!AD$3</f>
        <v>110.37845739187038</v>
      </c>
      <c r="O103">
        <f>O49*résultats!AE$3</f>
        <v>133.92278562160308</v>
      </c>
      <c r="P103">
        <f>P49*résultats!AF$3</f>
        <v>84.354504568439125</v>
      </c>
      <c r="Q103">
        <f>Q49*résultats!AG$3</f>
        <v>46.95880158540654</v>
      </c>
      <c r="R103">
        <f>R49*résultats!AH$3</f>
        <v>28.298595554497993</v>
      </c>
      <c r="S103">
        <f>S49*résultats!AI$3</f>
        <v>0</v>
      </c>
      <c r="T103">
        <f>T49*résultats!AJ$3</f>
        <v>0</v>
      </c>
      <c r="U103">
        <f>U49*résultats!AK$3</f>
        <v>0</v>
      </c>
      <c r="V103">
        <f>V49*résultats!AL$3</f>
        <v>0</v>
      </c>
      <c r="W103">
        <f>W49*résultats!AM$3</f>
        <v>0</v>
      </c>
      <c r="X103">
        <f>X49*résultats!AN$3</f>
        <v>0</v>
      </c>
      <c r="Y103">
        <f>Y49*résultats!AO$3</f>
        <v>0</v>
      </c>
      <c r="Z103">
        <f>Z49*résultats!AP$3</f>
        <v>0</v>
      </c>
      <c r="AA103">
        <f>AA49*résultats!AQ$3</f>
        <v>0</v>
      </c>
      <c r="AB103">
        <f>AB49*résultats!AR$3</f>
        <v>0</v>
      </c>
      <c r="AC103">
        <f>AC49*résultats!AS$3</f>
        <v>0</v>
      </c>
      <c r="AD103">
        <f>AD49*résultats!AT$3</f>
        <v>0</v>
      </c>
      <c r="AE103">
        <f>AE49*résultats!AU$3</f>
        <v>0</v>
      </c>
      <c r="AF103">
        <f>AF49*résultats!AV$3</f>
        <v>0</v>
      </c>
      <c r="AG103">
        <f>AG49*résultats!AW$3</f>
        <v>0</v>
      </c>
    </row>
    <row r="104" spans="1:33" x14ac:dyDescent="0.25">
      <c r="A104" t="s">
        <v>1436</v>
      </c>
      <c r="C104">
        <f>C50*résultats!S$3</f>
        <v>572.7491452781278</v>
      </c>
      <c r="D104">
        <f>D50*résultats!T$3</f>
        <v>676.50505307825165</v>
      </c>
      <c r="E104">
        <f>E50*résultats!U$3</f>
        <v>774.36617061674121</v>
      </c>
      <c r="F104">
        <f>F50*résultats!V$3</f>
        <v>1016.7842422089278</v>
      </c>
      <c r="G104">
        <f>G50*résultats!W$3</f>
        <v>1352.7977896151651</v>
      </c>
      <c r="H104">
        <f>H50*résultats!X$3</f>
        <v>1387.9301162339768</v>
      </c>
      <c r="I104">
        <f>I50*résultats!Y$3</f>
        <v>1625.4870338510818</v>
      </c>
      <c r="J104">
        <f>J50*résultats!Z$3</f>
        <v>1677.8520753027774</v>
      </c>
      <c r="K104">
        <f>K50*résultats!AA$3</f>
        <v>1632.8770516742827</v>
      </c>
      <c r="L104">
        <f>L50*résultats!AB$3</f>
        <v>1543.5139604732208</v>
      </c>
      <c r="M104">
        <f>M50*résultats!AC$3</f>
        <v>1447.6125047982573</v>
      </c>
      <c r="N104">
        <f>N50*résultats!AD$3</f>
        <v>1408.306814277279</v>
      </c>
      <c r="O104">
        <f>O50*résultats!AE$3</f>
        <v>1376.3858655942738</v>
      </c>
      <c r="P104">
        <f>P50*résultats!AF$3</f>
        <v>1312.5750140703692</v>
      </c>
      <c r="Q104">
        <f>Q50*résultats!AG$3</f>
        <v>1273.8206359633032</v>
      </c>
      <c r="R104">
        <f>R50*résultats!AH$3</f>
        <v>1286.8453613802485</v>
      </c>
      <c r="S104">
        <f>S50*résultats!AI$3</f>
        <v>1316.4695538962774</v>
      </c>
      <c r="T104">
        <f>T50*résultats!AJ$3</f>
        <v>1331.5768933631334</v>
      </c>
      <c r="U104">
        <f>U50*résultats!AK$3</f>
        <v>1328.1689481869773</v>
      </c>
      <c r="V104">
        <f>V50*résultats!AL$3</f>
        <v>1293.0481466666974</v>
      </c>
      <c r="W104">
        <f>W50*résultats!AM$3</f>
        <v>1262.5864504089257</v>
      </c>
      <c r="X104">
        <f>X50*résultats!AN$3</f>
        <v>1245.8277568902952</v>
      </c>
      <c r="Y104">
        <f>Y50*résultats!AO$3</f>
        <v>1193.8802716057887</v>
      </c>
      <c r="Z104">
        <f>Z50*résultats!AP$3</f>
        <v>1142.1112192277524</v>
      </c>
      <c r="AA104">
        <f>AA50*résultats!AQ$3</f>
        <v>1091.9572273853059</v>
      </c>
      <c r="AB104">
        <f>AB50*résultats!AR$3</f>
        <v>1042.5135243354755</v>
      </c>
      <c r="AC104">
        <f>AC50*résultats!AS$3</f>
        <v>995.2624459428672</v>
      </c>
      <c r="AD104">
        <f>AD50*résultats!AT$3</f>
        <v>949.43194524494993</v>
      </c>
      <c r="AE104">
        <f>AE50*résultats!AU$3</f>
        <v>903.16389419476343</v>
      </c>
      <c r="AF104">
        <f>AF50*résultats!AV$3</f>
        <v>858.82554993249596</v>
      </c>
      <c r="AG104">
        <f>AG50*résultats!AW$3</f>
        <v>817.52510693438751</v>
      </c>
    </row>
    <row r="105" spans="1:33" x14ac:dyDescent="0.25">
      <c r="A105" t="s">
        <v>1437</v>
      </c>
      <c r="C105">
        <f>C51*résultats!S$3</f>
        <v>313.96018477761112</v>
      </c>
      <c r="D105">
        <f>D51*résultats!T$3</f>
        <v>400.48706142108404</v>
      </c>
      <c r="E105">
        <f>E51*résultats!U$3</f>
        <v>424.42569451639548</v>
      </c>
      <c r="F105">
        <f>F51*résultats!V$3</f>
        <v>605.64539107901805</v>
      </c>
      <c r="G105">
        <f>G51*résultats!W$3</f>
        <v>832.99370304227477</v>
      </c>
      <c r="H105">
        <f>H51*résultats!X$3</f>
        <v>809.57265762415909</v>
      </c>
      <c r="I105">
        <f>I51*résultats!Y$3</f>
        <v>914.62448070142057</v>
      </c>
      <c r="J105">
        <f>J51*résultats!Z$3</f>
        <v>965.90711524063283</v>
      </c>
      <c r="K105">
        <f>K51*résultats!AA$3</f>
        <v>964.90106510309784</v>
      </c>
      <c r="L105">
        <f>L51*résultats!AB$3</f>
        <v>928.68203568591105</v>
      </c>
      <c r="M105">
        <f>M51*résultats!AC$3</f>
        <v>896.4461551390109</v>
      </c>
      <c r="N105">
        <f>N51*résultats!AD$3</f>
        <v>882.17344179857253</v>
      </c>
      <c r="O105">
        <f>O51*résultats!AE$3</f>
        <v>849.2179050594782</v>
      </c>
      <c r="P105">
        <f>P51*résultats!AF$3</f>
        <v>828.00038570946106</v>
      </c>
      <c r="Q105">
        <f>Q51*résultats!AG$3</f>
        <v>818.85501269790234</v>
      </c>
      <c r="R105">
        <f>R51*résultats!AH$3</f>
        <v>835.14910772131725</v>
      </c>
      <c r="S105">
        <f>S51*résultats!AI$3</f>
        <v>871.07621460292626</v>
      </c>
      <c r="T105">
        <f>T51*résultats!AJ$3</f>
        <v>897.90538561644667</v>
      </c>
      <c r="U105">
        <f>U51*résultats!AK$3</f>
        <v>906.94237137314258</v>
      </c>
      <c r="V105">
        <f>V51*résultats!AL$3</f>
        <v>903.87166799691374</v>
      </c>
      <c r="W105">
        <f>W51*résultats!AM$3</f>
        <v>904.52434891754831</v>
      </c>
      <c r="X105">
        <f>X51*résultats!AN$3</f>
        <v>889.85845400807466</v>
      </c>
      <c r="Y105">
        <f>Y51*résultats!AO$3</f>
        <v>877.35769585535797</v>
      </c>
      <c r="Z105">
        <f>Z51*résultats!AP$3</f>
        <v>862.89375235524528</v>
      </c>
      <c r="AA105">
        <f>AA51*résultats!AQ$3</f>
        <v>848.44679472236294</v>
      </c>
      <c r="AB105">
        <f>AB51*résultats!AR$3</f>
        <v>834.32362462617755</v>
      </c>
      <c r="AC105">
        <f>AC51*résultats!AS$3</f>
        <v>820.42651971844725</v>
      </c>
      <c r="AD105">
        <f>AD51*résultats!AT$3</f>
        <v>807.34830160868728</v>
      </c>
      <c r="AE105">
        <f>AE51*résultats!AU$3</f>
        <v>794.94803995512484</v>
      </c>
      <c r="AF105">
        <f>AF51*résultats!AV$3</f>
        <v>783.62083858665358</v>
      </c>
      <c r="AG105">
        <f>AG51*résultats!AW$3</f>
        <v>774.1490261496217</v>
      </c>
    </row>
    <row r="106" spans="1:33" x14ac:dyDescent="0.25">
      <c r="A106" t="s">
        <v>1438</v>
      </c>
      <c r="C106">
        <f>C52*résultats!S$3</f>
        <v>1580.865657517033</v>
      </c>
      <c r="D106">
        <f>D52*résultats!T$3</f>
        <v>1937.7119246466127</v>
      </c>
      <c r="E106">
        <f>E52*résultats!U$3</f>
        <v>2192.2590902325451</v>
      </c>
      <c r="F106">
        <f>F52*résultats!V$3</f>
        <v>2586.4112468226185</v>
      </c>
      <c r="G106">
        <f>G52*résultats!W$3</f>
        <v>3084.9177910338726</v>
      </c>
      <c r="H106">
        <f>H52*résultats!X$3</f>
        <v>3058.7175684299868</v>
      </c>
      <c r="I106">
        <f>I52*résultats!Y$3</f>
        <v>3482.6023896917641</v>
      </c>
      <c r="J106">
        <f>J52*résultats!Z$3</f>
        <v>3573.8185780302447</v>
      </c>
      <c r="K106">
        <f>K52*résultats!AA$3</f>
        <v>3397.2371260765003</v>
      </c>
      <c r="L106">
        <f>L52*résultats!AB$3</f>
        <v>3083.8131563150682</v>
      </c>
      <c r="M106">
        <f>M52*résultats!AC$3</f>
        <v>2760.7874430213678</v>
      </c>
      <c r="N106">
        <f>N52*résultats!AD$3</f>
        <v>2553.2953384429147</v>
      </c>
      <c r="O106">
        <f>O52*résultats!AE$3</f>
        <v>2371.6989070801455</v>
      </c>
      <c r="P106">
        <f>P52*résultats!AF$3</f>
        <v>2180.4981141423095</v>
      </c>
      <c r="Q106">
        <f>Q52*résultats!AG$3</f>
        <v>2046.474234035793</v>
      </c>
      <c r="R106">
        <f>R52*résultats!AH$3</f>
        <v>1925.4167275462733</v>
      </c>
      <c r="S106">
        <f>S52*résultats!AI$3</f>
        <v>1798.5313658690275</v>
      </c>
      <c r="T106">
        <f>T52*résultats!AJ$3</f>
        <v>1691.4798364253193</v>
      </c>
      <c r="U106">
        <f>U52*résultats!AK$3</f>
        <v>1598.3234572442109</v>
      </c>
      <c r="V106">
        <f>V52*résultats!AL$3</f>
        <v>1515.8146697886223</v>
      </c>
      <c r="W106">
        <f>W52*résultats!AM$3</f>
        <v>1475.206710355068</v>
      </c>
      <c r="X106">
        <f>X52*résultats!AN$3</f>
        <v>1441.2416429495415</v>
      </c>
      <c r="Y106">
        <f>Y52*résultats!AO$3</f>
        <v>1412.5427329921461</v>
      </c>
      <c r="Z106">
        <f>Z52*résultats!AP$3</f>
        <v>1388.6519487811129</v>
      </c>
      <c r="AA106">
        <f>AA52*résultats!AQ$3</f>
        <v>1367.4948926775726</v>
      </c>
      <c r="AB106">
        <f>AB52*résultats!AR$3</f>
        <v>1343.0304069214474</v>
      </c>
      <c r="AC106">
        <f>AC52*résultats!AS$3</f>
        <v>1324.6453621591277</v>
      </c>
      <c r="AD106">
        <f>AD52*résultats!AT$3</f>
        <v>1333.4977650159246</v>
      </c>
      <c r="AE106">
        <f>AE52*résultats!AU$3</f>
        <v>1352.9381978585784</v>
      </c>
      <c r="AF106">
        <f>AF52*résultats!AV$3</f>
        <v>1370.6878349133258</v>
      </c>
      <c r="AG106">
        <f>AG52*résultats!AW$3</f>
        <v>1381.2919035646914</v>
      </c>
    </row>
    <row r="107" spans="1:33" x14ac:dyDescent="0.25">
      <c r="A107" t="s">
        <v>1439</v>
      </c>
      <c r="C107">
        <f>C53*résultats!S$3</f>
        <v>85.826823678239904</v>
      </c>
      <c r="D107">
        <f>D53*résultats!T$3</f>
        <v>43.333007650400909</v>
      </c>
      <c r="E107">
        <f>E53*résultats!U$3</f>
        <v>120.96898192151761</v>
      </c>
      <c r="F107">
        <f>F53*résultats!V$3</f>
        <v>53.549083262710816</v>
      </c>
      <c r="G107">
        <f>G53*résultats!W$3</f>
        <v>26.189866294676399</v>
      </c>
      <c r="H107">
        <f>H53*résultats!X$3</f>
        <v>96.40044808255162</v>
      </c>
      <c r="I107">
        <f>I53*résultats!Y$3</f>
        <v>171.37815023868987</v>
      </c>
      <c r="J107">
        <f>J53*résultats!Z$3</f>
        <v>141.09179898452675</v>
      </c>
      <c r="K107">
        <f>K53*résultats!AA$3</f>
        <v>95.008448115032039</v>
      </c>
      <c r="L107">
        <f>L53*résultats!AB$3</f>
        <v>60.897644437016524</v>
      </c>
      <c r="M107">
        <f>M53*résultats!AC$3</f>
        <v>21.667017628869264</v>
      </c>
      <c r="N107">
        <f>N53*résultats!AD$3</f>
        <v>7.1804936726497193</v>
      </c>
      <c r="O107">
        <f>O53*résultats!AE$3</f>
        <v>18.177342917529124</v>
      </c>
      <c r="P107">
        <f>P53*résultats!AF$3</f>
        <v>0</v>
      </c>
      <c r="Q107">
        <f>Q53*résultats!AG$3</f>
        <v>0</v>
      </c>
      <c r="R107">
        <f>R53*résultats!AH$3</f>
        <v>0</v>
      </c>
      <c r="S107">
        <f>S53*résultats!AI$3</f>
        <v>0</v>
      </c>
      <c r="T107">
        <f>T53*résultats!AJ$3</f>
        <v>0</v>
      </c>
      <c r="U107">
        <f>U53*résultats!AK$3</f>
        <v>0</v>
      </c>
      <c r="V107">
        <f>V53*résultats!AL$3</f>
        <v>0</v>
      </c>
      <c r="W107">
        <f>W53*résultats!AM$3</f>
        <v>0</v>
      </c>
      <c r="X107">
        <f>X53*résultats!AN$3</f>
        <v>0</v>
      </c>
      <c r="Y107">
        <f>Y53*résultats!AO$3</f>
        <v>0</v>
      </c>
      <c r="Z107">
        <f>Z53*résultats!AP$3</f>
        <v>0</v>
      </c>
      <c r="AA107">
        <f>AA53*résultats!AQ$3</f>
        <v>0</v>
      </c>
      <c r="AB107">
        <f>AB53*résultats!AR$3</f>
        <v>0</v>
      </c>
      <c r="AC107">
        <f>AC53*résultats!AS$3</f>
        <v>0</v>
      </c>
      <c r="AD107">
        <f>AD53*résultats!AT$3</f>
        <v>0</v>
      </c>
      <c r="AE107">
        <f>AE53*résultats!AU$3</f>
        <v>0</v>
      </c>
      <c r="AF107">
        <f>AF53*résultats!AV$3</f>
        <v>0</v>
      </c>
      <c r="AG107">
        <f>AG53*résultats!AW$3</f>
        <v>0</v>
      </c>
    </row>
    <row r="108" spans="1:33" x14ac:dyDescent="0.25">
      <c r="A108" t="s">
        <v>1440</v>
      </c>
      <c r="C108">
        <f>C54*résultats!S$3</f>
        <v>111.95998661348212</v>
      </c>
      <c r="D108">
        <f>D54*résultats!T$3</f>
        <v>102.51425195960604</v>
      </c>
      <c r="E108">
        <f>E54*résultats!U$3</f>
        <v>157.37856333847071</v>
      </c>
      <c r="F108">
        <f>F54*résultats!V$3</f>
        <v>137.53955712198294</v>
      </c>
      <c r="G108">
        <f>G54*résultats!W$3</f>
        <v>146.69685135042786</v>
      </c>
      <c r="H108">
        <f>H54*résultats!X$3</f>
        <v>194.58803692135942</v>
      </c>
      <c r="I108">
        <f>I54*résultats!Y$3</f>
        <v>255.34512798509712</v>
      </c>
      <c r="J108">
        <f>J54*résultats!Z$3</f>
        <v>237.2134055351969</v>
      </c>
      <c r="K108">
        <f>K54*résultats!AA$3</f>
        <v>207.05401705707101</v>
      </c>
      <c r="L108">
        <f>L54*résultats!AB$3</f>
        <v>172.49502083863143</v>
      </c>
      <c r="M108">
        <f>M54*résultats!AC$3</f>
        <v>133.37502770261682</v>
      </c>
      <c r="N108">
        <f>N54*résultats!AD$3</f>
        <v>114.93523507524901</v>
      </c>
      <c r="O108">
        <f>O54*résultats!AE$3</f>
        <v>115.24737058334505</v>
      </c>
      <c r="P108">
        <f>P54*résultats!AF$3</f>
        <v>93.495907131757264</v>
      </c>
      <c r="Q108">
        <f>Q54*résultats!AG$3</f>
        <v>77.263092371078855</v>
      </c>
      <c r="R108">
        <f>R54*résultats!AH$3</f>
        <v>68.163513298166393</v>
      </c>
      <c r="S108">
        <f>S54*résultats!AI$3</f>
        <v>56.395016061485421</v>
      </c>
      <c r="T108">
        <f>T54*résultats!AJ$3</f>
        <v>46.739244932861247</v>
      </c>
      <c r="U108">
        <f>U54*résultats!AK$3</f>
        <v>40.101814987395485</v>
      </c>
      <c r="V108">
        <f>V54*résultats!AL$3</f>
        <v>29.686639287898515</v>
      </c>
      <c r="W108">
        <f>W54*résultats!AM$3</f>
        <v>20.137931433202464</v>
      </c>
      <c r="X108">
        <f>X54*résultats!AN$3</f>
        <v>21.025024617473377</v>
      </c>
      <c r="Y108">
        <f>Y54*résultats!AO$3</f>
        <v>10.945705129024986</v>
      </c>
      <c r="Z108">
        <f>Z54*résultats!AP$3</f>
        <v>1.7003701287397035</v>
      </c>
      <c r="AA108">
        <f>AA54*résultats!AQ$3</f>
        <v>0</v>
      </c>
      <c r="AB108">
        <f>AB54*résultats!AR$3</f>
        <v>0</v>
      </c>
      <c r="AC108">
        <f>AC54*résultats!AS$3</f>
        <v>0</v>
      </c>
      <c r="AD108">
        <f>AD54*résultats!AT$3</f>
        <v>0</v>
      </c>
      <c r="AE108">
        <f>AE54*résultats!AU$3</f>
        <v>0</v>
      </c>
      <c r="AF108">
        <f>AF54*résultats!AV$3</f>
        <v>0</v>
      </c>
      <c r="AG108">
        <f>AG54*résultats!AW$3</f>
        <v>0</v>
      </c>
    </row>
    <row r="109" spans="1:33" x14ac:dyDescent="0.25">
      <c r="A109" t="s">
        <v>1441</v>
      </c>
      <c r="C109">
        <f>C55*résultats!S$3</f>
        <v>736.68025428868464</v>
      </c>
      <c r="D109">
        <f>D55*résultats!T$3</f>
        <v>946.5546687624352</v>
      </c>
      <c r="E109">
        <f>E55*résultats!U$3</f>
        <v>1022.5415343174345</v>
      </c>
      <c r="F109">
        <f>F55*résultats!V$3</f>
        <v>1271.1800764453571</v>
      </c>
      <c r="G109">
        <f>G55*résultats!W$3</f>
        <v>1550.727677072909</v>
      </c>
      <c r="H109">
        <f>H55*résultats!X$3</f>
        <v>1496.7553611042624</v>
      </c>
      <c r="I109">
        <f>I55*résultats!Y$3</f>
        <v>1667.2507844304482</v>
      </c>
      <c r="J109">
        <f>J55*résultats!Z$3</f>
        <v>1730.6316341156482</v>
      </c>
      <c r="K109">
        <f>K55*résultats!AA$3</f>
        <v>1674.4013740657917</v>
      </c>
      <c r="L109">
        <f>L55*résultats!AB$3</f>
        <v>1535.214824141261</v>
      </c>
      <c r="M109">
        <f>M55*résultats!AC$3</f>
        <v>1395.9730440937706</v>
      </c>
      <c r="N109">
        <f>N55*résultats!AD$3</f>
        <v>1298.6696915364669</v>
      </c>
      <c r="O109">
        <f>O55*résultats!AE$3</f>
        <v>1196.8940396912999</v>
      </c>
      <c r="P109">
        <f>P55*résultats!AF$3</f>
        <v>1112.3918211674136</v>
      </c>
      <c r="Q109">
        <f>Q55*résultats!AG$3</f>
        <v>1046.7605320526443</v>
      </c>
      <c r="R109">
        <f>R55*résultats!AH$3</f>
        <v>986.49679959453704</v>
      </c>
      <c r="S109">
        <f>S55*résultats!AI$3</f>
        <v>925.87152797896033</v>
      </c>
      <c r="T109">
        <f>T55*résultats!AJ$3</f>
        <v>875.11906019958417</v>
      </c>
      <c r="U109">
        <f>U55*résultats!AK$3</f>
        <v>829.52852552770594</v>
      </c>
      <c r="V109">
        <f>V55*résultats!AL$3</f>
        <v>790.06706133718649</v>
      </c>
      <c r="W109">
        <f>W55*résultats!AM$3</f>
        <v>771.93051879603445</v>
      </c>
      <c r="X109">
        <f>X55*résultats!AN$3</f>
        <v>754.09834042807802</v>
      </c>
      <c r="Y109">
        <f>Y55*résultats!AO$3</f>
        <v>742.29848599278603</v>
      </c>
      <c r="Z109">
        <f>Z55*résultats!AP$3</f>
        <v>732.80414698082245</v>
      </c>
      <c r="AA109">
        <f>AA55*résultats!AQ$3</f>
        <v>720.72041641026317</v>
      </c>
      <c r="AB109">
        <f>AB55*résultats!AR$3</f>
        <v>705.92364201431326</v>
      </c>
      <c r="AC109">
        <f>AC55*résultats!AS$3</f>
        <v>694.40202912662392</v>
      </c>
      <c r="AD109">
        <f>AD55*résultats!AT$3</f>
        <v>697.06402289348102</v>
      </c>
      <c r="AE109">
        <f>AE55*résultats!AU$3</f>
        <v>705.05505321709245</v>
      </c>
      <c r="AF109">
        <f>AF55*résultats!AV$3</f>
        <v>711.97722217724765</v>
      </c>
      <c r="AG109">
        <f>AG55*résultats!AW$3</f>
        <v>715.0867833621802</v>
      </c>
    </row>
    <row r="110" spans="1:33" x14ac:dyDescent="0.25">
      <c r="A110" t="s">
        <v>1442</v>
      </c>
      <c r="C110">
        <f>C56*résultats!S$3</f>
        <v>646.3985929366263</v>
      </c>
      <c r="D110">
        <f>D56*résultats!T$3</f>
        <v>845.30999627417043</v>
      </c>
      <c r="E110">
        <f>E56*résultats!U$3</f>
        <v>891.37001065512231</v>
      </c>
      <c r="F110">
        <f>F56*résultats!V$3</f>
        <v>1124.1425299925679</v>
      </c>
      <c r="G110">
        <f>G56*résultats!W$3</f>
        <v>1361.3033963158593</v>
      </c>
      <c r="H110">
        <f>H56*résultats!X$3</f>
        <v>1270.9737223218135</v>
      </c>
      <c r="I110">
        <f>I56*résultats!Y$3</f>
        <v>1388.6283270375288</v>
      </c>
      <c r="J110">
        <f>J56*résultats!Z$3</f>
        <v>1464.8817393948732</v>
      </c>
      <c r="K110">
        <f>K56*résultats!AA$3</f>
        <v>1420.7732868386054</v>
      </c>
      <c r="L110">
        <f>L56*résultats!AB$3</f>
        <v>1315.2056668981591</v>
      </c>
      <c r="M110">
        <f>M56*résultats!AC$3</f>
        <v>1209.7723535961111</v>
      </c>
      <c r="N110">
        <f>N56*résultats!AD$3</f>
        <v>1132.5099181585492</v>
      </c>
      <c r="O110">
        <f>O56*résultats!AE$3</f>
        <v>1041.3801538879716</v>
      </c>
      <c r="P110">
        <f>P56*résultats!AF$3</f>
        <v>974.61038584313849</v>
      </c>
      <c r="Q110">
        <f>Q56*résultats!AG$3</f>
        <v>922.45060961206991</v>
      </c>
      <c r="R110">
        <f>R56*résultats!AH$3</f>
        <v>870.75641465356989</v>
      </c>
      <c r="S110">
        <f>S56*résultats!AI$3</f>
        <v>816.26482182858183</v>
      </c>
      <c r="T110">
        <f>T56*résultats!AJ$3</f>
        <v>769.6215312928739</v>
      </c>
      <c r="U110">
        <f>U56*résultats!AK$3</f>
        <v>728.69311672910942</v>
      </c>
      <c r="V110">
        <f>V56*résultats!AL$3</f>
        <v>696.06096916353738</v>
      </c>
      <c r="W110">
        <f>W56*résultats!AM$3</f>
        <v>683.13826012583127</v>
      </c>
      <c r="X110">
        <f>X56*résultats!AN$3</f>
        <v>666.11827790399025</v>
      </c>
      <c r="Y110">
        <f>Y56*résultats!AO$3</f>
        <v>659.29854187033504</v>
      </c>
      <c r="Z110">
        <f>Z56*résultats!AP$3</f>
        <v>654.14743167155075</v>
      </c>
      <c r="AA110">
        <f>AA56*résultats!AQ$3</f>
        <v>646.77447626730941</v>
      </c>
      <c r="AB110">
        <f>AB56*résultats!AR$3</f>
        <v>637.10676490713411</v>
      </c>
      <c r="AC110">
        <f>AC56*résultats!AS$3</f>
        <v>630.24333303250387</v>
      </c>
      <c r="AD110">
        <f>AD56*résultats!AT$3</f>
        <v>636.43374212244362</v>
      </c>
      <c r="AE110">
        <f>AE56*résultats!AU$3</f>
        <v>647.88314464148596</v>
      </c>
      <c r="AF110">
        <f>AF56*résultats!AV$3</f>
        <v>658.71061273607813</v>
      </c>
      <c r="AG110">
        <f>AG56*résultats!AW$3</f>
        <v>666.20512020251124</v>
      </c>
    </row>
    <row r="111" spans="1:33" x14ac:dyDescent="0.25">
      <c r="A111" t="s">
        <v>1443</v>
      </c>
      <c r="C111">
        <f>C57*résultats!S$3</f>
        <v>1523.3540169500729</v>
      </c>
      <c r="D111">
        <f>D57*résultats!T$3</f>
        <v>1810.7509814277121</v>
      </c>
      <c r="E111">
        <f>E57*résultats!U$3</f>
        <v>2034.9578351686341</v>
      </c>
      <c r="F111">
        <f>F57*résultats!V$3</f>
        <v>2325.482052174927</v>
      </c>
      <c r="G111">
        <f>G57*résultats!W$3</f>
        <v>2695.0571175130476</v>
      </c>
      <c r="H111">
        <f>H57*résultats!X$3</f>
        <v>2669.8155152927393</v>
      </c>
      <c r="I111">
        <f>I57*résultats!Y$3</f>
        <v>3019.4289762536482</v>
      </c>
      <c r="J111">
        <f>J57*résultats!Z$3</f>
        <v>3119.5616401584261</v>
      </c>
      <c r="K111">
        <f>K57*résultats!AA$3</f>
        <v>2981.7349468915659</v>
      </c>
      <c r="L111">
        <f>L57*résultats!AB$3</f>
        <v>2714.3620949261081</v>
      </c>
      <c r="M111">
        <f>M57*résultats!AC$3</f>
        <v>2432.85672813984</v>
      </c>
      <c r="N111">
        <f>N57*résultats!AD$3</f>
        <v>2246.6899051753257</v>
      </c>
      <c r="O111">
        <f>O57*résultats!AE$3</f>
        <v>2087.9127236744125</v>
      </c>
      <c r="P111">
        <f>P57*résultats!AF$3</f>
        <v>1912.9499485724782</v>
      </c>
      <c r="Q111">
        <f>Q57*résultats!AG$3</f>
        <v>1777.3259221605044</v>
      </c>
      <c r="R111">
        <f>R57*résultats!AH$3</f>
        <v>1658.5247244645752</v>
      </c>
      <c r="S111">
        <f>S57*résultats!AI$3</f>
        <v>1533.8881945367514</v>
      </c>
      <c r="T111">
        <f>T57*résultats!AJ$3</f>
        <v>1428.114771593376</v>
      </c>
      <c r="U111">
        <f>U57*résultats!AK$3</f>
        <v>1336.8137328128782</v>
      </c>
      <c r="V111">
        <f>V57*résultats!AL$3</f>
        <v>1250.6774760508392</v>
      </c>
      <c r="W111">
        <f>W57*résultats!AM$3</f>
        <v>1193.3235590060631</v>
      </c>
      <c r="X111">
        <f>X57*résultats!AN$3</f>
        <v>1148.6453147035045</v>
      </c>
      <c r="Y111">
        <f>Y57*résultats!AO$3</f>
        <v>1101.4810588541604</v>
      </c>
      <c r="Z111">
        <f>Z57*résultats!AP$3</f>
        <v>1061.0014421312508</v>
      </c>
      <c r="AA111">
        <f>AA57*résultats!AQ$3</f>
        <v>1023.5329533611961</v>
      </c>
      <c r="AB111">
        <f>AB57*résultats!AR$3</f>
        <v>984.72662979772508</v>
      </c>
      <c r="AC111">
        <f>AC57*résultats!AS$3</f>
        <v>950.66906800580102</v>
      </c>
      <c r="AD111">
        <f>AD57*résultats!AT$3</f>
        <v>933.43641075964524</v>
      </c>
      <c r="AE111">
        <f>AE57*résultats!AU$3</f>
        <v>923.57444110334438</v>
      </c>
      <c r="AF111">
        <f>AF57*résultats!AV$3</f>
        <v>914.03914255978475</v>
      </c>
      <c r="AG111">
        <f>AG57*résultats!AW$3</f>
        <v>901.81330416839239</v>
      </c>
    </row>
    <row r="112" spans="1:33" x14ac:dyDescent="0.25">
      <c r="A112" t="s">
        <v>1444</v>
      </c>
      <c r="C112">
        <f>C58*résultats!S$3</f>
        <v>56.325840217518859</v>
      </c>
      <c r="D112">
        <f>D58*résultats!T$3</f>
        <v>35.626383638402196</v>
      </c>
      <c r="E112">
        <f>E58*résultats!U$3</f>
        <v>76.797814282025371</v>
      </c>
      <c r="F112">
        <f>F58*résultats!V$3</f>
        <v>45.002207665366619</v>
      </c>
      <c r="G112">
        <f>G58*résultats!W$3</f>
        <v>35.370559955010059</v>
      </c>
      <c r="H112">
        <f>H58*résultats!X$3</f>
        <v>68.108842336801203</v>
      </c>
      <c r="I112">
        <f>I58*résultats!Y$3</f>
        <v>107.23840389168306</v>
      </c>
      <c r="J112">
        <f>J58*résultats!Z$3</f>
        <v>93.369796917088891</v>
      </c>
      <c r="K112">
        <f>K58*résultats!AA$3</f>
        <v>72.032562439516312</v>
      </c>
      <c r="L112">
        <f>L58*résultats!AB$3</f>
        <v>53.056548674059037</v>
      </c>
      <c r="M112">
        <f>M58*résultats!AC$3</f>
        <v>31.719935271718978</v>
      </c>
      <c r="N112">
        <f>N58*résultats!AD$3</f>
        <v>22.963456792951447</v>
      </c>
      <c r="O112">
        <f>O58*résultats!AE$3</f>
        <v>26.300753796765324</v>
      </c>
      <c r="P112">
        <f>P58*résultats!AF$3</f>
        <v>15.480680605357968</v>
      </c>
      <c r="Q112">
        <f>Q58*résultats!AG$3</f>
        <v>7.9779350196813503</v>
      </c>
      <c r="R112">
        <f>R58*résultats!AH$3</f>
        <v>4.33243902415881</v>
      </c>
      <c r="S112">
        <f>S58*résultats!AI$3</f>
        <v>0</v>
      </c>
      <c r="T112">
        <f>T58*résultats!AJ$3</f>
        <v>0</v>
      </c>
      <c r="U112">
        <f>U58*résultats!AK$3</f>
        <v>0</v>
      </c>
      <c r="V112">
        <f>V58*résultats!AL$3</f>
        <v>0</v>
      </c>
      <c r="W112">
        <f>W58*résultats!AM$3</f>
        <v>0</v>
      </c>
      <c r="X112">
        <f>X58*résultats!AN$3</f>
        <v>0</v>
      </c>
      <c r="Y112">
        <f>Y58*résultats!AO$3</f>
        <v>0</v>
      </c>
      <c r="Z112">
        <f>Z58*résultats!AP$3</f>
        <v>0</v>
      </c>
      <c r="AA112">
        <f>AA58*résultats!AQ$3</f>
        <v>0</v>
      </c>
      <c r="AB112">
        <f>AB58*résultats!AR$3</f>
        <v>0</v>
      </c>
      <c r="AC112">
        <f>AC58*résultats!AS$3</f>
        <v>0</v>
      </c>
      <c r="AD112">
        <f>AD58*résultats!AT$3</f>
        <v>0</v>
      </c>
      <c r="AE112">
        <f>AE58*résultats!AU$3</f>
        <v>0</v>
      </c>
      <c r="AF112">
        <f>AF58*résultats!AV$3</f>
        <v>0</v>
      </c>
      <c r="AG112">
        <f>AG58*résultats!AW$3</f>
        <v>0</v>
      </c>
    </row>
    <row r="113" spans="1:33" x14ac:dyDescent="0.25">
      <c r="A113" t="s">
        <v>1445</v>
      </c>
      <c r="C113">
        <f>C59*résultats!S$3</f>
        <v>92.986453586440064</v>
      </c>
      <c r="D113">
        <f>D59*résultats!T$3</f>
        <v>81.573678959003644</v>
      </c>
      <c r="E113">
        <f>E59*résultats!U$3</f>
        <v>126.61614902370169</v>
      </c>
      <c r="F113">
        <f>F59*résultats!V$3</f>
        <v>106.72918712854573</v>
      </c>
      <c r="G113">
        <f>G59*résultats!W$3</f>
        <v>109.34905411914669</v>
      </c>
      <c r="H113">
        <f>H59*résultats!X$3</f>
        <v>144.59584132822516</v>
      </c>
      <c r="I113">
        <f>I59*résultats!Y$3</f>
        <v>192.10265639901709</v>
      </c>
      <c r="J113">
        <f>J59*résultats!Z$3</f>
        <v>179.62852837801051</v>
      </c>
      <c r="K113">
        <f>K59*résultats!AA$3</f>
        <v>158.59997059417614</v>
      </c>
      <c r="L113">
        <f>L59*résultats!AB$3</f>
        <v>131.28483644502455</v>
      </c>
      <c r="M113">
        <f>M59*résultats!AC$3</f>
        <v>100.42780920933852</v>
      </c>
      <c r="N113">
        <f>N59*résultats!AD$3</f>
        <v>85.382698175692653</v>
      </c>
      <c r="O113">
        <f>O59*résultats!AE$3</f>
        <v>84.779278810675649</v>
      </c>
      <c r="P113">
        <f>P59*résultats!AF$3</f>
        <v>67.996339377309951</v>
      </c>
      <c r="Q113">
        <f>Q59*résultats!AG$3</f>
        <v>55.724906549554781</v>
      </c>
      <c r="R113">
        <f>R59*résultats!AH$3</f>
        <v>48.475538284855681</v>
      </c>
      <c r="S113">
        <f>S59*résultats!AI$3</f>
        <v>38.467990364663635</v>
      </c>
      <c r="T113">
        <f>T59*résultats!AJ$3</f>
        <v>29.823174374259366</v>
      </c>
      <c r="U113">
        <f>U59*résultats!AK$3</f>
        <v>24.22105520433734</v>
      </c>
      <c r="V113">
        <f>V59*résultats!AL$3</f>
        <v>16.6163298105058</v>
      </c>
      <c r="W113">
        <f>W59*résultats!AM$3</f>
        <v>9.9716081735725925</v>
      </c>
      <c r="X113">
        <f>X59*résultats!AN$3</f>
        <v>10.170211440130183</v>
      </c>
      <c r="Y113">
        <f>Y59*résultats!AO$3</f>
        <v>3.7197236670106371</v>
      </c>
      <c r="Z113">
        <f>Z59*résultats!AP$3</f>
        <v>0</v>
      </c>
      <c r="AA113">
        <f>AA59*résultats!AQ$3</f>
        <v>0</v>
      </c>
      <c r="AB113">
        <f>AB59*résultats!AR$3</f>
        <v>0</v>
      </c>
      <c r="AC113">
        <f>AC59*résultats!AS$3</f>
        <v>0</v>
      </c>
      <c r="AD113">
        <f>AD59*résultats!AT$3</f>
        <v>0</v>
      </c>
      <c r="AE113">
        <f>AE59*résultats!AU$3</f>
        <v>0</v>
      </c>
      <c r="AF113">
        <f>AF59*résultats!AV$3</f>
        <v>0</v>
      </c>
      <c r="AG113">
        <f>AG59*résultats!AW$3</f>
        <v>0</v>
      </c>
    </row>
    <row r="114" spans="1:33" x14ac:dyDescent="0.25">
      <c r="A114" t="s">
        <v>1446</v>
      </c>
      <c r="C114">
        <f>C60*résultats!S$3</f>
        <v>679.30416764796564</v>
      </c>
      <c r="D114">
        <f>D60*résultats!T$3</f>
        <v>824.09726048325342</v>
      </c>
      <c r="E114">
        <f>E60*résultats!U$3</f>
        <v>907.17045044308463</v>
      </c>
      <c r="F114">
        <f>F60*résultats!V$3</f>
        <v>1061.9734697690189</v>
      </c>
      <c r="G114">
        <f>G60*résultats!W$3</f>
        <v>1242.7241060907147</v>
      </c>
      <c r="H114">
        <f>H60*résultats!X$3</f>
        <v>1220.8548419873855</v>
      </c>
      <c r="I114">
        <f>I60*résultats!Y$3</f>
        <v>1364.6475282632528</v>
      </c>
      <c r="J114">
        <f>J60*résultats!Z$3</f>
        <v>1420.6742499300044</v>
      </c>
      <c r="K114">
        <f>K60*résultats!AA$3</f>
        <v>1368.0222700175741</v>
      </c>
      <c r="L114">
        <f>L60*résultats!AB$3</f>
        <v>1249.4765439896107</v>
      </c>
      <c r="M114">
        <f>M60*résultats!AC$3</f>
        <v>1125.7428196554531</v>
      </c>
      <c r="N114">
        <f>N60*résultats!AD$3</f>
        <v>1041.3227996606433</v>
      </c>
      <c r="O114">
        <f>O60*résultats!AE$3</f>
        <v>964.86663387500892</v>
      </c>
      <c r="P114">
        <f>P60*résultats!AF$3</f>
        <v>887.46460412910335</v>
      </c>
      <c r="Q114">
        <f>Q60*résultats!AG$3</f>
        <v>827.08377518249949</v>
      </c>
      <c r="R114">
        <f>R60*résultats!AH$3</f>
        <v>773.14903609109899</v>
      </c>
      <c r="S114">
        <f>S60*résultats!AI$3</f>
        <v>717.24191953541208</v>
      </c>
      <c r="T114">
        <f>T60*résultats!AJ$3</f>
        <v>668.08842418619258</v>
      </c>
      <c r="U114">
        <f>U60*résultats!AK$3</f>
        <v>625.49304794901127</v>
      </c>
      <c r="V114">
        <f>V60*résultats!AL$3</f>
        <v>585.04092839960538</v>
      </c>
      <c r="W114">
        <f>W60*résultats!AM$3</f>
        <v>557.91389922038309</v>
      </c>
      <c r="X114">
        <f>X60*résultats!AN$3</f>
        <v>537.11644711010445</v>
      </c>
      <c r="Y114">
        <f>Y60*résultats!AO$3</f>
        <v>514.71406945666172</v>
      </c>
      <c r="Z114">
        <f>Z60*résultats!AP$3</f>
        <v>494.65215220733711</v>
      </c>
      <c r="AA114">
        <f>AA60*résultats!AQ$3</f>
        <v>474.41404773073356</v>
      </c>
      <c r="AB114">
        <f>AB60*résultats!AR$3</f>
        <v>453.61242869176425</v>
      </c>
      <c r="AC114">
        <f>AC60*résultats!AS$3</f>
        <v>435.21471496798802</v>
      </c>
      <c r="AD114">
        <f>AD60*résultats!AT$3</f>
        <v>424.64377298827776</v>
      </c>
      <c r="AE114">
        <f>AE60*résultats!AU$3</f>
        <v>417.51415686593703</v>
      </c>
      <c r="AF114">
        <f>AF60*résultats!AV$3</f>
        <v>410.50668669251127</v>
      </c>
      <c r="AG114">
        <f>AG60*résultats!AW$3</f>
        <v>402.27826147714268</v>
      </c>
    </row>
    <row r="115" spans="1:33" x14ac:dyDescent="0.25">
      <c r="A115" t="s">
        <v>1447</v>
      </c>
      <c r="C115">
        <f>C61*résultats!S$3</f>
        <v>694.73755549814825</v>
      </c>
      <c r="D115">
        <f>D61*résultats!T$3</f>
        <v>850.80951076843576</v>
      </c>
      <c r="E115">
        <f>E61*résultats!U$3</f>
        <v>924.37342141982242</v>
      </c>
      <c r="F115">
        <f>F61*résultats!V$3</f>
        <v>1090.5134349557547</v>
      </c>
      <c r="G115">
        <f>G61*résultats!W$3</f>
        <v>1271.0485307980055</v>
      </c>
      <c r="H115">
        <f>H61*résultats!X$3</f>
        <v>1226.1423859277822</v>
      </c>
      <c r="I115">
        <f>I61*résultats!Y$3</f>
        <v>1355.4403876996951</v>
      </c>
      <c r="J115">
        <f>J61*résultats!Z$3</f>
        <v>1424.0800374684384</v>
      </c>
      <c r="K115">
        <f>K61*résultats!AA$3</f>
        <v>1373.1275673359878</v>
      </c>
      <c r="L115">
        <f>L61*résultats!AB$3</f>
        <v>1260.9450089014861</v>
      </c>
      <c r="M115">
        <f>M61*résultats!AC$3</f>
        <v>1143.4038929916294</v>
      </c>
      <c r="N115">
        <f>N61*résultats!AD$3</f>
        <v>1061.319513077653</v>
      </c>
      <c r="O115">
        <f>O61*résultats!AE$3</f>
        <v>982.21113739344605</v>
      </c>
      <c r="P115">
        <f>P61*résultats!AF$3</f>
        <v>906.84704132127229</v>
      </c>
      <c r="Q115">
        <f>Q61*résultats!AG$3</f>
        <v>847.7858279711628</v>
      </c>
      <c r="R115">
        <f>R61*résultats!AH$3</f>
        <v>793.20270102344148</v>
      </c>
      <c r="S115">
        <f>S61*résultats!AI$3</f>
        <v>735.4544378773636</v>
      </c>
      <c r="T115">
        <f>T61*résultats!AJ$3</f>
        <v>684.27380298631272</v>
      </c>
      <c r="U115">
        <f>U61*résultats!AK$3</f>
        <v>640.33422757630251</v>
      </c>
      <c r="V115">
        <f>V61*résultats!AL$3</f>
        <v>599.87820125295343</v>
      </c>
      <c r="W115">
        <f>W61*résultats!AM$3</f>
        <v>573.40286297458204</v>
      </c>
      <c r="X115">
        <f>X61*résultats!AN$3</f>
        <v>551.52108656180428</v>
      </c>
      <c r="Y115">
        <f>Y61*résultats!AO$3</f>
        <v>529.99997702375333</v>
      </c>
      <c r="Z115">
        <f>Z61*résultats!AP$3</f>
        <v>510.62524828871665</v>
      </c>
      <c r="AA115">
        <f>AA61*résultats!AQ$3</f>
        <v>491.0066547139881</v>
      </c>
      <c r="AB115">
        <f>AB61*résultats!AR$3</f>
        <v>470.76089319514944</v>
      </c>
      <c r="AC115">
        <f>AC61*résultats!AS$3</f>
        <v>452.86131671617949</v>
      </c>
      <c r="AD115">
        <f>AD61*résultats!AT$3</f>
        <v>443.06367210723084</v>
      </c>
      <c r="AE115">
        <f>AE61*résultats!AU$3</f>
        <v>436.86872007143961</v>
      </c>
      <c r="AF115">
        <f>AF61*résultats!AV$3</f>
        <v>430.79756652407372</v>
      </c>
      <c r="AG115">
        <f>AG61*résultats!AW$3</f>
        <v>423.38796989788614</v>
      </c>
    </row>
    <row r="116" spans="1:33" x14ac:dyDescent="0.25">
      <c r="A116" t="s">
        <v>1448</v>
      </c>
      <c r="C116">
        <f>C62*résultats!S$3</f>
        <v>0</v>
      </c>
      <c r="D116">
        <f>D62*résultats!T$3</f>
        <v>18.64414757861713</v>
      </c>
      <c r="E116">
        <f>E62*résultats!U$3</f>
        <v>0</v>
      </c>
      <c r="F116">
        <f>F62*résultats!V$3</f>
        <v>21.263752656241042</v>
      </c>
      <c r="G116">
        <f>G62*résultats!W$3</f>
        <v>36.56486655017099</v>
      </c>
      <c r="H116">
        <f>H62*résultats!X$3</f>
        <v>10.113603712545151</v>
      </c>
      <c r="I116">
        <f>I62*résultats!Y$3</f>
        <v>0</v>
      </c>
      <c r="J116">
        <f>J62*résultats!Z$3</f>
        <v>1.8090274648840081</v>
      </c>
      <c r="K116">
        <f>K62*résultats!AA$3</f>
        <v>9.9525765043112742</v>
      </c>
      <c r="L116">
        <f>L62*résultats!AB$3</f>
        <v>19.599156915927903</v>
      </c>
      <c r="M116">
        <f>M62*résultats!AC$3</f>
        <v>31.562271011700126</v>
      </c>
      <c r="N116">
        <f>N62*résultats!AD$3</f>
        <v>35.701437468385244</v>
      </c>
      <c r="O116">
        <f>O62*résultats!AE$3</f>
        <v>29.754919798516109</v>
      </c>
      <c r="P116">
        <f>P62*résultats!AF$3</f>
        <v>35.161283139434431</v>
      </c>
      <c r="Q116">
        <f>Q62*résultats!AG$3</f>
        <v>38.753477437605923</v>
      </c>
      <c r="R116">
        <f>R62*résultats!AH$3</f>
        <v>39.365010041020291</v>
      </c>
      <c r="S116">
        <f>S62*résultats!AI$3</f>
        <v>42.723846759312316</v>
      </c>
      <c r="T116">
        <f>T62*résultats!AJ$3</f>
        <v>45.929370046611297</v>
      </c>
      <c r="U116">
        <f>U62*résultats!AK$3</f>
        <v>46.765402083227158</v>
      </c>
      <c r="V116">
        <f>V62*résultats!AL$3</f>
        <v>49.142016587774528</v>
      </c>
      <c r="W116">
        <f>W62*résultats!AM$3</f>
        <v>52.035188637525494</v>
      </c>
      <c r="X116">
        <f>X62*résultats!AN$3</f>
        <v>49.837569591465545</v>
      </c>
      <c r="Y116">
        <f>Y62*résultats!AO$3</f>
        <v>53.047288706734818</v>
      </c>
      <c r="Z116">
        <f>Z62*résultats!AP$3</f>
        <v>55.724041635197032</v>
      </c>
      <c r="AA116">
        <f>AA62*résultats!AQ$3</f>
        <v>58.112250916474416</v>
      </c>
      <c r="AB116">
        <f>AB62*résultats!AR$3</f>
        <v>60.353307910811345</v>
      </c>
      <c r="AC116">
        <f>AC62*résultats!AS$3</f>
        <v>62.593036321633598</v>
      </c>
      <c r="AD116">
        <f>AD62*résultats!AT$3</f>
        <v>65.728965664136652</v>
      </c>
      <c r="AE116">
        <f>AE62*résultats!AU$3</f>
        <v>69.19156416596779</v>
      </c>
      <c r="AF116">
        <f>AF62*résultats!AV$3</f>
        <v>72.734889343199711</v>
      </c>
      <c r="AG116">
        <f>AG62*résultats!AW$3</f>
        <v>76.147072793363549</v>
      </c>
    </row>
    <row r="117" spans="1:33" x14ac:dyDescent="0.25">
      <c r="A117" t="s">
        <v>1449</v>
      </c>
      <c r="C117">
        <f>C63*résultats!S$3</f>
        <v>951.55155470694478</v>
      </c>
      <c r="D117">
        <f>D63*résultats!T$3</f>
        <v>986.45557748510294</v>
      </c>
      <c r="E117">
        <f>E63*résultats!U$3</f>
        <v>1047.6868538430588</v>
      </c>
      <c r="F117">
        <f>F63*résultats!V$3</f>
        <v>1060.1475443246927</v>
      </c>
      <c r="G117">
        <f>G63*résultats!W$3</f>
        <v>1105.0019609318888</v>
      </c>
      <c r="H117">
        <f>H63*résultats!X$3</f>
        <v>1069.6387432859278</v>
      </c>
      <c r="I117">
        <f>I63*résultats!Y$3</f>
        <v>1132.4258155069424</v>
      </c>
      <c r="J117">
        <f>J63*résultats!Z$3</f>
        <v>1089.7210135731743</v>
      </c>
      <c r="K117">
        <f>K63*résultats!AA$3</f>
        <v>998.0482914135697</v>
      </c>
      <c r="L117">
        <f>L63*résultats!AB$3</f>
        <v>872.05573228017147</v>
      </c>
      <c r="M117">
        <f>M63*résultats!AC$3</f>
        <v>750.42201314188742</v>
      </c>
      <c r="N117">
        <f>N63*résultats!AD$3</f>
        <v>664.44081310129673</v>
      </c>
      <c r="O117">
        <f>O63*résultats!AE$3</f>
        <v>596.33933204785183</v>
      </c>
      <c r="P117">
        <f>P63*résultats!AF$3</f>
        <v>527.04776758086575</v>
      </c>
      <c r="Q117">
        <f>Q63*résultats!AG$3</f>
        <v>471.33208117280094</v>
      </c>
      <c r="R117">
        <f>R63*résultats!AH$3</f>
        <v>419.65412881570461</v>
      </c>
      <c r="S117">
        <f>S63*résultats!AI$3</f>
        <v>365.9440827603047</v>
      </c>
      <c r="T117">
        <f>T63*résultats!AJ$3</f>
        <v>319.69110083621098</v>
      </c>
      <c r="U117">
        <f>U63*résultats!AK$3</f>
        <v>281.68384667290417</v>
      </c>
      <c r="V117">
        <f>V63*résultats!AL$3</f>
        <v>248.79025743379441</v>
      </c>
      <c r="W117">
        <f>W63*résultats!AM$3</f>
        <v>224.62945243793101</v>
      </c>
      <c r="X117">
        <f>X63*résultats!AN$3</f>
        <v>206.11542793209989</v>
      </c>
      <c r="Y117">
        <f>Y63*résultats!AO$3</f>
        <v>188.13197471247676</v>
      </c>
      <c r="Z117">
        <f>Z63*résultats!AP$3</f>
        <v>172.61036661426718</v>
      </c>
      <c r="AA117">
        <f>AA63*résultats!AQ$3</f>
        <v>158.4832904890562</v>
      </c>
      <c r="AB117">
        <f>AB63*résultats!AR$3</f>
        <v>145.11783164249124</v>
      </c>
      <c r="AC117">
        <f>AC63*résultats!AS$3</f>
        <v>134.48539198800623</v>
      </c>
      <c r="AD117">
        <f>AD63*résultats!AT$3</f>
        <v>130.0720313185777</v>
      </c>
      <c r="AE117">
        <f>AE63*résultats!AU$3</f>
        <v>128.6371163281008</v>
      </c>
      <c r="AF117">
        <f>AF63*résultats!AV$3</f>
        <v>127.23766680852604</v>
      </c>
      <c r="AG117">
        <f>AG63*résultats!AW$3</f>
        <v>124.5241377522637</v>
      </c>
    </row>
    <row r="118" spans="1:33" x14ac:dyDescent="0.25">
      <c r="A118" t="s">
        <v>1450</v>
      </c>
      <c r="C118">
        <f>C64*résultats!S$3</f>
        <v>23.10408104528636</v>
      </c>
      <c r="D118">
        <f>D64*résultats!T$3</f>
        <v>10.625790814736307</v>
      </c>
      <c r="E118">
        <f>E64*résultats!U$3</f>
        <v>26.475127320767491</v>
      </c>
      <c r="F118">
        <f>F64*résultats!V$3</f>
        <v>11.801993841404411</v>
      </c>
      <c r="G118">
        <f>G64*résultats!W$3</f>
        <v>7.2851377362519267</v>
      </c>
      <c r="H118">
        <f>H64*résultats!X$3</f>
        <v>17.529391791286152</v>
      </c>
      <c r="I118">
        <f>I64*résultats!Y$3</f>
        <v>28.235034422283196</v>
      </c>
      <c r="J118">
        <f>J64*résultats!Z$3</f>
        <v>21.919036821464001</v>
      </c>
      <c r="K118">
        <f>K64*résultats!AA$3</f>
        <v>16.127786137539722</v>
      </c>
      <c r="L118">
        <f>L64*résultats!AB$3</f>
        <v>10.841900720170159</v>
      </c>
      <c r="M118">
        <f>M64*résultats!AC$3</f>
        <v>5.4370696182443243</v>
      </c>
      <c r="N118">
        <f>N64*résultats!AD$3</f>
        <v>3.2794156151592913</v>
      </c>
      <c r="O118">
        <f>O64*résultats!AE$3</f>
        <v>3.944833784712058</v>
      </c>
      <c r="P118">
        <f>P64*résultats!AF$3</f>
        <v>1.6485055002719196</v>
      </c>
      <c r="Q118">
        <f>Q64*résultats!AG$3</f>
        <v>0.18278359849852521</v>
      </c>
      <c r="R118">
        <f>R64*résultats!AH$3</f>
        <v>0</v>
      </c>
      <c r="S118">
        <f>S64*résultats!AI$3</f>
        <v>0</v>
      </c>
      <c r="T118">
        <f>T64*résultats!AJ$3</f>
        <v>0</v>
      </c>
      <c r="U118">
        <f>U64*résultats!AK$3</f>
        <v>0</v>
      </c>
      <c r="V118">
        <f>V64*résultats!AL$3</f>
        <v>0</v>
      </c>
      <c r="W118">
        <f>W64*résultats!AM$3</f>
        <v>0</v>
      </c>
      <c r="X118">
        <f>X64*résultats!AN$3</f>
        <v>0</v>
      </c>
      <c r="Y118">
        <f>Y64*résultats!AO$3</f>
        <v>0</v>
      </c>
      <c r="Z118">
        <f>Z64*résultats!AP$3</f>
        <v>0</v>
      </c>
      <c r="AA118">
        <f>AA64*résultats!AQ$3</f>
        <v>0</v>
      </c>
      <c r="AB118">
        <f>AB64*résultats!AR$3</f>
        <v>0</v>
      </c>
      <c r="AC118">
        <f>AC64*résultats!AS$3</f>
        <v>0</v>
      </c>
      <c r="AD118">
        <f>AD64*résultats!AT$3</f>
        <v>0</v>
      </c>
      <c r="AE118">
        <f>AE64*résultats!AU$3</f>
        <v>0</v>
      </c>
      <c r="AF118">
        <f>AF64*résultats!AV$3</f>
        <v>0</v>
      </c>
      <c r="AG118">
        <f>AG64*résultats!AW$3</f>
        <v>0</v>
      </c>
    </row>
    <row r="119" spans="1:33" x14ac:dyDescent="0.25">
      <c r="A119" t="s">
        <v>1451</v>
      </c>
      <c r="C119">
        <f>C65*résultats!S$3</f>
        <v>71.936648842145601</v>
      </c>
      <c r="D119">
        <f>D65*résultats!T$3</f>
        <v>60.702681704461632</v>
      </c>
      <c r="E119">
        <f>E65*résultats!U$3</f>
        <v>80.808705086888878</v>
      </c>
      <c r="F119">
        <f>F65*résultats!V$3</f>
        <v>66.812884420751473</v>
      </c>
      <c r="G119">
        <f>G65*résultats!W$3</f>
        <v>64.776733129336634</v>
      </c>
      <c r="H119">
        <f>H65*résultats!X$3</f>
        <v>75.430902144019612</v>
      </c>
      <c r="I119">
        <f>I65*résultats!Y$3</f>
        <v>90.492078295872005</v>
      </c>
      <c r="J119">
        <f>J65*résultats!Z$3</f>
        <v>80.764316852211067</v>
      </c>
      <c r="K119">
        <f>K65*résultats!AA$3</f>
        <v>70.844414332359761</v>
      </c>
      <c r="L119">
        <f>L65*résultats!AB$3</f>
        <v>58.102148725703096</v>
      </c>
      <c r="M119">
        <f>M65*résultats!AC$3</f>
        <v>45.267821450297021</v>
      </c>
      <c r="N119">
        <f>N65*résultats!AD$3</f>
        <v>38.081521212322173</v>
      </c>
      <c r="O119">
        <f>O65*résultats!AE$3</f>
        <v>35.356002889441392</v>
      </c>
      <c r="P119">
        <f>P65*résultats!AF$3</f>
        <v>28.947527724787687</v>
      </c>
      <c r="Q119">
        <f>Q65*résultats!AG$3</f>
        <v>24.222146658045261</v>
      </c>
      <c r="R119">
        <f>R65*résultats!AH$3</f>
        <v>20.775462135369605</v>
      </c>
      <c r="S119">
        <f>S65*résultats!AI$3</f>
        <v>16.762432687421402</v>
      </c>
      <c r="T119">
        <f>T65*résultats!AJ$3</f>
        <v>13.467144512664026</v>
      </c>
      <c r="U119">
        <f>U65*résultats!AK$3</f>
        <v>11.193138149362721</v>
      </c>
      <c r="V119">
        <f>V65*résultats!AL$3</f>
        <v>8.9145327521546083</v>
      </c>
      <c r="W119">
        <f>W65*résultats!AM$3</f>
        <v>7.1781867988301409</v>
      </c>
      <c r="X119">
        <f>X65*résultats!AN$3</f>
        <v>6.6456085903119089</v>
      </c>
      <c r="Y119">
        <f>Y65*résultats!AO$3</f>
        <v>5.2812042932738974</v>
      </c>
      <c r="Z119">
        <f>Z65*résultats!AP$3</f>
        <v>4.2008482693489926</v>
      </c>
      <c r="AA119">
        <f>AA65*résultats!AQ$3</f>
        <v>3.2781793472513168</v>
      </c>
      <c r="AB119">
        <f>AB65*résultats!AR$3</f>
        <v>2.4617343084189187</v>
      </c>
      <c r="AC119">
        <f>AC65*résultats!AS$3</f>
        <v>1.7984248263537994</v>
      </c>
      <c r="AD119">
        <f>AD65*résultats!AT$3</f>
        <v>1.2842687492486689</v>
      </c>
      <c r="AE119">
        <f>AE65*résultats!AU$3</f>
        <v>0.83431619493167031</v>
      </c>
      <c r="AF119">
        <f>AF65*résultats!AV$3</f>
        <v>0.39969379886451939</v>
      </c>
      <c r="AG119">
        <f>AG65*résultats!AW$3</f>
        <v>0</v>
      </c>
    </row>
    <row r="120" spans="1:33" x14ac:dyDescent="0.25">
      <c r="A120" t="s">
        <v>1452</v>
      </c>
      <c r="C120">
        <f>C66*résultats!S$3</f>
        <v>281.74146800622026</v>
      </c>
      <c r="D120">
        <f>D66*résultats!T$3</f>
        <v>292.4791974508222</v>
      </c>
      <c r="E120">
        <f>E66*résultats!U$3</f>
        <v>311.03398055726598</v>
      </c>
      <c r="F120">
        <f>F66*résultats!V$3</f>
        <v>315.88303351808776</v>
      </c>
      <c r="G120">
        <f>G66*résultats!W$3</f>
        <v>330.44312830479623</v>
      </c>
      <c r="H120">
        <f>H66*résultats!X$3</f>
        <v>321.98342538259709</v>
      </c>
      <c r="I120">
        <f>I66*résultats!Y$3</f>
        <v>342.23432071477038</v>
      </c>
      <c r="J120">
        <f>J66*résultats!Z$3</f>
        <v>328.25742138261279</v>
      </c>
      <c r="K120">
        <f>K66*résultats!AA$3</f>
        <v>301.57017830558488</v>
      </c>
      <c r="L120">
        <f>L66*résultats!AB$3</f>
        <v>262.84807690435292</v>
      </c>
      <c r="M120">
        <f>M66*résultats!AC$3</f>
        <v>225.48313747816994</v>
      </c>
      <c r="N120">
        <f>N66*résultats!AD$3</f>
        <v>199.16740858340799</v>
      </c>
      <c r="O120">
        <f>O66*résultats!AE$3</f>
        <v>178.66102233358006</v>
      </c>
      <c r="P120">
        <f>P66*résultats!AF$3</f>
        <v>157.60420392357855</v>
      </c>
      <c r="Q120">
        <f>Q66*résultats!AG$3</f>
        <v>140.7122438764427</v>
      </c>
      <c r="R120">
        <f>R66*résultats!AH$3</f>
        <v>125.05299814794419</v>
      </c>
      <c r="S120">
        <f>S66*résultats!AI$3</f>
        <v>108.62579908301399</v>
      </c>
      <c r="T120">
        <f>T66*résultats!AJ$3</f>
        <v>94.510935490322112</v>
      </c>
      <c r="U120">
        <f>U66*résultats!AK$3</f>
        <v>83.044939173012509</v>
      </c>
      <c r="V120">
        <f>V66*résultats!AL$3</f>
        <v>72.998945787382311</v>
      </c>
      <c r="W120">
        <f>W66*résultats!AM$3</f>
        <v>65.582329072796583</v>
      </c>
      <c r="X120">
        <f>X66*résultats!AN$3</f>
        <v>60.200744422032109</v>
      </c>
      <c r="Y120">
        <f>Y66*résultats!AO$3</f>
        <v>54.648603218807651</v>
      </c>
      <c r="Z120">
        <f>Z66*résultats!AP$3</f>
        <v>49.89199687951627</v>
      </c>
      <c r="AA120">
        <f>AA66*résultats!AQ$3</f>
        <v>45.574604885211514</v>
      </c>
      <c r="AB120">
        <f>AB66*résultats!AR$3</f>
        <v>41.502346750570773</v>
      </c>
      <c r="AC120">
        <f>AC66*résultats!AS$3</f>
        <v>38.248357652919928</v>
      </c>
      <c r="AD120">
        <f>AD66*résultats!AT$3</f>
        <v>36.788152795689008</v>
      </c>
      <c r="AE120">
        <f>AE66*résultats!AU$3</f>
        <v>36.188743636708431</v>
      </c>
      <c r="AF120">
        <f>AF66*résultats!AV$3</f>
        <v>35.597329530173951</v>
      </c>
      <c r="AG120">
        <f>AG66*résultats!AW$3</f>
        <v>34.632552185921547</v>
      </c>
    </row>
    <row r="121" spans="1:33" x14ac:dyDescent="0.25">
      <c r="A121" t="s">
        <v>1453</v>
      </c>
      <c r="C121">
        <f>C67*résultats!S$3</f>
        <v>526.96656714064989</v>
      </c>
      <c r="D121">
        <f>D67*résultats!T$3</f>
        <v>561.3700135948493</v>
      </c>
      <c r="E121">
        <f>E67*résultats!U$3</f>
        <v>578.04086833240615</v>
      </c>
      <c r="F121">
        <f>F67*résultats!V$3</f>
        <v>600.88020233794373</v>
      </c>
      <c r="G121">
        <f>G67*résultats!W$3</f>
        <v>630.27945839580661</v>
      </c>
      <c r="H121">
        <f>H67*résultats!X$3</f>
        <v>595.03292247398247</v>
      </c>
      <c r="I121">
        <f>I67*résultats!Y$3</f>
        <v>617.37036330097851</v>
      </c>
      <c r="J121">
        <f>J67*résultats!Z$3</f>
        <v>601.59070131130056</v>
      </c>
      <c r="K121">
        <f>K67*résultats!AA$3</f>
        <v>554.20553717998632</v>
      </c>
      <c r="L121">
        <f>L67*résultats!AB$3</f>
        <v>488.516795144284</v>
      </c>
      <c r="M121">
        <f>M67*résultats!AC$3</f>
        <v>425.50155374964351</v>
      </c>
      <c r="N121">
        <f>N67*résultats!AD$3</f>
        <v>378.95512692628824</v>
      </c>
      <c r="O121">
        <f>O67*résultats!AE$3</f>
        <v>338.96224054195199</v>
      </c>
      <c r="P121">
        <f>P67*résultats!AF$3</f>
        <v>302.00022183246296</v>
      </c>
      <c r="Q121">
        <f>Q67*résultats!AG$3</f>
        <v>271.81580436600495</v>
      </c>
      <c r="R121">
        <f>R67*résultats!AH$3</f>
        <v>242.5235174708242</v>
      </c>
      <c r="S121">
        <f>S67*résultats!AI$3</f>
        <v>212.04864749792742</v>
      </c>
      <c r="T121">
        <f>T67*résultats!AJ$3</f>
        <v>185.72297550146766</v>
      </c>
      <c r="U121">
        <f>U67*résultats!AK$3</f>
        <v>163.93810220252371</v>
      </c>
      <c r="V121">
        <f>V67*résultats!AL$3</f>
        <v>145.31529772501005</v>
      </c>
      <c r="W121">
        <f>W67*résultats!AM$3</f>
        <v>131.7060735486773</v>
      </c>
      <c r="X121">
        <f>X67*résultats!AN$3</f>
        <v>120.80492193533834</v>
      </c>
      <c r="Y121">
        <f>Y67*résultats!AO$3</f>
        <v>110.72619389930192</v>
      </c>
      <c r="Z121">
        <f>Z67*résultats!AP$3</f>
        <v>101.96817241763455</v>
      </c>
      <c r="AA121">
        <f>AA67*résultats!AQ$3</f>
        <v>93.97166752623761</v>
      </c>
      <c r="AB121">
        <f>AB67*résultats!AR$3</f>
        <v>86.381665039776422</v>
      </c>
      <c r="AC121">
        <f>AC67*résultats!AS$3</f>
        <v>80.360296724779602</v>
      </c>
      <c r="AD121">
        <f>AD67*résultats!AT$3</f>
        <v>78.019465158201655</v>
      </c>
      <c r="AE121">
        <f>AE67*résultats!AU$3</f>
        <v>77.44111542451391</v>
      </c>
      <c r="AF121">
        <f>AF67*résultats!AV$3</f>
        <v>76.881814539072309</v>
      </c>
      <c r="AG121">
        <f>AG67*résultats!AW$3</f>
        <v>75.51147455158862</v>
      </c>
    </row>
    <row r="122" spans="1:33" x14ac:dyDescent="0.25">
      <c r="A122" t="s">
        <v>1454</v>
      </c>
      <c r="C122">
        <f>C68*résultats!S$3</f>
        <v>15.340511302345346</v>
      </c>
      <c r="D122">
        <f>D68*résultats!T$3</f>
        <v>19.317689433964965</v>
      </c>
      <c r="E122">
        <f>E68*résultats!U$3</f>
        <v>17.124918440854564</v>
      </c>
      <c r="F122">
        <f>F68*résultats!V$3</f>
        <v>21.964110427384711</v>
      </c>
      <c r="G122">
        <f>G68*résultats!W$3</f>
        <v>24.715028856300133</v>
      </c>
      <c r="H122">
        <f>H68*résultats!X$3</f>
        <v>21.762814610573741</v>
      </c>
      <c r="I122">
        <f>I68*résultats!Y$3</f>
        <v>21.237019412057293</v>
      </c>
      <c r="J122">
        <f>J68*résultats!Z$3</f>
        <v>21.838534971933658</v>
      </c>
      <c r="K122">
        <f>K68*résultats!AA$3</f>
        <v>22.297135162685205</v>
      </c>
      <c r="L122">
        <f>L68*résultats!AB$3</f>
        <v>20.472962650638202</v>
      </c>
      <c r="M122">
        <f>M68*résultats!AC$3</f>
        <v>18.63841379337979</v>
      </c>
      <c r="N122">
        <f>N68*résultats!AD$3</f>
        <v>16.753532006473343</v>
      </c>
      <c r="O122">
        <f>O68*résultats!AE$3</f>
        <v>14.626710316167811</v>
      </c>
      <c r="P122">
        <f>P68*résultats!AF$3</f>
        <v>13.336560088656171</v>
      </c>
      <c r="Q122">
        <f>Q68*résultats!AG$3</f>
        <v>12.199907714374602</v>
      </c>
      <c r="R122">
        <f>R68*résultats!AH$3</f>
        <v>10.95421560039021</v>
      </c>
      <c r="S122">
        <f>S68*résultats!AI$3</f>
        <v>9.7179848492244094</v>
      </c>
      <c r="T122">
        <f>T68*résultats!AJ$3</f>
        <v>8.5978030141009345</v>
      </c>
      <c r="U122">
        <f>U68*résultats!AK$3</f>
        <v>7.610656324195304</v>
      </c>
      <c r="V122">
        <f>V68*résultats!AL$3</f>
        <v>6.7710028990789954</v>
      </c>
      <c r="W122">
        <f>W68*résultats!AM$3</f>
        <v>6.1291464587700943</v>
      </c>
      <c r="X122">
        <f>X68*résultats!AN$3</f>
        <v>5.5914180457712739</v>
      </c>
      <c r="Y122">
        <f>Y68*résultats!AO$3</f>
        <v>5.1132297028049019</v>
      </c>
      <c r="Z122">
        <f>Z68*résultats!AP$3</f>
        <v>4.7003435978644266</v>
      </c>
      <c r="AA122">
        <f>AA68*résultats!AQ$3</f>
        <v>4.3014164964854125</v>
      </c>
      <c r="AB122">
        <f>AB68*résultats!AR$3</f>
        <v>3.9009065955453646</v>
      </c>
      <c r="AC122">
        <f>AC68*résultats!AS$3</f>
        <v>3.5559448324215142</v>
      </c>
      <c r="AD122">
        <f>AD68*résultats!AT$3</f>
        <v>3.3693452095519305</v>
      </c>
      <c r="AE122">
        <f>AE68*résultats!AU$3</f>
        <v>3.2757201659928818</v>
      </c>
      <c r="AF122">
        <f>AF68*résultats!AV$3</f>
        <v>3.1654742922693817</v>
      </c>
      <c r="AG122">
        <f>AG68*résultats!AW$3</f>
        <v>2.9995193617198974</v>
      </c>
    </row>
    <row r="123" spans="1:33" x14ac:dyDescent="0.25">
      <c r="A123" t="s">
        <v>1455</v>
      </c>
      <c r="C123">
        <f>C69*résultats!S$3</f>
        <v>32.462278370297369</v>
      </c>
      <c r="D123">
        <f>D69*résultats!T$3</f>
        <v>41.960204486268594</v>
      </c>
      <c r="E123">
        <f>E69*résultats!U$3</f>
        <v>34.203254104875619</v>
      </c>
      <c r="F123">
        <f>F69*résultats!V$3</f>
        <v>42.805319779120573</v>
      </c>
      <c r="G123">
        <f>G69*résultats!W$3</f>
        <v>47.502474509397516</v>
      </c>
      <c r="H123">
        <f>H69*résultats!X$3</f>
        <v>37.899286883468839</v>
      </c>
      <c r="I123">
        <f>I69*résultats!Y$3</f>
        <v>32.856999360981348</v>
      </c>
      <c r="J123">
        <f>J69*résultats!Z$3</f>
        <v>35.351002233652181</v>
      </c>
      <c r="K123">
        <f>K69*résultats!AA$3</f>
        <v>33.003240295413775</v>
      </c>
      <c r="L123">
        <f>L69*résultats!AB$3</f>
        <v>31.273848135023112</v>
      </c>
      <c r="M123">
        <f>M69*résultats!AC$3</f>
        <v>30.094017052152878</v>
      </c>
      <c r="N123">
        <f>N69*résultats!AD$3</f>
        <v>28.20380875764555</v>
      </c>
      <c r="O123">
        <f>O69*résultats!AE$3</f>
        <v>24.788522181998577</v>
      </c>
      <c r="P123">
        <f>P69*résultats!AF$3</f>
        <v>23.510748511108407</v>
      </c>
      <c r="Q123">
        <f>Q69*résultats!AG$3</f>
        <v>22.199194959434852</v>
      </c>
      <c r="R123">
        <f>R69*résultats!AH$3</f>
        <v>20.34793546117637</v>
      </c>
      <c r="S123">
        <f>S69*résultats!AI$3</f>
        <v>18.789218642717447</v>
      </c>
      <c r="T123">
        <f>T69*résultats!AJ$3</f>
        <v>17.392242317656265</v>
      </c>
      <c r="U123">
        <f>U69*résultats!AK$3</f>
        <v>15.89701082380992</v>
      </c>
      <c r="V123">
        <f>V69*résultats!AL$3</f>
        <v>14.790478270168412</v>
      </c>
      <c r="W123">
        <f>W69*résultats!AM$3</f>
        <v>14.033716558856895</v>
      </c>
      <c r="X123">
        <f>X69*résultats!AN$3</f>
        <v>12.87273493864625</v>
      </c>
      <c r="Y123">
        <f>Y69*résultats!AO$3</f>
        <v>12.362743598288388</v>
      </c>
      <c r="Z123">
        <f>Z69*résultats!AP$3</f>
        <v>11.849005449902954</v>
      </c>
      <c r="AA123">
        <f>AA69*résultats!AQ$3</f>
        <v>11.35742223387035</v>
      </c>
      <c r="AB123">
        <f>AB69*résultats!AR$3</f>
        <v>10.871178948179772</v>
      </c>
      <c r="AC123">
        <f>AC69*résultats!AS$3</f>
        <v>10.52236795153137</v>
      </c>
      <c r="AD123">
        <f>AD69*résultats!AT$3</f>
        <v>10.61079940588645</v>
      </c>
      <c r="AE123">
        <f>AE69*résultats!AU$3</f>
        <v>10.897220905953889</v>
      </c>
      <c r="AF123">
        <f>AF69*résultats!AV$3</f>
        <v>11.193354648145885</v>
      </c>
      <c r="AG123">
        <f>AG69*résultats!AW$3</f>
        <v>11.380591653033648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83FF0-9791-4682-9C05-76623848B435}">
  <dimension ref="A3:L353"/>
  <sheetViews>
    <sheetView workbookViewId="0"/>
  </sheetViews>
  <sheetFormatPr baseColWidth="10" defaultRowHeight="15.75" x14ac:dyDescent="0.25"/>
  <cols>
    <col min="1" max="1" width="31.625" customWidth="1"/>
    <col min="2" max="7" width="31.625" hidden="1" customWidth="1"/>
    <col min="8" max="8" width="11.625" customWidth="1"/>
  </cols>
  <sheetData>
    <row r="3" spans="1:12" x14ac:dyDescent="0.25">
      <c r="A3" t="s">
        <v>1073</v>
      </c>
      <c r="B3" s="7">
        <v>400000000000</v>
      </c>
      <c r="C3" s="7">
        <v>400000000000</v>
      </c>
      <c r="D3" s="7">
        <v>400000000000</v>
      </c>
      <c r="E3" s="7">
        <v>400000000000</v>
      </c>
      <c r="F3" s="7">
        <v>400000000000</v>
      </c>
      <c r="I3" s="7" t="s">
        <v>739</v>
      </c>
      <c r="J3" s="7" t="str">
        <f t="shared" ref="J3:J10" si="0">CONCATENATE(A3,I3)</f>
        <v>ENER_BUIL_0</v>
      </c>
      <c r="K3" s="7"/>
      <c r="L3" s="7"/>
    </row>
    <row r="4" spans="1:12" x14ac:dyDescent="0.25">
      <c r="A4" t="s">
        <v>1074</v>
      </c>
      <c r="B4" s="7">
        <v>6000000000</v>
      </c>
      <c r="C4" s="7">
        <v>6000000000</v>
      </c>
      <c r="D4" s="7">
        <v>6000000000</v>
      </c>
      <c r="E4" s="7">
        <v>6000000000</v>
      </c>
      <c r="F4" s="7">
        <v>5000000000</v>
      </c>
      <c r="I4" s="7" t="str">
        <f>I3</f>
        <v>_0</v>
      </c>
      <c r="J4" s="7" t="str">
        <f t="shared" si="0"/>
        <v>ENER_BUIL_21_0</v>
      </c>
    </row>
    <row r="5" spans="1:12" x14ac:dyDescent="0.25">
      <c r="A5" t="s">
        <v>1075</v>
      </c>
      <c r="B5" s="7">
        <v>90000000000</v>
      </c>
      <c r="C5" s="7">
        <v>90000000000</v>
      </c>
      <c r="D5" s="7">
        <v>90000000000</v>
      </c>
      <c r="E5" s="7">
        <v>90000000000</v>
      </c>
      <c r="F5" s="7">
        <v>80000000000</v>
      </c>
      <c r="I5" s="7" t="str">
        <f t="shared" ref="I5:I53" si="1">I4</f>
        <v>_0</v>
      </c>
      <c r="J5" s="7" t="str">
        <f t="shared" si="0"/>
        <v>ENER_BUIL_22_0</v>
      </c>
    </row>
    <row r="6" spans="1:12" x14ac:dyDescent="0.25">
      <c r="A6" t="s">
        <v>1076</v>
      </c>
      <c r="B6" s="7">
        <v>100000000000</v>
      </c>
      <c r="C6" s="7">
        <v>100000000000</v>
      </c>
      <c r="D6" s="7">
        <v>100000000000</v>
      </c>
      <c r="E6" s="7">
        <v>100000000000</v>
      </c>
      <c r="F6" s="7">
        <v>100000000000</v>
      </c>
      <c r="I6" s="7" t="str">
        <f t="shared" si="1"/>
        <v>_0</v>
      </c>
      <c r="J6" s="7" t="str">
        <f t="shared" si="0"/>
        <v>ENER_BUIL_23_0</v>
      </c>
      <c r="K6" s="7"/>
      <c r="L6" s="7"/>
    </row>
    <row r="7" spans="1:12" x14ac:dyDescent="0.25">
      <c r="A7" t="s">
        <v>1077</v>
      </c>
      <c r="B7" s="7">
        <v>200000000000</v>
      </c>
      <c r="C7" s="7">
        <v>200000000000</v>
      </c>
      <c r="D7" s="7">
        <v>200000000000</v>
      </c>
      <c r="E7" s="7">
        <v>200000000000</v>
      </c>
      <c r="F7" s="7">
        <v>200000000000</v>
      </c>
      <c r="I7" s="7" t="str">
        <f t="shared" si="1"/>
        <v>_0</v>
      </c>
      <c r="J7" s="7" t="str">
        <f t="shared" si="0"/>
        <v>ENER_BUIL_24_0</v>
      </c>
    </row>
    <row r="8" spans="1:12" x14ac:dyDescent="0.25">
      <c r="A8" t="s">
        <v>1078</v>
      </c>
      <c r="B8" s="7">
        <v>400000000000</v>
      </c>
      <c r="C8" s="7">
        <v>400000000000</v>
      </c>
      <c r="D8" s="7">
        <v>400000000000</v>
      </c>
      <c r="E8" s="7">
        <v>400000000000</v>
      </c>
      <c r="F8" s="7">
        <v>400000000000</v>
      </c>
      <c r="I8" s="7" t="str">
        <f t="shared" si="1"/>
        <v>_0</v>
      </c>
      <c r="J8" s="7" t="str">
        <f t="shared" si="0"/>
        <v>ENER_BUIL_H01_0</v>
      </c>
    </row>
    <row r="9" spans="1:12" x14ac:dyDescent="0.25">
      <c r="A9" t="s">
        <v>1079</v>
      </c>
      <c r="B9" s="7">
        <v>6000000000</v>
      </c>
      <c r="C9" s="7">
        <v>6000000000</v>
      </c>
      <c r="D9" s="7">
        <v>6000000000</v>
      </c>
      <c r="E9" s="7">
        <v>6000000000</v>
      </c>
      <c r="F9" s="7">
        <v>5000000000</v>
      </c>
      <c r="I9" s="7" t="str">
        <f t="shared" si="1"/>
        <v>_0</v>
      </c>
      <c r="J9" s="7" t="str">
        <f t="shared" si="0"/>
        <v>ENER_BUIL_H01_21_0</v>
      </c>
    </row>
    <row r="10" spans="1:12" x14ac:dyDescent="0.25">
      <c r="A10" t="s">
        <v>1080</v>
      </c>
      <c r="B10" s="7">
        <v>90000000000</v>
      </c>
      <c r="C10" s="7">
        <v>90000000000</v>
      </c>
      <c r="D10" s="7">
        <v>90000000000</v>
      </c>
      <c r="E10" s="7">
        <v>90000000000</v>
      </c>
      <c r="F10" s="7">
        <v>80000000000</v>
      </c>
      <c r="I10" s="7" t="str">
        <f t="shared" si="1"/>
        <v>_0</v>
      </c>
      <c r="J10" s="7" t="str">
        <f t="shared" si="0"/>
        <v>ENER_BUIL_H01_22_0</v>
      </c>
    </row>
    <row r="11" spans="1:12" x14ac:dyDescent="0.25">
      <c r="A11" t="s">
        <v>1081</v>
      </c>
      <c r="B11" s="7">
        <v>100000000000</v>
      </c>
      <c r="C11" s="7">
        <v>100000000000</v>
      </c>
      <c r="D11" s="7">
        <v>100000000000</v>
      </c>
      <c r="E11" s="7">
        <v>100000000000</v>
      </c>
      <c r="F11" s="7">
        <v>100000000000</v>
      </c>
      <c r="I11" s="7" t="str">
        <f t="shared" si="1"/>
        <v>_0</v>
      </c>
      <c r="J11" s="7" t="str">
        <f t="shared" ref="J11:J38" si="2">CONCATENATE(A11,I11)</f>
        <v>ENER_BUIL_H01_23_0</v>
      </c>
    </row>
    <row r="12" spans="1:12" x14ac:dyDescent="0.25">
      <c r="A12" t="s">
        <v>1082</v>
      </c>
      <c r="B12" s="7">
        <v>200000000000</v>
      </c>
      <c r="C12" s="7">
        <v>200000000000</v>
      </c>
      <c r="D12" s="7">
        <v>200000000000</v>
      </c>
      <c r="E12" s="7">
        <v>200000000000</v>
      </c>
      <c r="F12" s="7">
        <v>200000000000</v>
      </c>
      <c r="I12" s="7" t="str">
        <f t="shared" si="1"/>
        <v>_0</v>
      </c>
      <c r="J12" s="7" t="str">
        <f t="shared" si="2"/>
        <v>ENER_BUIL_H01_24_0</v>
      </c>
    </row>
    <row r="13" spans="1:12" x14ac:dyDescent="0.25">
      <c r="A13" t="s">
        <v>1083</v>
      </c>
      <c r="B13" s="7">
        <v>8000000</v>
      </c>
      <c r="C13" s="7">
        <v>8000000</v>
      </c>
      <c r="D13" s="7">
        <v>8000000</v>
      </c>
      <c r="E13" s="7">
        <v>40000000</v>
      </c>
      <c r="F13" s="7">
        <v>80000000</v>
      </c>
      <c r="I13" s="7" t="str">
        <f t="shared" si="1"/>
        <v>_0</v>
      </c>
      <c r="J13" s="7" t="str">
        <f t="shared" si="2"/>
        <v>ENER_BUIL_H01_CA_0</v>
      </c>
    </row>
    <row r="14" spans="1:12" x14ac:dyDescent="0.25">
      <c r="A14" t="s">
        <v>1084</v>
      </c>
      <c r="B14" t="s">
        <v>1085</v>
      </c>
      <c r="C14" t="s">
        <v>1086</v>
      </c>
      <c r="D14" t="s">
        <v>1087</v>
      </c>
      <c r="E14" t="s">
        <v>1088</v>
      </c>
      <c r="F14" t="s">
        <v>1089</v>
      </c>
      <c r="I14" s="7" t="str">
        <f t="shared" si="1"/>
        <v>_0</v>
      </c>
      <c r="J14" s="7" t="str">
        <f t="shared" si="2"/>
        <v>ENER_BUIL_H01_CA_22_0</v>
      </c>
    </row>
    <row r="15" spans="1:12" x14ac:dyDescent="0.25">
      <c r="A15" t="s">
        <v>1090</v>
      </c>
      <c r="B15" s="7">
        <v>8000000</v>
      </c>
      <c r="C15" s="7">
        <v>8000000</v>
      </c>
      <c r="D15" s="7">
        <v>8000000</v>
      </c>
      <c r="E15" s="7">
        <v>40000000</v>
      </c>
      <c r="F15" s="7">
        <v>80000000</v>
      </c>
      <c r="I15" s="7" t="str">
        <f t="shared" si="1"/>
        <v>_0</v>
      </c>
      <c r="J15" s="7" t="str">
        <f t="shared" si="2"/>
        <v>ENER_BUIL_H01_CA_23_0</v>
      </c>
    </row>
    <row r="16" spans="1:12" x14ac:dyDescent="0.25">
      <c r="A16" t="s">
        <v>1091</v>
      </c>
      <c r="B16" s="7">
        <v>1000000000</v>
      </c>
      <c r="C16" s="7">
        <v>1000000000</v>
      </c>
      <c r="D16" s="7">
        <v>1000000000</v>
      </c>
      <c r="E16" s="7">
        <v>1000000000</v>
      </c>
      <c r="F16" s="7">
        <v>1000000000</v>
      </c>
      <c r="I16" s="7" t="str">
        <f t="shared" si="1"/>
        <v>_0</v>
      </c>
      <c r="J16" s="7" t="str">
        <f t="shared" si="2"/>
        <v>ENER_BUIL_H01_CB_0</v>
      </c>
      <c r="K16" s="7"/>
      <c r="L16" s="7"/>
    </row>
    <row r="17" spans="1:12" x14ac:dyDescent="0.25">
      <c r="A17" t="s">
        <v>1092</v>
      </c>
      <c r="B17" s="7">
        <v>30000000</v>
      </c>
      <c r="C17" s="7">
        <v>30000000</v>
      </c>
      <c r="D17" s="7">
        <v>30000000</v>
      </c>
      <c r="E17" s="7">
        <v>30000000</v>
      </c>
      <c r="F17" s="7">
        <v>30000000</v>
      </c>
      <c r="I17" s="7" t="str">
        <f t="shared" si="1"/>
        <v>_0</v>
      </c>
      <c r="J17" s="7" t="str">
        <f t="shared" si="2"/>
        <v>ENER_BUIL_H01_CB_22_0</v>
      </c>
    </row>
    <row r="18" spans="1:12" x14ac:dyDescent="0.25">
      <c r="A18" t="s">
        <v>1093</v>
      </c>
      <c r="B18" s="7">
        <v>800000000</v>
      </c>
      <c r="C18" s="7">
        <v>900000000</v>
      </c>
      <c r="D18" s="7">
        <v>900000000</v>
      </c>
      <c r="E18" s="7">
        <v>1000000000</v>
      </c>
      <c r="F18" s="7">
        <v>1000000000</v>
      </c>
      <c r="I18" s="7" t="str">
        <f t="shared" si="1"/>
        <v>_0</v>
      </c>
      <c r="J18" s="7" t="str">
        <f t="shared" si="2"/>
        <v>ENER_BUIL_H01_CB_23_0</v>
      </c>
    </row>
    <row r="19" spans="1:12" x14ac:dyDescent="0.25">
      <c r="A19" t="s">
        <v>1094</v>
      </c>
      <c r="B19" s="7">
        <v>200000000</v>
      </c>
      <c r="C19" s="7">
        <v>200000000</v>
      </c>
      <c r="D19" s="7">
        <v>200000000</v>
      </c>
      <c r="E19" s="7">
        <v>200000000</v>
      </c>
      <c r="F19" s="7">
        <v>200000000</v>
      </c>
      <c r="I19" s="7" t="str">
        <f t="shared" si="1"/>
        <v>_0</v>
      </c>
      <c r="J19" s="7" t="str">
        <f t="shared" si="2"/>
        <v>ENER_BUIL_H01_CB_24_0</v>
      </c>
    </row>
    <row r="20" spans="1:12" x14ac:dyDescent="0.25">
      <c r="A20" t="s">
        <v>1095</v>
      </c>
      <c r="B20" s="7">
        <v>10000000000</v>
      </c>
      <c r="C20" s="7">
        <v>10000000000</v>
      </c>
      <c r="D20" s="7">
        <v>10000000000</v>
      </c>
      <c r="E20" s="7">
        <v>20000000000</v>
      </c>
      <c r="F20" s="7">
        <v>20000000000</v>
      </c>
      <c r="I20" s="7" t="str">
        <f t="shared" si="1"/>
        <v>_0</v>
      </c>
      <c r="J20" s="7" t="str">
        <f t="shared" si="2"/>
        <v>ENER_BUIL_H01_CC_0</v>
      </c>
    </row>
    <row r="21" spans="1:12" x14ac:dyDescent="0.25">
      <c r="A21" t="s">
        <v>1096</v>
      </c>
      <c r="B21" s="7">
        <v>11300000</v>
      </c>
      <c r="C21" s="7">
        <v>11400000</v>
      </c>
      <c r="D21" s="7">
        <v>11600000</v>
      </c>
      <c r="E21" s="7">
        <v>12600000</v>
      </c>
      <c r="F21" s="7">
        <v>12700000</v>
      </c>
      <c r="I21" s="7" t="str">
        <f t="shared" si="1"/>
        <v>_0</v>
      </c>
      <c r="J21" s="7" t="str">
        <f t="shared" si="2"/>
        <v>ENER_BUIL_H01_CC_21_0</v>
      </c>
    </row>
    <row r="22" spans="1:12" x14ac:dyDescent="0.25">
      <c r="A22" t="s">
        <v>1097</v>
      </c>
      <c r="B22" s="7">
        <v>700000000</v>
      </c>
      <c r="C22" s="7">
        <v>700000000</v>
      </c>
      <c r="D22" s="7">
        <v>700000000</v>
      </c>
      <c r="E22" s="7">
        <v>700000000</v>
      </c>
      <c r="F22" s="7">
        <v>700000000</v>
      </c>
      <c r="I22" s="7" t="str">
        <f t="shared" si="1"/>
        <v>_0</v>
      </c>
      <c r="J22" s="7" t="str">
        <f t="shared" si="2"/>
        <v>ENER_BUIL_H01_CC_22_0</v>
      </c>
    </row>
    <row r="23" spans="1:12" x14ac:dyDescent="0.25">
      <c r="A23" t="s">
        <v>1098</v>
      </c>
      <c r="B23" s="7">
        <v>10000000000</v>
      </c>
      <c r="C23" s="7">
        <v>10000000000</v>
      </c>
      <c r="D23" s="7">
        <v>10000000000</v>
      </c>
      <c r="E23" s="7">
        <v>10000000000</v>
      </c>
      <c r="F23" s="7">
        <v>10000000000</v>
      </c>
      <c r="I23" s="7" t="str">
        <f t="shared" si="1"/>
        <v>_0</v>
      </c>
      <c r="J23" s="7" t="str">
        <f t="shared" si="2"/>
        <v>ENER_BUIL_H01_CC_23_0</v>
      </c>
      <c r="K23" s="7"/>
      <c r="L23" s="7"/>
    </row>
    <row r="24" spans="1:12" x14ac:dyDescent="0.25">
      <c r="A24" t="s">
        <v>1099</v>
      </c>
      <c r="B24" s="7">
        <v>3000000000</v>
      </c>
      <c r="C24" s="7">
        <v>3000000000</v>
      </c>
      <c r="D24" s="7">
        <v>3000000000</v>
      </c>
      <c r="E24" s="7">
        <v>4000000000</v>
      </c>
      <c r="F24" s="7">
        <v>4000000000</v>
      </c>
      <c r="I24" s="7" t="str">
        <f t="shared" si="1"/>
        <v>_0</v>
      </c>
      <c r="J24" s="7" t="str">
        <f t="shared" si="2"/>
        <v>ENER_BUIL_H01_CC_24_0</v>
      </c>
    </row>
    <row r="25" spans="1:12" x14ac:dyDescent="0.25">
      <c r="A25" t="s">
        <v>1100</v>
      </c>
      <c r="B25" s="7">
        <v>70000000000</v>
      </c>
      <c r="C25" s="7">
        <v>70000000000</v>
      </c>
      <c r="D25" s="7">
        <v>70000000000</v>
      </c>
      <c r="E25" s="7">
        <v>70000000000</v>
      </c>
      <c r="F25" s="7">
        <v>70000000000</v>
      </c>
      <c r="I25" s="7" t="str">
        <f t="shared" si="1"/>
        <v>_0</v>
      </c>
      <c r="J25" s="7" t="str">
        <f t="shared" si="2"/>
        <v>ENER_BUIL_H01_CD_0</v>
      </c>
    </row>
    <row r="26" spans="1:12" x14ac:dyDescent="0.25">
      <c r="A26" t="s">
        <v>1101</v>
      </c>
      <c r="B26" s="7">
        <v>300000000</v>
      </c>
      <c r="C26" s="7">
        <v>300000000</v>
      </c>
      <c r="D26" s="7">
        <v>300000000</v>
      </c>
      <c r="E26" s="7">
        <v>300000000</v>
      </c>
      <c r="F26" s="7">
        <v>300000000</v>
      </c>
      <c r="I26" s="7" t="str">
        <f t="shared" si="1"/>
        <v>_0</v>
      </c>
      <c r="J26" s="7" t="str">
        <f t="shared" si="2"/>
        <v>ENER_BUIL_H01_CD_21_0</v>
      </c>
    </row>
    <row r="27" spans="1:12" x14ac:dyDescent="0.25">
      <c r="A27" t="s">
        <v>1102</v>
      </c>
      <c r="B27" s="7">
        <v>8000000000</v>
      </c>
      <c r="C27" s="7">
        <v>8000000000</v>
      </c>
      <c r="D27" s="7">
        <v>8000000000</v>
      </c>
      <c r="E27" s="7">
        <v>8000000000</v>
      </c>
      <c r="F27" s="7">
        <v>7000000000</v>
      </c>
      <c r="I27" s="7" t="str">
        <f t="shared" si="1"/>
        <v>_0</v>
      </c>
      <c r="J27" s="7" t="str">
        <f t="shared" si="2"/>
        <v>ENER_BUIL_H01_CD_22_0</v>
      </c>
    </row>
    <row r="28" spans="1:12" x14ac:dyDescent="0.25">
      <c r="A28" t="s">
        <v>1103</v>
      </c>
      <c r="B28" s="7">
        <v>40000000000</v>
      </c>
      <c r="C28" s="7">
        <v>40000000000</v>
      </c>
      <c r="D28" s="7">
        <v>40000000000</v>
      </c>
      <c r="E28" s="7">
        <v>40000000000</v>
      </c>
      <c r="F28" s="7">
        <v>50000000000</v>
      </c>
      <c r="I28" s="7" t="str">
        <f t="shared" si="1"/>
        <v>_0</v>
      </c>
      <c r="J28" s="7" t="str">
        <f t="shared" si="2"/>
        <v>ENER_BUIL_H01_CD_23_0</v>
      </c>
    </row>
    <row r="29" spans="1:12" x14ac:dyDescent="0.25">
      <c r="A29" t="s">
        <v>1104</v>
      </c>
      <c r="B29" s="7">
        <v>20000000000</v>
      </c>
      <c r="C29" s="7">
        <v>20000000000</v>
      </c>
      <c r="D29" s="7">
        <v>20000000000</v>
      </c>
      <c r="E29" s="7">
        <v>20000000000</v>
      </c>
      <c r="F29" s="7">
        <v>20000000000</v>
      </c>
      <c r="I29" s="7" t="str">
        <f t="shared" si="1"/>
        <v>_0</v>
      </c>
      <c r="J29" s="7" t="str">
        <f t="shared" si="2"/>
        <v>ENER_BUIL_H01_CD_24_0</v>
      </c>
    </row>
    <row r="30" spans="1:12" x14ac:dyDescent="0.25">
      <c r="A30" t="s">
        <v>1105</v>
      </c>
      <c r="B30" s="7">
        <v>100000000000</v>
      </c>
      <c r="C30" s="7">
        <v>100000000000</v>
      </c>
      <c r="D30" s="7">
        <v>100000000000</v>
      </c>
      <c r="E30" s="7">
        <v>100000000000</v>
      </c>
      <c r="F30" s="7">
        <v>100000000000</v>
      </c>
      <c r="I30" s="7" t="str">
        <f t="shared" si="1"/>
        <v>_0</v>
      </c>
      <c r="J30" s="7" t="str">
        <f t="shared" si="2"/>
        <v>ENER_BUIL_H01_CE_0</v>
      </c>
    </row>
    <row r="31" spans="1:12" x14ac:dyDescent="0.25">
      <c r="A31" t="s">
        <v>1106</v>
      </c>
      <c r="B31" s="7">
        <v>1000000000</v>
      </c>
      <c r="C31" s="7">
        <v>1000000000</v>
      </c>
      <c r="D31" s="7">
        <v>1000000000</v>
      </c>
      <c r="E31" s="7">
        <v>1000000000</v>
      </c>
      <c r="F31" s="7">
        <v>1000000000</v>
      </c>
      <c r="I31" s="7" t="str">
        <f t="shared" si="1"/>
        <v>_0</v>
      </c>
      <c r="J31" s="7" t="str">
        <f t="shared" si="2"/>
        <v>ENER_BUIL_H01_CE_21_0</v>
      </c>
      <c r="K31" s="7"/>
      <c r="L31" s="7"/>
    </row>
    <row r="32" spans="1:12" ht="0.6" customHeight="1" x14ac:dyDescent="0.25">
      <c r="A32" t="s">
        <v>1107</v>
      </c>
      <c r="B32" s="7">
        <v>30000000000</v>
      </c>
      <c r="C32" s="7">
        <v>30000000000</v>
      </c>
      <c r="D32" s="7">
        <v>30000000000</v>
      </c>
      <c r="E32" s="7">
        <v>30000000000</v>
      </c>
      <c r="F32" s="7">
        <v>30000000000</v>
      </c>
      <c r="I32" s="7" t="str">
        <f t="shared" si="1"/>
        <v>_0</v>
      </c>
      <c r="J32" s="7" t="str">
        <f t="shared" si="2"/>
        <v>ENER_BUIL_H01_CE_22_0</v>
      </c>
    </row>
    <row r="33" spans="1:12" x14ac:dyDescent="0.25">
      <c r="A33" t="s">
        <v>1108</v>
      </c>
      <c r="B33" s="7">
        <v>50000000000</v>
      </c>
      <c r="C33" s="7">
        <v>50000000000</v>
      </c>
      <c r="D33" s="7">
        <v>50000000000</v>
      </c>
      <c r="E33" s="7">
        <v>50000000000</v>
      </c>
      <c r="F33" s="7">
        <v>50000000000</v>
      </c>
      <c r="I33" s="7" t="str">
        <f t="shared" si="1"/>
        <v>_0</v>
      </c>
      <c r="J33" s="7" t="str">
        <f t="shared" si="2"/>
        <v>ENER_BUIL_H01_CE_23_0</v>
      </c>
      <c r="K33" s="7"/>
      <c r="L33" s="7"/>
    </row>
    <row r="34" spans="1:12" x14ac:dyDescent="0.25">
      <c r="A34" t="s">
        <v>1109</v>
      </c>
      <c r="B34" s="7">
        <v>60000000000</v>
      </c>
      <c r="C34" s="7">
        <v>60000000000</v>
      </c>
      <c r="D34" s="7">
        <v>60000000000</v>
      </c>
      <c r="E34" s="7">
        <v>60000000000</v>
      </c>
      <c r="F34" s="7">
        <v>60000000000</v>
      </c>
      <c r="I34" s="7" t="str">
        <f t="shared" si="1"/>
        <v>_0</v>
      </c>
      <c r="J34" s="7" t="str">
        <f t="shared" si="2"/>
        <v>ENER_BUIL_H01_CE_24_0</v>
      </c>
    </row>
    <row r="35" spans="1:12" x14ac:dyDescent="0.25">
      <c r="A35" t="s">
        <v>1110</v>
      </c>
      <c r="B35" s="7">
        <v>100000000000</v>
      </c>
      <c r="C35" s="7">
        <v>100000000000</v>
      </c>
      <c r="D35" s="7">
        <v>100000000000</v>
      </c>
      <c r="E35" s="7">
        <v>100000000000</v>
      </c>
      <c r="F35" s="7">
        <v>100000000000</v>
      </c>
      <c r="I35" s="7" t="str">
        <f t="shared" si="1"/>
        <v>_0</v>
      </c>
      <c r="J35" s="7" t="str">
        <f t="shared" si="2"/>
        <v>ENER_BUIL_H01_CF_0</v>
      </c>
    </row>
    <row r="36" spans="1:12" x14ac:dyDescent="0.25">
      <c r="A36" t="s">
        <v>1111</v>
      </c>
      <c r="B36" s="7">
        <v>2000000000</v>
      </c>
      <c r="C36" s="7">
        <v>2000000000</v>
      </c>
      <c r="D36" s="7">
        <v>2000000000</v>
      </c>
      <c r="E36" s="7">
        <v>2000000000</v>
      </c>
      <c r="F36" s="7">
        <v>2000000000</v>
      </c>
      <c r="I36" s="7" t="str">
        <f t="shared" si="1"/>
        <v>_0</v>
      </c>
      <c r="J36" s="7" t="str">
        <f t="shared" si="2"/>
        <v>ENER_BUIL_H01_CF_21_0</v>
      </c>
      <c r="K36" s="7"/>
      <c r="L36" s="7"/>
    </row>
    <row r="37" spans="1:12" x14ac:dyDescent="0.25">
      <c r="A37" t="s">
        <v>1112</v>
      </c>
      <c r="B37" s="7">
        <v>30000000000</v>
      </c>
      <c r="C37" s="7">
        <v>30000000000</v>
      </c>
      <c r="D37" s="7">
        <v>30000000000</v>
      </c>
      <c r="E37" s="7">
        <v>30000000000</v>
      </c>
      <c r="F37" s="7">
        <v>30000000000</v>
      </c>
      <c r="I37" s="7" t="str">
        <f t="shared" si="1"/>
        <v>_0</v>
      </c>
      <c r="J37" s="7" t="str">
        <f t="shared" si="2"/>
        <v>ENER_BUIL_H01_CF_22_0</v>
      </c>
    </row>
    <row r="38" spans="1:12" x14ac:dyDescent="0.25">
      <c r="A38" t="s">
        <v>1113</v>
      </c>
      <c r="B38" s="7">
        <v>20000000000</v>
      </c>
      <c r="C38" s="7">
        <v>20000000000</v>
      </c>
      <c r="D38" s="7">
        <v>20000000000</v>
      </c>
      <c r="E38" s="7">
        <v>20000000000</v>
      </c>
      <c r="F38" s="7">
        <v>20000000000</v>
      </c>
      <c r="I38" s="7" t="str">
        <f t="shared" si="1"/>
        <v>_0</v>
      </c>
      <c r="J38" s="7" t="str">
        <f t="shared" si="2"/>
        <v>ENER_BUIL_H01_CF_23_0</v>
      </c>
    </row>
    <row r="39" spans="1:12" x14ac:dyDescent="0.25">
      <c r="A39" t="s">
        <v>1114</v>
      </c>
      <c r="B39" s="7">
        <v>50000000000</v>
      </c>
      <c r="C39" s="7">
        <v>50000000000</v>
      </c>
      <c r="D39" s="7">
        <v>50000000000</v>
      </c>
      <c r="E39" s="7">
        <v>50000000000</v>
      </c>
      <c r="F39" s="7">
        <v>50000000000</v>
      </c>
      <c r="I39" s="7" t="str">
        <f t="shared" si="1"/>
        <v>_0</v>
      </c>
      <c r="J39" s="7" t="str">
        <f t="shared" ref="J39:J53" si="3">CONCATENATE(A39,I39)</f>
        <v>ENER_BUIL_H01_CF_24_0</v>
      </c>
    </row>
    <row r="40" spans="1:12" x14ac:dyDescent="0.25">
      <c r="A40" t="s">
        <v>1115</v>
      </c>
      <c r="B40" s="7">
        <v>80000000000</v>
      </c>
      <c r="C40" s="7">
        <v>80000000000</v>
      </c>
      <c r="D40" s="7">
        <v>80000000000</v>
      </c>
      <c r="E40" s="7">
        <v>80000000000</v>
      </c>
      <c r="F40" s="7">
        <v>80000000000</v>
      </c>
      <c r="I40" s="7" t="str">
        <f t="shared" si="1"/>
        <v>_0</v>
      </c>
      <c r="J40" s="7" t="str">
        <f t="shared" si="3"/>
        <v>ENER_BUIL_H01_CG_0</v>
      </c>
      <c r="K40" s="7"/>
      <c r="L40" s="7"/>
    </row>
    <row r="41" spans="1:12" x14ac:dyDescent="0.25">
      <c r="A41" t="s">
        <v>1116</v>
      </c>
      <c r="B41" s="7">
        <v>2000000000</v>
      </c>
      <c r="C41" s="7">
        <v>2000000000</v>
      </c>
      <c r="D41" s="7">
        <v>2000000000</v>
      </c>
      <c r="E41" s="7">
        <v>2000000000</v>
      </c>
      <c r="F41" s="7">
        <v>2000000000</v>
      </c>
      <c r="I41" s="7" t="str">
        <f t="shared" si="1"/>
        <v>_0</v>
      </c>
      <c r="J41" s="7" t="str">
        <f t="shared" si="3"/>
        <v>ENER_BUIL_H01_CG_21_0</v>
      </c>
    </row>
    <row r="42" spans="1:12" x14ac:dyDescent="0.25">
      <c r="A42" t="s">
        <v>1117</v>
      </c>
      <c r="B42" s="7">
        <v>20000000000</v>
      </c>
      <c r="C42" s="7">
        <v>20000000000</v>
      </c>
      <c r="D42" s="7">
        <v>20000000000</v>
      </c>
      <c r="E42" s="7">
        <v>20000000000</v>
      </c>
      <c r="F42" s="7">
        <v>20000000000</v>
      </c>
      <c r="I42" s="7" t="str">
        <f t="shared" si="1"/>
        <v>_0</v>
      </c>
      <c r="J42" s="7" t="str">
        <f t="shared" si="3"/>
        <v>ENER_BUIL_H01_CG_22_0</v>
      </c>
    </row>
    <row r="43" spans="1:12" x14ac:dyDescent="0.25">
      <c r="A43" t="s">
        <v>1118</v>
      </c>
      <c r="B43" s="7">
        <v>10000000000</v>
      </c>
      <c r="C43" s="7">
        <v>10000000000</v>
      </c>
      <c r="D43" s="7">
        <v>10000000000</v>
      </c>
      <c r="E43" s="7">
        <v>10000000000</v>
      </c>
      <c r="F43" s="7">
        <v>10000000000</v>
      </c>
      <c r="I43" s="7" t="str">
        <f t="shared" si="1"/>
        <v>_0</v>
      </c>
      <c r="J43" s="7" t="str">
        <f t="shared" si="3"/>
        <v>ENER_BUIL_H01_CG_23_0</v>
      </c>
    </row>
    <row r="44" spans="1:12" x14ac:dyDescent="0.25">
      <c r="A44" t="s">
        <v>1119</v>
      </c>
      <c r="B44" s="7">
        <v>50000000000</v>
      </c>
      <c r="C44" s="7">
        <v>50000000000</v>
      </c>
      <c r="D44" s="7">
        <v>50000000000</v>
      </c>
      <c r="E44" s="7">
        <v>50000000000</v>
      </c>
      <c r="F44" s="7">
        <v>50000000000</v>
      </c>
      <c r="I44" s="7" t="str">
        <f t="shared" si="1"/>
        <v>_0</v>
      </c>
      <c r="J44" s="7" t="str">
        <f t="shared" si="3"/>
        <v>ENER_BUIL_H01_CG_24_0</v>
      </c>
    </row>
    <row r="45" spans="1:12" x14ac:dyDescent="0.25">
      <c r="A45" t="s">
        <v>1073</v>
      </c>
      <c r="B45">
        <v>0</v>
      </c>
      <c r="C45">
        <v>0</v>
      </c>
      <c r="D45">
        <v>0</v>
      </c>
      <c r="E45">
        <v>0</v>
      </c>
      <c r="F45">
        <v>0</v>
      </c>
      <c r="I45" s="7" t="s">
        <v>740</v>
      </c>
      <c r="J45" s="7" t="str">
        <f t="shared" si="3"/>
        <v>ENER_BUIL_2</v>
      </c>
      <c r="K45" s="7"/>
      <c r="L45" s="7"/>
    </row>
    <row r="46" spans="1:12" x14ac:dyDescent="0.25">
      <c r="A46" t="s">
        <v>1074</v>
      </c>
      <c r="B46">
        <v>0</v>
      </c>
      <c r="C46">
        <v>0</v>
      </c>
      <c r="D46">
        <v>0</v>
      </c>
      <c r="E46">
        <v>0</v>
      </c>
      <c r="F46">
        <v>0</v>
      </c>
      <c r="I46" s="7" t="str">
        <f t="shared" si="1"/>
        <v>_2</v>
      </c>
      <c r="J46" s="7" t="str">
        <f t="shared" si="3"/>
        <v>ENER_BUIL_21_2</v>
      </c>
    </row>
    <row r="47" spans="1:12" x14ac:dyDescent="0.25">
      <c r="A47" t="s">
        <v>1075</v>
      </c>
      <c r="B47">
        <v>0</v>
      </c>
      <c r="C47">
        <v>0</v>
      </c>
      <c r="D47">
        <v>0</v>
      </c>
      <c r="E47">
        <v>0</v>
      </c>
      <c r="F47">
        <v>0</v>
      </c>
      <c r="I47" s="7" t="str">
        <f t="shared" si="1"/>
        <v>_2</v>
      </c>
      <c r="J47" s="7" t="str">
        <f t="shared" si="3"/>
        <v>ENER_BUIL_22_2</v>
      </c>
    </row>
    <row r="48" spans="1:12" x14ac:dyDescent="0.25">
      <c r="A48" t="s">
        <v>1076</v>
      </c>
      <c r="B48">
        <v>0</v>
      </c>
      <c r="C48">
        <v>0</v>
      </c>
      <c r="D48">
        <v>0</v>
      </c>
      <c r="E48">
        <v>0</v>
      </c>
      <c r="F48">
        <v>0</v>
      </c>
      <c r="I48" s="7" t="s">
        <v>740</v>
      </c>
      <c r="J48" s="7" t="str">
        <f t="shared" si="3"/>
        <v>ENER_BUIL_23_2</v>
      </c>
    </row>
    <row r="49" spans="1:12" x14ac:dyDescent="0.25">
      <c r="A49" t="s">
        <v>1077</v>
      </c>
      <c r="B49">
        <v>0</v>
      </c>
      <c r="C49">
        <v>0</v>
      </c>
      <c r="D49">
        <v>0</v>
      </c>
      <c r="E49">
        <v>0</v>
      </c>
      <c r="F49">
        <v>0</v>
      </c>
      <c r="I49" s="7" t="str">
        <f t="shared" si="1"/>
        <v>_2</v>
      </c>
      <c r="J49" s="7" t="str">
        <f t="shared" si="3"/>
        <v>ENER_BUIL_24_2</v>
      </c>
    </row>
    <row r="50" spans="1:12" x14ac:dyDescent="0.25">
      <c r="A50" t="s">
        <v>1078</v>
      </c>
      <c r="B50">
        <v>0</v>
      </c>
      <c r="C50">
        <v>0</v>
      </c>
      <c r="D50">
        <v>0</v>
      </c>
      <c r="E50">
        <v>0</v>
      </c>
      <c r="F50">
        <v>0</v>
      </c>
      <c r="I50" s="7" t="str">
        <f t="shared" si="1"/>
        <v>_2</v>
      </c>
      <c r="J50" s="7" t="str">
        <f t="shared" si="3"/>
        <v>ENER_BUIL_H01_2</v>
      </c>
      <c r="K50" s="7"/>
      <c r="L50" s="7"/>
    </row>
    <row r="51" spans="1:12" x14ac:dyDescent="0.25">
      <c r="A51" t="s">
        <v>1079</v>
      </c>
      <c r="B51">
        <v>0</v>
      </c>
      <c r="C51">
        <v>0</v>
      </c>
      <c r="D51">
        <v>0</v>
      </c>
      <c r="E51">
        <v>0</v>
      </c>
      <c r="F51">
        <v>0</v>
      </c>
      <c r="I51" s="7" t="str">
        <f t="shared" si="1"/>
        <v>_2</v>
      </c>
      <c r="J51" s="7" t="str">
        <f t="shared" si="3"/>
        <v>ENER_BUIL_H01_21_2</v>
      </c>
    </row>
    <row r="52" spans="1:12" x14ac:dyDescent="0.25">
      <c r="A52" t="s">
        <v>1080</v>
      </c>
      <c r="B52">
        <v>0</v>
      </c>
      <c r="C52">
        <v>0</v>
      </c>
      <c r="D52">
        <v>0</v>
      </c>
      <c r="E52">
        <v>0</v>
      </c>
      <c r="F52">
        <v>0</v>
      </c>
      <c r="I52" s="7" t="str">
        <f t="shared" si="1"/>
        <v>_2</v>
      </c>
      <c r="J52" s="7" t="str">
        <f t="shared" si="3"/>
        <v>ENER_BUIL_H01_22_2</v>
      </c>
    </row>
    <row r="53" spans="1:12" x14ac:dyDescent="0.25">
      <c r="A53" t="s">
        <v>1081</v>
      </c>
      <c r="B53">
        <v>0</v>
      </c>
      <c r="C53">
        <v>0</v>
      </c>
      <c r="D53">
        <v>0</v>
      </c>
      <c r="E53">
        <v>0</v>
      </c>
      <c r="F53">
        <v>0</v>
      </c>
      <c r="I53" s="7" t="str">
        <f t="shared" si="1"/>
        <v>_2</v>
      </c>
      <c r="J53" s="7" t="str">
        <f t="shared" si="3"/>
        <v>ENER_BUIL_H01_23_2</v>
      </c>
    </row>
    <row r="54" spans="1:12" x14ac:dyDescent="0.25">
      <c r="A54" t="s">
        <v>1082</v>
      </c>
      <c r="B54">
        <v>0</v>
      </c>
      <c r="C54">
        <v>0</v>
      </c>
      <c r="D54">
        <v>0</v>
      </c>
      <c r="E54">
        <v>0</v>
      </c>
      <c r="F54">
        <v>0</v>
      </c>
      <c r="I54" s="7" t="str">
        <f t="shared" ref="I54:I75" si="4">I53</f>
        <v>_2</v>
      </c>
      <c r="J54" s="7" t="str">
        <f t="shared" ref="J54:J75" si="5">CONCATENATE(A54,I54)</f>
        <v>ENER_BUIL_H01_24_2</v>
      </c>
    </row>
    <row r="55" spans="1:12" x14ac:dyDescent="0.25">
      <c r="A55" t="s">
        <v>1083</v>
      </c>
      <c r="B55">
        <v>0</v>
      </c>
      <c r="C55">
        <v>0</v>
      </c>
      <c r="D55">
        <v>0</v>
      </c>
      <c r="E55">
        <v>0</v>
      </c>
      <c r="F55">
        <v>0</v>
      </c>
      <c r="I55" s="7" t="str">
        <f t="shared" si="4"/>
        <v>_2</v>
      </c>
      <c r="J55" s="7" t="str">
        <f t="shared" si="5"/>
        <v>ENER_BUIL_H01_CA_2</v>
      </c>
    </row>
    <row r="56" spans="1:12" x14ac:dyDescent="0.25">
      <c r="A56" t="s">
        <v>1084</v>
      </c>
      <c r="B56">
        <v>0</v>
      </c>
      <c r="C56">
        <v>0</v>
      </c>
      <c r="D56">
        <v>0</v>
      </c>
      <c r="E56">
        <v>0</v>
      </c>
      <c r="F56">
        <v>0</v>
      </c>
      <c r="I56" s="7" t="str">
        <f t="shared" si="4"/>
        <v>_2</v>
      </c>
      <c r="J56" s="7" t="str">
        <f t="shared" si="5"/>
        <v>ENER_BUIL_H01_CA_22_2</v>
      </c>
    </row>
    <row r="57" spans="1:12" x14ac:dyDescent="0.25">
      <c r="A57" t="s">
        <v>1090</v>
      </c>
      <c r="B57">
        <v>0</v>
      </c>
      <c r="C57">
        <v>0</v>
      </c>
      <c r="D57">
        <v>0</v>
      </c>
      <c r="E57">
        <v>0</v>
      </c>
      <c r="F57">
        <v>0</v>
      </c>
      <c r="I57" s="7" t="str">
        <f t="shared" si="4"/>
        <v>_2</v>
      </c>
      <c r="J57" s="7" t="str">
        <f t="shared" si="5"/>
        <v>ENER_BUIL_H01_CA_23_2</v>
      </c>
      <c r="K57" s="7"/>
      <c r="L57" s="7"/>
    </row>
    <row r="58" spans="1:12" x14ac:dyDescent="0.25">
      <c r="A58" t="s">
        <v>1091</v>
      </c>
      <c r="B58">
        <v>0</v>
      </c>
      <c r="C58">
        <v>0</v>
      </c>
      <c r="D58">
        <v>0</v>
      </c>
      <c r="E58">
        <v>0</v>
      </c>
      <c r="F58">
        <v>0</v>
      </c>
      <c r="I58" s="7" t="str">
        <f t="shared" si="4"/>
        <v>_2</v>
      </c>
      <c r="J58" s="7" t="str">
        <f t="shared" si="5"/>
        <v>ENER_BUIL_H01_CB_2</v>
      </c>
    </row>
    <row r="59" spans="1:12" x14ac:dyDescent="0.25">
      <c r="A59" t="s">
        <v>1092</v>
      </c>
      <c r="B59">
        <v>0</v>
      </c>
      <c r="C59">
        <v>0</v>
      </c>
      <c r="D59">
        <v>0</v>
      </c>
      <c r="E59">
        <v>0</v>
      </c>
      <c r="F59">
        <v>0</v>
      </c>
      <c r="I59" s="7" t="str">
        <f t="shared" si="4"/>
        <v>_2</v>
      </c>
      <c r="J59" s="7" t="str">
        <f t="shared" si="5"/>
        <v>ENER_BUIL_H01_CB_22_2</v>
      </c>
    </row>
    <row r="60" spans="1:12" x14ac:dyDescent="0.25">
      <c r="A60" t="s">
        <v>1093</v>
      </c>
      <c r="B60">
        <v>0</v>
      </c>
      <c r="C60">
        <v>0</v>
      </c>
      <c r="D60">
        <v>0</v>
      </c>
      <c r="E60">
        <v>0</v>
      </c>
      <c r="F60">
        <v>0</v>
      </c>
      <c r="I60" s="7" t="str">
        <f t="shared" si="4"/>
        <v>_2</v>
      </c>
      <c r="J60" s="7" t="str">
        <f t="shared" si="5"/>
        <v>ENER_BUIL_H01_CB_23_2</v>
      </c>
    </row>
    <row r="61" spans="1:12" x14ac:dyDescent="0.25">
      <c r="A61" t="s">
        <v>1094</v>
      </c>
      <c r="B61">
        <v>0</v>
      </c>
      <c r="C61">
        <v>0</v>
      </c>
      <c r="D61">
        <v>0</v>
      </c>
      <c r="E61">
        <v>0</v>
      </c>
      <c r="F61">
        <v>0</v>
      </c>
      <c r="I61" s="7" t="str">
        <f t="shared" si="4"/>
        <v>_2</v>
      </c>
      <c r="J61" s="7" t="str">
        <f t="shared" si="5"/>
        <v>ENER_BUIL_H01_CB_24_2</v>
      </c>
    </row>
    <row r="62" spans="1:12" x14ac:dyDescent="0.25">
      <c r="A62" t="s">
        <v>1095</v>
      </c>
      <c r="B62">
        <v>0</v>
      </c>
      <c r="C62">
        <v>0</v>
      </c>
      <c r="D62">
        <v>0</v>
      </c>
      <c r="E62">
        <v>0</v>
      </c>
      <c r="F62">
        <v>0</v>
      </c>
      <c r="I62" s="7" t="str">
        <f t="shared" si="4"/>
        <v>_2</v>
      </c>
      <c r="J62" s="7" t="str">
        <f t="shared" si="5"/>
        <v>ENER_BUIL_H01_CC_2</v>
      </c>
    </row>
    <row r="63" spans="1:12" x14ac:dyDescent="0.25">
      <c r="A63" t="s">
        <v>1096</v>
      </c>
      <c r="B63">
        <v>0</v>
      </c>
      <c r="C63">
        <v>0</v>
      </c>
      <c r="D63">
        <v>0</v>
      </c>
      <c r="E63">
        <v>0</v>
      </c>
      <c r="F63">
        <v>0</v>
      </c>
      <c r="I63" s="7" t="str">
        <f t="shared" si="4"/>
        <v>_2</v>
      </c>
      <c r="J63" s="7" t="str">
        <f t="shared" si="5"/>
        <v>ENER_BUIL_H01_CC_21_2</v>
      </c>
    </row>
    <row r="64" spans="1:12" x14ac:dyDescent="0.25">
      <c r="A64" t="s">
        <v>1097</v>
      </c>
      <c r="B64">
        <v>0</v>
      </c>
      <c r="C64">
        <v>0</v>
      </c>
      <c r="D64">
        <v>0</v>
      </c>
      <c r="E64">
        <v>0</v>
      </c>
      <c r="F64">
        <v>0</v>
      </c>
      <c r="I64" s="7" t="str">
        <f t="shared" si="4"/>
        <v>_2</v>
      </c>
      <c r="J64" s="7" t="str">
        <f t="shared" si="5"/>
        <v>ENER_BUIL_H01_CC_22_2</v>
      </c>
    </row>
    <row r="65" spans="1:12" x14ac:dyDescent="0.25">
      <c r="A65" t="s">
        <v>1098</v>
      </c>
      <c r="B65">
        <v>0</v>
      </c>
      <c r="C65">
        <v>0</v>
      </c>
      <c r="D65">
        <v>0</v>
      </c>
      <c r="E65">
        <v>0</v>
      </c>
      <c r="F65">
        <v>0</v>
      </c>
      <c r="I65" s="7" t="str">
        <f t="shared" si="4"/>
        <v>_2</v>
      </c>
      <c r="J65" s="7" t="str">
        <f t="shared" si="5"/>
        <v>ENER_BUIL_H01_CC_23_2</v>
      </c>
      <c r="K65" s="7"/>
      <c r="L65" s="7"/>
    </row>
    <row r="66" spans="1:12" x14ac:dyDescent="0.25">
      <c r="A66" t="s">
        <v>1099</v>
      </c>
      <c r="B66">
        <v>0</v>
      </c>
      <c r="C66">
        <v>0</v>
      </c>
      <c r="D66">
        <v>0</v>
      </c>
      <c r="E66">
        <v>0</v>
      </c>
      <c r="F66">
        <v>0</v>
      </c>
      <c r="I66" s="7" t="str">
        <f t="shared" si="4"/>
        <v>_2</v>
      </c>
      <c r="J66" s="7" t="str">
        <f t="shared" si="5"/>
        <v>ENER_BUIL_H01_CC_24_2</v>
      </c>
    </row>
    <row r="67" spans="1:12" x14ac:dyDescent="0.25">
      <c r="A67" t="s">
        <v>1100</v>
      </c>
      <c r="B67">
        <v>0</v>
      </c>
      <c r="C67">
        <v>0</v>
      </c>
      <c r="D67">
        <v>0</v>
      </c>
      <c r="E67">
        <v>0</v>
      </c>
      <c r="F67">
        <v>0</v>
      </c>
      <c r="I67" s="7" t="str">
        <f t="shared" si="4"/>
        <v>_2</v>
      </c>
      <c r="J67" s="7" t="str">
        <f t="shared" si="5"/>
        <v>ENER_BUIL_H01_CD_2</v>
      </c>
    </row>
    <row r="68" spans="1:12" x14ac:dyDescent="0.25">
      <c r="A68" t="s">
        <v>1101</v>
      </c>
      <c r="B68">
        <v>0</v>
      </c>
      <c r="C68">
        <v>0</v>
      </c>
      <c r="D68">
        <v>0</v>
      </c>
      <c r="E68">
        <v>0</v>
      </c>
      <c r="F68">
        <v>0</v>
      </c>
      <c r="I68" s="7" t="str">
        <f t="shared" si="4"/>
        <v>_2</v>
      </c>
      <c r="J68" s="7" t="str">
        <f t="shared" si="5"/>
        <v>ENER_BUIL_H01_CD_21_2</v>
      </c>
      <c r="K68" s="7"/>
      <c r="L68" s="7"/>
    </row>
    <row r="69" spans="1:12" x14ac:dyDescent="0.25">
      <c r="A69" t="s">
        <v>1102</v>
      </c>
      <c r="B69">
        <v>0</v>
      </c>
      <c r="C69">
        <v>0</v>
      </c>
      <c r="D69">
        <v>0</v>
      </c>
      <c r="E69">
        <v>0</v>
      </c>
      <c r="F69">
        <v>0</v>
      </c>
      <c r="I69" s="7" t="str">
        <f t="shared" si="4"/>
        <v>_2</v>
      </c>
      <c r="J69" s="7" t="str">
        <f t="shared" si="5"/>
        <v>ENER_BUIL_H01_CD_22_2</v>
      </c>
    </row>
    <row r="70" spans="1:12" x14ac:dyDescent="0.25">
      <c r="A70" t="s">
        <v>1103</v>
      </c>
      <c r="B70">
        <v>0</v>
      </c>
      <c r="C70">
        <v>0</v>
      </c>
      <c r="D70">
        <v>0</v>
      </c>
      <c r="E70">
        <v>0</v>
      </c>
      <c r="F70">
        <v>0</v>
      </c>
      <c r="I70" s="7" t="str">
        <f t="shared" si="4"/>
        <v>_2</v>
      </c>
      <c r="J70" s="7" t="str">
        <f t="shared" si="5"/>
        <v>ENER_BUIL_H01_CD_23_2</v>
      </c>
    </row>
    <row r="71" spans="1:12" x14ac:dyDescent="0.25">
      <c r="A71" t="s">
        <v>1104</v>
      </c>
      <c r="B71">
        <v>0</v>
      </c>
      <c r="C71">
        <v>0</v>
      </c>
      <c r="D71">
        <v>0</v>
      </c>
      <c r="E71">
        <v>0</v>
      </c>
      <c r="F71">
        <v>0</v>
      </c>
      <c r="I71" s="7" t="str">
        <f t="shared" si="4"/>
        <v>_2</v>
      </c>
      <c r="J71" s="7" t="str">
        <f t="shared" si="5"/>
        <v>ENER_BUIL_H01_CD_24_2</v>
      </c>
      <c r="K71" s="7"/>
      <c r="L71" s="7"/>
    </row>
    <row r="72" spans="1:12" x14ac:dyDescent="0.25">
      <c r="A72" t="s">
        <v>1105</v>
      </c>
      <c r="B72">
        <v>0</v>
      </c>
      <c r="C72">
        <v>0</v>
      </c>
      <c r="D72">
        <v>0</v>
      </c>
      <c r="E72">
        <v>0</v>
      </c>
      <c r="F72">
        <v>0</v>
      </c>
      <c r="I72" s="7" t="str">
        <f t="shared" si="4"/>
        <v>_2</v>
      </c>
      <c r="J72" s="7" t="str">
        <f t="shared" si="5"/>
        <v>ENER_BUIL_H01_CE_2</v>
      </c>
    </row>
    <row r="73" spans="1:12" x14ac:dyDescent="0.25">
      <c r="A73" t="s">
        <v>1106</v>
      </c>
      <c r="B73">
        <v>0</v>
      </c>
      <c r="C73">
        <v>0</v>
      </c>
      <c r="D73">
        <v>0</v>
      </c>
      <c r="E73">
        <v>0</v>
      </c>
      <c r="F73">
        <v>0</v>
      </c>
      <c r="I73" s="7" t="str">
        <f t="shared" si="4"/>
        <v>_2</v>
      </c>
      <c r="J73" s="7" t="str">
        <f t="shared" si="5"/>
        <v>ENER_BUIL_H01_CE_21_2</v>
      </c>
    </row>
    <row r="74" spans="1:12" x14ac:dyDescent="0.25">
      <c r="A74" t="s">
        <v>1107</v>
      </c>
      <c r="B74">
        <v>0</v>
      </c>
      <c r="C74">
        <v>0</v>
      </c>
      <c r="D74">
        <v>0</v>
      </c>
      <c r="E74">
        <v>0</v>
      </c>
      <c r="F74">
        <v>0</v>
      </c>
      <c r="I74" s="7" t="str">
        <f t="shared" si="4"/>
        <v>_2</v>
      </c>
      <c r="J74" s="7" t="str">
        <f t="shared" si="5"/>
        <v>ENER_BUIL_H01_CE_22_2</v>
      </c>
    </row>
    <row r="75" spans="1:12" x14ac:dyDescent="0.25">
      <c r="A75" t="s">
        <v>1108</v>
      </c>
      <c r="B75">
        <v>0</v>
      </c>
      <c r="C75">
        <v>0</v>
      </c>
      <c r="D75">
        <v>0</v>
      </c>
      <c r="E75">
        <v>0</v>
      </c>
      <c r="F75">
        <v>0</v>
      </c>
      <c r="I75" s="7" t="str">
        <f t="shared" si="4"/>
        <v>_2</v>
      </c>
      <c r="J75" s="7" t="str">
        <f t="shared" si="5"/>
        <v>ENER_BUIL_H01_CE_23_2</v>
      </c>
      <c r="K75" s="7"/>
      <c r="L75" s="7"/>
    </row>
    <row r="76" spans="1:12" x14ac:dyDescent="0.25">
      <c r="A76" t="s">
        <v>1109</v>
      </c>
      <c r="I76" s="7" t="str">
        <f t="shared" ref="I76:I86" si="6">I75</f>
        <v>_2</v>
      </c>
      <c r="J76" s="7" t="str">
        <f t="shared" ref="J76:J86" si="7">CONCATENATE(A76,I76)</f>
        <v>ENER_BUIL_H01_CE_24_2</v>
      </c>
    </row>
    <row r="77" spans="1:12" x14ac:dyDescent="0.25">
      <c r="A77" t="s">
        <v>1110</v>
      </c>
      <c r="I77" s="7" t="str">
        <f t="shared" si="6"/>
        <v>_2</v>
      </c>
      <c r="J77" s="7" t="str">
        <f t="shared" si="7"/>
        <v>ENER_BUIL_H01_CF_2</v>
      </c>
    </row>
    <row r="78" spans="1:12" x14ac:dyDescent="0.25">
      <c r="A78" t="s">
        <v>1111</v>
      </c>
      <c r="I78" s="7" t="str">
        <f t="shared" si="6"/>
        <v>_2</v>
      </c>
      <c r="J78" s="7" t="str">
        <f t="shared" si="7"/>
        <v>ENER_BUIL_H01_CF_21_2</v>
      </c>
    </row>
    <row r="79" spans="1:12" x14ac:dyDescent="0.25">
      <c r="A79" t="s">
        <v>1112</v>
      </c>
      <c r="I79" s="7" t="str">
        <f t="shared" si="6"/>
        <v>_2</v>
      </c>
      <c r="J79" s="7" t="str">
        <f t="shared" si="7"/>
        <v>ENER_BUIL_H01_CF_22_2</v>
      </c>
    </row>
    <row r="80" spans="1:12" x14ac:dyDescent="0.25">
      <c r="A80" t="s">
        <v>1113</v>
      </c>
      <c r="I80" s="7" t="str">
        <f t="shared" si="6"/>
        <v>_2</v>
      </c>
      <c r="J80" s="7" t="str">
        <f t="shared" si="7"/>
        <v>ENER_BUIL_H01_CF_23_2</v>
      </c>
      <c r="K80" s="7"/>
      <c r="L80" s="7"/>
    </row>
    <row r="81" spans="1:12" x14ac:dyDescent="0.25">
      <c r="A81" t="s">
        <v>1114</v>
      </c>
      <c r="I81" s="7" t="str">
        <f t="shared" si="6"/>
        <v>_2</v>
      </c>
      <c r="J81" s="7" t="str">
        <f t="shared" si="7"/>
        <v>ENER_BUIL_H01_CF_24_2</v>
      </c>
    </row>
    <row r="82" spans="1:12" x14ac:dyDescent="0.25">
      <c r="A82" t="s">
        <v>1115</v>
      </c>
      <c r="I82" s="7" t="str">
        <f t="shared" si="6"/>
        <v>_2</v>
      </c>
      <c r="J82" s="7" t="str">
        <f t="shared" si="7"/>
        <v>ENER_BUIL_H01_CG_2</v>
      </c>
    </row>
    <row r="83" spans="1:12" x14ac:dyDescent="0.25">
      <c r="A83" t="s">
        <v>1116</v>
      </c>
      <c r="I83" s="7" t="str">
        <f t="shared" si="6"/>
        <v>_2</v>
      </c>
      <c r="J83" s="7" t="str">
        <f t="shared" si="7"/>
        <v>ENER_BUIL_H01_CG_21_2</v>
      </c>
    </row>
    <row r="84" spans="1:12" x14ac:dyDescent="0.25">
      <c r="A84" t="s">
        <v>1117</v>
      </c>
      <c r="I84" s="7" t="str">
        <f t="shared" si="6"/>
        <v>_2</v>
      </c>
      <c r="J84" s="7" t="str">
        <f t="shared" si="7"/>
        <v>ENER_BUIL_H01_CG_22_2</v>
      </c>
    </row>
    <row r="85" spans="1:12" x14ac:dyDescent="0.25">
      <c r="A85" t="s">
        <v>1118</v>
      </c>
      <c r="I85" s="7" t="str">
        <f t="shared" si="6"/>
        <v>_2</v>
      </c>
      <c r="J85" s="7" t="str">
        <f t="shared" si="7"/>
        <v>ENER_BUIL_H01_CG_23_2</v>
      </c>
    </row>
    <row r="86" spans="1:12" x14ac:dyDescent="0.25">
      <c r="A86" t="s">
        <v>1119</v>
      </c>
      <c r="I86" s="7" t="str">
        <f t="shared" si="6"/>
        <v>_2</v>
      </c>
      <c r="J86" s="7" t="str">
        <f t="shared" si="7"/>
        <v>ENER_BUIL_H01_CG_24_2</v>
      </c>
      <c r="K86" s="7"/>
      <c r="L86" s="7"/>
    </row>
    <row r="87" spans="1:12" x14ac:dyDescent="0.25">
      <c r="I87" s="7"/>
      <c r="J87" s="7"/>
    </row>
    <row r="88" spans="1:12" x14ac:dyDescent="0.25">
      <c r="I88" s="7"/>
      <c r="J88" s="7"/>
    </row>
    <row r="89" spans="1:12" x14ac:dyDescent="0.25">
      <c r="I89" s="7"/>
      <c r="J89" s="7"/>
    </row>
    <row r="90" spans="1:12" x14ac:dyDescent="0.25">
      <c r="I90" s="7"/>
      <c r="J90" s="7"/>
    </row>
    <row r="91" spans="1:12" x14ac:dyDescent="0.25">
      <c r="I91" s="7"/>
      <c r="J91" s="7"/>
    </row>
    <row r="92" spans="1:12" x14ac:dyDescent="0.25">
      <c r="I92" s="7"/>
      <c r="J92" s="7"/>
    </row>
    <row r="93" spans="1:12" x14ac:dyDescent="0.25">
      <c r="I93" s="7"/>
      <c r="J93" s="7"/>
      <c r="K93" s="7"/>
      <c r="L93" s="7"/>
    </row>
    <row r="94" spans="1:12" x14ac:dyDescent="0.25">
      <c r="I94" s="7"/>
      <c r="J94" s="7"/>
    </row>
    <row r="95" spans="1:12" x14ac:dyDescent="0.25">
      <c r="I95" s="7"/>
      <c r="J95" s="7"/>
    </row>
    <row r="96" spans="1:12" x14ac:dyDescent="0.25">
      <c r="I96" s="7"/>
      <c r="J96" s="7"/>
    </row>
    <row r="97" spans="9:12" x14ac:dyDescent="0.25">
      <c r="I97" s="7"/>
      <c r="J97" s="7"/>
    </row>
    <row r="101" spans="9:12" x14ac:dyDescent="0.25">
      <c r="I101" s="7"/>
      <c r="J101" s="7"/>
      <c r="K101" s="7"/>
      <c r="L101" s="7"/>
    </row>
    <row r="104" spans="9:12" x14ac:dyDescent="0.25">
      <c r="I104" s="7"/>
      <c r="J104" s="7"/>
      <c r="K104" s="7"/>
      <c r="L104" s="7"/>
    </row>
    <row r="107" spans="9:12" x14ac:dyDescent="0.25">
      <c r="I107" s="7"/>
      <c r="J107" s="7"/>
      <c r="K107" s="7"/>
      <c r="L107" s="7"/>
    </row>
    <row r="111" spans="9:12" x14ac:dyDescent="0.25">
      <c r="I111" s="7"/>
      <c r="J111" s="7"/>
      <c r="K111" s="7"/>
      <c r="L111" s="7"/>
    </row>
    <row r="116" spans="9:12" x14ac:dyDescent="0.25">
      <c r="I116" s="7"/>
      <c r="J116" s="7"/>
      <c r="K116" s="7"/>
      <c r="L116" s="7"/>
    </row>
    <row r="122" spans="9:12" x14ac:dyDescent="0.25">
      <c r="I122" s="7"/>
      <c r="J122" s="7"/>
      <c r="K122" s="7"/>
      <c r="L122" s="7"/>
    </row>
    <row r="129" spans="9:12" x14ac:dyDescent="0.25">
      <c r="I129" s="7"/>
      <c r="J129" s="7"/>
      <c r="K129" s="7"/>
      <c r="L129" s="7"/>
    </row>
    <row r="137" spans="9:12" x14ac:dyDescent="0.25">
      <c r="I137" s="7"/>
      <c r="J137" s="7"/>
      <c r="K137" s="7"/>
      <c r="L137" s="7"/>
    </row>
    <row r="140" spans="9:12" x14ac:dyDescent="0.25">
      <c r="I140" s="7"/>
      <c r="J140" s="7"/>
      <c r="K140" s="7"/>
      <c r="L140" s="7"/>
    </row>
    <row r="143" spans="9:12" x14ac:dyDescent="0.25">
      <c r="I143" s="7"/>
      <c r="J143" s="7"/>
      <c r="K143" s="7"/>
      <c r="L143" s="7"/>
    </row>
    <row r="147" spans="9:12" x14ac:dyDescent="0.25">
      <c r="I147" s="7"/>
      <c r="J147" s="7"/>
      <c r="K147" s="7"/>
      <c r="L147" s="7"/>
    </row>
    <row r="152" spans="9:12" x14ac:dyDescent="0.25">
      <c r="I152" s="7"/>
      <c r="J152" s="7"/>
      <c r="K152" s="7"/>
      <c r="L152" s="7"/>
    </row>
    <row r="158" spans="9:12" x14ac:dyDescent="0.25">
      <c r="I158" s="7"/>
      <c r="J158" s="7"/>
      <c r="K158" s="7"/>
      <c r="L158" s="7"/>
    </row>
    <row r="165" spans="9:12" x14ac:dyDescent="0.25">
      <c r="I165" s="7"/>
      <c r="J165" s="7"/>
      <c r="K165" s="7"/>
      <c r="L165" s="7"/>
    </row>
    <row r="173" spans="9:12" x14ac:dyDescent="0.25">
      <c r="I173" s="7"/>
      <c r="J173" s="7"/>
      <c r="K173" s="7"/>
      <c r="L173" s="7"/>
    </row>
    <row r="176" spans="9:12" x14ac:dyDescent="0.25">
      <c r="I176" s="7"/>
      <c r="J176" s="7"/>
      <c r="K176" s="7"/>
      <c r="L176" s="7"/>
    </row>
    <row r="179" spans="9:12" x14ac:dyDescent="0.25">
      <c r="I179" s="7"/>
      <c r="J179" s="7"/>
      <c r="K179" s="7"/>
      <c r="L179" s="7"/>
    </row>
    <row r="183" spans="9:12" x14ac:dyDescent="0.25">
      <c r="I183" s="7"/>
      <c r="J183" s="7"/>
      <c r="K183" s="7"/>
      <c r="L183" s="7"/>
    </row>
    <row r="188" spans="9:12" x14ac:dyDescent="0.25">
      <c r="I188" s="7"/>
      <c r="J188" s="7"/>
      <c r="K188" s="7"/>
      <c r="L188" s="7"/>
    </row>
    <row r="194" spans="9:12" x14ac:dyDescent="0.25">
      <c r="I194" s="7"/>
      <c r="J194" s="7"/>
      <c r="K194" s="7"/>
      <c r="L194" s="7"/>
    </row>
    <row r="201" spans="9:12" x14ac:dyDescent="0.25">
      <c r="I201" s="7"/>
      <c r="J201" s="7"/>
      <c r="K201" s="7"/>
      <c r="L201" s="7"/>
    </row>
    <row r="209" spans="9:12" x14ac:dyDescent="0.25">
      <c r="I209" s="7"/>
      <c r="J209" s="7"/>
      <c r="K209" s="7"/>
      <c r="L209" s="7"/>
    </row>
    <row r="212" spans="9:12" x14ac:dyDescent="0.25">
      <c r="I212" s="7"/>
      <c r="J212" s="7"/>
      <c r="K212" s="7"/>
      <c r="L212" s="7"/>
    </row>
    <row r="215" spans="9:12" x14ac:dyDescent="0.25">
      <c r="I215" s="7"/>
      <c r="J215" s="7"/>
      <c r="K215" s="7"/>
      <c r="L215" s="7"/>
    </row>
    <row r="219" spans="9:12" x14ac:dyDescent="0.25">
      <c r="I219" s="7"/>
      <c r="J219" s="7"/>
      <c r="K219" s="7"/>
      <c r="L219" s="7"/>
    </row>
    <row r="224" spans="9:12" x14ac:dyDescent="0.25">
      <c r="I224" s="7"/>
      <c r="J224" s="7"/>
      <c r="K224" s="7"/>
      <c r="L224" s="7"/>
    </row>
    <row r="230" spans="9:12" x14ac:dyDescent="0.25">
      <c r="I230" s="7"/>
      <c r="J230" s="7"/>
      <c r="K230" s="7"/>
      <c r="L230" s="7"/>
    </row>
    <row r="237" spans="9:12" x14ac:dyDescent="0.25">
      <c r="I237" s="7"/>
      <c r="J237" s="7"/>
      <c r="K237" s="7"/>
      <c r="L237" s="7"/>
    </row>
    <row r="245" spans="9:12" x14ac:dyDescent="0.25">
      <c r="I245" s="7"/>
      <c r="J245" s="7"/>
      <c r="K245" s="7"/>
      <c r="L245" s="7"/>
    </row>
    <row r="248" spans="9:12" x14ac:dyDescent="0.25">
      <c r="I248" s="7"/>
      <c r="J248" s="7"/>
      <c r="K248" s="7"/>
      <c r="L248" s="7"/>
    </row>
    <row r="251" spans="9:12" x14ac:dyDescent="0.25">
      <c r="I251" s="7"/>
      <c r="J251" s="7"/>
      <c r="K251" s="7"/>
      <c r="L251" s="7"/>
    </row>
    <row r="255" spans="9:12" x14ac:dyDescent="0.25">
      <c r="I255" s="7"/>
      <c r="J255" s="7"/>
      <c r="K255" s="7"/>
      <c r="L255" s="7"/>
    </row>
    <row r="260" spans="9:12" x14ac:dyDescent="0.25">
      <c r="I260" s="7"/>
      <c r="J260" s="7"/>
      <c r="K260" s="7"/>
      <c r="L260" s="7"/>
    </row>
    <row r="266" spans="9:12" x14ac:dyDescent="0.25">
      <c r="I266" s="7"/>
      <c r="J266" s="7"/>
      <c r="K266" s="7"/>
      <c r="L266" s="7"/>
    </row>
    <row r="273" spans="9:12" x14ac:dyDescent="0.25">
      <c r="I273" s="7"/>
      <c r="J273" s="7"/>
      <c r="K273" s="7"/>
      <c r="L273" s="7"/>
    </row>
    <row r="281" spans="9:12" x14ac:dyDescent="0.25">
      <c r="I281" s="7"/>
      <c r="J281" s="7"/>
      <c r="K281" s="7"/>
      <c r="L281" s="7"/>
    </row>
    <row r="284" spans="9:12" x14ac:dyDescent="0.25">
      <c r="I284" s="7"/>
      <c r="J284" s="7"/>
      <c r="K284" s="7"/>
      <c r="L284" s="7"/>
    </row>
    <row r="287" spans="9:12" x14ac:dyDescent="0.25">
      <c r="I287" s="7"/>
      <c r="J287" s="7"/>
      <c r="K287" s="7"/>
      <c r="L287" s="7"/>
    </row>
    <row r="291" spans="9:12" x14ac:dyDescent="0.25">
      <c r="I291" s="7"/>
      <c r="J291" s="7"/>
      <c r="K291" s="7"/>
      <c r="L291" s="7"/>
    </row>
    <row r="296" spans="9:12" x14ac:dyDescent="0.25">
      <c r="I296" s="7"/>
      <c r="J296" s="7"/>
      <c r="K296" s="7"/>
      <c r="L296" s="7"/>
    </row>
    <row r="302" spans="9:12" x14ac:dyDescent="0.25">
      <c r="I302" s="7"/>
      <c r="J302" s="7"/>
      <c r="K302" s="7"/>
      <c r="L302" s="7"/>
    </row>
    <row r="309" spans="9:12" x14ac:dyDescent="0.25">
      <c r="I309" s="7"/>
      <c r="J309" s="7"/>
      <c r="K309" s="7"/>
      <c r="L309" s="7"/>
    </row>
    <row r="317" spans="9:12" x14ac:dyDescent="0.25">
      <c r="I317" s="7"/>
      <c r="J317" s="7"/>
      <c r="K317" s="7"/>
      <c r="L317" s="7"/>
    </row>
    <row r="320" spans="9:12" x14ac:dyDescent="0.25">
      <c r="I320" s="7"/>
    </row>
    <row r="323" spans="9:9" x14ac:dyDescent="0.25">
      <c r="I323" s="7"/>
    </row>
    <row r="327" spans="9:9" x14ac:dyDescent="0.25">
      <c r="I327" s="7"/>
    </row>
    <row r="332" spans="9:9" x14ac:dyDescent="0.25">
      <c r="I332" s="7"/>
    </row>
    <row r="338" spans="1:9" x14ac:dyDescent="0.25">
      <c r="I338" s="7"/>
    </row>
    <row r="345" spans="1:9" x14ac:dyDescent="0.25">
      <c r="I345" s="7"/>
    </row>
    <row r="350" spans="1:9" x14ac:dyDescent="0.25">
      <c r="A350" t="s">
        <v>755</v>
      </c>
    </row>
    <row r="351" spans="1:9" x14ac:dyDescent="0.25">
      <c r="A351" t="s">
        <v>756</v>
      </c>
    </row>
    <row r="352" spans="1:9" x14ac:dyDescent="0.25">
      <c r="A352" t="s">
        <v>757</v>
      </c>
    </row>
    <row r="353" spans="1:9" x14ac:dyDescent="0.25">
      <c r="A353" t="s">
        <v>758</v>
      </c>
      <c r="I353" s="7"/>
    </row>
  </sheetData>
  <phoneticPr fontId="9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C8A3F-CC1E-4034-8064-8AA171559A2A}">
  <dimension ref="A1:AV678"/>
  <sheetViews>
    <sheetView workbookViewId="0"/>
  </sheetViews>
  <sheetFormatPr baseColWidth="10" defaultRowHeight="15.75" x14ac:dyDescent="0.25"/>
  <cols>
    <col min="1" max="1" width="21" customWidth="1"/>
  </cols>
  <sheetData>
    <row r="1" spans="1:48" x14ac:dyDescent="0.25">
      <c r="B1">
        <v>2004</v>
      </c>
      <c r="C1">
        <v>2005</v>
      </c>
      <c r="D1">
        <v>2006</v>
      </c>
      <c r="E1">
        <v>2007</v>
      </c>
      <c r="F1">
        <v>2008</v>
      </c>
      <c r="G1">
        <v>2009</v>
      </c>
      <c r="H1">
        <v>2010</v>
      </c>
      <c r="I1">
        <v>2011</v>
      </c>
      <c r="J1">
        <v>2012</v>
      </c>
      <c r="K1">
        <v>2013</v>
      </c>
      <c r="L1">
        <v>2014</v>
      </c>
      <c r="M1">
        <v>2015</v>
      </c>
      <c r="N1">
        <v>2016</v>
      </c>
      <c r="O1">
        <v>2017</v>
      </c>
      <c r="P1">
        <v>2018</v>
      </c>
      <c r="Q1">
        <v>2019</v>
      </c>
      <c r="R1">
        <v>2020</v>
      </c>
      <c r="S1">
        <v>2021</v>
      </c>
      <c r="T1">
        <v>2022</v>
      </c>
      <c r="U1">
        <v>2023</v>
      </c>
      <c r="V1">
        <v>2024</v>
      </c>
      <c r="W1">
        <v>2025</v>
      </c>
      <c r="X1">
        <v>2026</v>
      </c>
      <c r="Y1">
        <v>2027</v>
      </c>
      <c r="Z1">
        <v>2028</v>
      </c>
      <c r="AA1">
        <v>2029</v>
      </c>
      <c r="AB1">
        <v>2030</v>
      </c>
      <c r="AC1">
        <v>2031</v>
      </c>
      <c r="AD1">
        <v>2032</v>
      </c>
      <c r="AE1">
        <v>2033</v>
      </c>
      <c r="AF1">
        <v>2034</v>
      </c>
      <c r="AG1">
        <v>2035</v>
      </c>
      <c r="AH1">
        <v>2036</v>
      </c>
      <c r="AI1">
        <v>2037</v>
      </c>
      <c r="AJ1">
        <v>2038</v>
      </c>
      <c r="AK1">
        <v>2039</v>
      </c>
      <c r="AL1">
        <v>2040</v>
      </c>
      <c r="AM1">
        <v>2041</v>
      </c>
      <c r="AN1">
        <v>2042</v>
      </c>
      <c r="AO1">
        <v>2043</v>
      </c>
      <c r="AP1">
        <v>2044</v>
      </c>
      <c r="AQ1">
        <v>2045</v>
      </c>
      <c r="AR1">
        <v>2046</v>
      </c>
      <c r="AS1">
        <v>2047</v>
      </c>
      <c r="AT1">
        <v>2048</v>
      </c>
      <c r="AU1">
        <v>2049</v>
      </c>
      <c r="AV1">
        <v>2050</v>
      </c>
    </row>
    <row r="2" spans="1:48" x14ac:dyDescent="0.25">
      <c r="A2" t="s">
        <v>79</v>
      </c>
      <c r="B2">
        <v>948309.89696367597</v>
      </c>
      <c r="C2">
        <v>982806.02548093395</v>
      </c>
      <c r="D2">
        <v>1018556.83285479</v>
      </c>
      <c r="E2">
        <v>1065655.17274392</v>
      </c>
      <c r="F2">
        <v>1093638.5347865301</v>
      </c>
      <c r="G2">
        <v>1094290.04533825</v>
      </c>
      <c r="H2">
        <v>1129710.80179143</v>
      </c>
      <c r="I2">
        <v>1161759.31980486</v>
      </c>
      <c r="J2">
        <v>1178678.18597616</v>
      </c>
      <c r="K2">
        <v>1196284.67187325</v>
      </c>
      <c r="L2">
        <v>1223462.84841628</v>
      </c>
      <c r="M2">
        <v>1250466.14235807</v>
      </c>
      <c r="N2">
        <v>1295779.6777073899</v>
      </c>
      <c r="O2">
        <v>1339591.6736558999</v>
      </c>
      <c r="P2">
        <v>1389015.5211269599</v>
      </c>
      <c r="Q2">
        <v>1442594.69957127</v>
      </c>
      <c r="R2">
        <v>1503210.3718045901</v>
      </c>
      <c r="S2">
        <v>1569141.2483397201</v>
      </c>
      <c r="T2">
        <v>1633842.76894173</v>
      </c>
      <c r="U2">
        <v>1720137.0177195801</v>
      </c>
      <c r="V2">
        <v>1807047.5492982201</v>
      </c>
      <c r="W2">
        <v>1897128.48427924</v>
      </c>
      <c r="X2">
        <v>1990997.6979290999</v>
      </c>
      <c r="Y2">
        <v>2089321.12270657</v>
      </c>
      <c r="Z2">
        <v>2191338.3546739402</v>
      </c>
      <c r="AA2">
        <v>2296440.11824498</v>
      </c>
      <c r="AB2">
        <v>2402308.7963621202</v>
      </c>
      <c r="AC2">
        <v>2509962.34442423</v>
      </c>
      <c r="AD2">
        <v>2617516.19054505</v>
      </c>
      <c r="AE2">
        <v>2723730.8520011101</v>
      </c>
      <c r="AF2">
        <v>2829009.7897188701</v>
      </c>
      <c r="AG2">
        <v>2932175.9149538199</v>
      </c>
      <c r="AH2">
        <v>3033289.1720517799</v>
      </c>
      <c r="AI2">
        <v>3131758.2908443599</v>
      </c>
      <c r="AJ2">
        <v>3228327.20049742</v>
      </c>
      <c r="AK2">
        <v>3323084.6972257299</v>
      </c>
      <c r="AL2">
        <v>3415892.47668886</v>
      </c>
      <c r="AM2">
        <v>3507235.7062196499</v>
      </c>
      <c r="AN2">
        <v>3597859.2223084299</v>
      </c>
      <c r="AO2">
        <v>3687790.8078968301</v>
      </c>
      <c r="AP2">
        <v>3778056.84072753</v>
      </c>
      <c r="AQ2">
        <v>3869082.35788196</v>
      </c>
      <c r="AR2">
        <v>3960678.4578739</v>
      </c>
      <c r="AS2">
        <v>4054034.99117349</v>
      </c>
      <c r="AT2">
        <v>4149444.34945649</v>
      </c>
      <c r="AU2">
        <v>4247626.4381269896</v>
      </c>
      <c r="AV2">
        <v>4365037.1435692403</v>
      </c>
    </row>
    <row r="3" spans="1:48" x14ac:dyDescent="0.25">
      <c r="A3" t="s">
        <v>80</v>
      </c>
      <c r="B3">
        <v>84344.116417376004</v>
      </c>
      <c r="C3">
        <v>87412.254258101195</v>
      </c>
      <c r="D3">
        <v>90591.985133852795</v>
      </c>
      <c r="E3">
        <v>96790.046012444203</v>
      </c>
      <c r="F3">
        <v>100597.07808966799</v>
      </c>
      <c r="G3">
        <v>96229.944659441593</v>
      </c>
      <c r="H3">
        <v>99787.124442915403</v>
      </c>
      <c r="I3">
        <v>102283.680534372</v>
      </c>
      <c r="J3">
        <v>103107.113584226</v>
      </c>
      <c r="K3">
        <v>102284.73504156699</v>
      </c>
      <c r="L3">
        <v>102903.851532054</v>
      </c>
      <c r="M3">
        <v>102958.38108273</v>
      </c>
      <c r="N3">
        <v>120155.383251038</v>
      </c>
      <c r="O3">
        <v>121560.795160134</v>
      </c>
      <c r="P3">
        <v>124364.029290349</v>
      </c>
      <c r="Q3">
        <v>127909.640253715</v>
      </c>
      <c r="R3">
        <v>131788.65340840901</v>
      </c>
      <c r="S3">
        <v>136624.73961274099</v>
      </c>
      <c r="T3">
        <v>141332.474830299</v>
      </c>
      <c r="U3">
        <v>149075.54113539599</v>
      </c>
      <c r="V3">
        <v>156519.28906440799</v>
      </c>
      <c r="W3">
        <v>162672.43363176801</v>
      </c>
      <c r="X3">
        <v>167401.542928974</v>
      </c>
      <c r="Y3">
        <v>173170.94832796699</v>
      </c>
      <c r="Z3">
        <v>176123.130253824</v>
      </c>
      <c r="AA3">
        <v>181488.22477049401</v>
      </c>
      <c r="AB3">
        <v>182736.06760394201</v>
      </c>
      <c r="AC3">
        <v>188060.213066153</v>
      </c>
      <c r="AD3">
        <v>187550.82646246601</v>
      </c>
      <c r="AE3">
        <v>185490.16882266401</v>
      </c>
      <c r="AF3">
        <v>190532.20856455699</v>
      </c>
      <c r="AG3">
        <v>185969.96028364199</v>
      </c>
      <c r="AH3">
        <v>186523.234672769</v>
      </c>
      <c r="AI3">
        <v>183202.32401444699</v>
      </c>
      <c r="AJ3">
        <v>181063.723471128</v>
      </c>
      <c r="AK3">
        <v>177781.494008243</v>
      </c>
      <c r="AL3">
        <v>171980.93292166499</v>
      </c>
      <c r="AM3">
        <v>168949.943389608</v>
      </c>
      <c r="AN3">
        <v>167582.581063444</v>
      </c>
      <c r="AO3">
        <v>161819.02130776399</v>
      </c>
      <c r="AP3">
        <v>160975.746182098</v>
      </c>
      <c r="AQ3">
        <v>160344.478731229</v>
      </c>
      <c r="AR3">
        <v>153782.10254247201</v>
      </c>
      <c r="AS3">
        <v>153979.976424369</v>
      </c>
      <c r="AT3">
        <v>152140.207887236</v>
      </c>
      <c r="AU3">
        <v>150270.637519966</v>
      </c>
      <c r="AV3">
        <v>149986.671555357</v>
      </c>
    </row>
    <row r="4" spans="1:48" x14ac:dyDescent="0.25">
      <c r="A4" t="s">
        <v>76</v>
      </c>
      <c r="B4">
        <v>1226094.8497681399</v>
      </c>
      <c r="C4">
        <v>1270695.8031562399</v>
      </c>
      <c r="D4">
        <v>1316919.077</v>
      </c>
      <c r="E4">
        <v>1371236.736</v>
      </c>
      <c r="F4">
        <v>1430614.852</v>
      </c>
      <c r="G4">
        <v>1449350.4369999999</v>
      </c>
      <c r="H4">
        <v>1460237.568</v>
      </c>
      <c r="I4">
        <v>1491325.923</v>
      </c>
      <c r="J4">
        <v>1529613.93</v>
      </c>
      <c r="K4">
        <v>1559018.399</v>
      </c>
      <c r="L4">
        <v>1589757.7930000001</v>
      </c>
      <c r="M4">
        <v>1622611.1980000001</v>
      </c>
      <c r="N4">
        <v>1661518.433</v>
      </c>
      <c r="O4">
        <v>1714061.449</v>
      </c>
      <c r="P4">
        <v>1772720.348</v>
      </c>
      <c r="Q4">
        <v>1837752.4280000001</v>
      </c>
      <c r="R4">
        <v>1911626.273</v>
      </c>
      <c r="S4">
        <v>1992691.49</v>
      </c>
      <c r="T4">
        <v>2080195.9369999999</v>
      </c>
      <c r="U4">
        <v>2174380.5219999999</v>
      </c>
      <c r="V4">
        <v>2269343.1260000002</v>
      </c>
      <c r="W4">
        <v>2367508.946</v>
      </c>
      <c r="X4">
        <v>2468071.3330000001</v>
      </c>
      <c r="Y4">
        <v>2571507.5639999998</v>
      </c>
      <c r="Z4">
        <v>2677877.7960000001</v>
      </c>
      <c r="AA4">
        <v>2787005.3110000002</v>
      </c>
      <c r="AB4">
        <v>2898312.4440000001</v>
      </c>
      <c r="AC4">
        <v>3011290.9929999998</v>
      </c>
      <c r="AD4">
        <v>3127068.7820000001</v>
      </c>
      <c r="AE4">
        <v>3242484.8059999999</v>
      </c>
      <c r="AF4">
        <v>3358619.855</v>
      </c>
      <c r="AG4">
        <v>3474292.952</v>
      </c>
      <c r="AH4">
        <v>3587211.656</v>
      </c>
      <c r="AI4">
        <v>3697672.5750000002</v>
      </c>
      <c r="AJ4">
        <v>3806380.9879999999</v>
      </c>
      <c r="AK4">
        <v>3913584.86</v>
      </c>
      <c r="AL4">
        <v>4018535.0320000001</v>
      </c>
      <c r="AM4">
        <v>4121688.071</v>
      </c>
      <c r="AN4">
        <v>4224976.8250000002</v>
      </c>
      <c r="AO4">
        <v>4327805.4170000004</v>
      </c>
      <c r="AP4">
        <v>4430714.03</v>
      </c>
      <c r="AQ4">
        <v>4535369.3090000004</v>
      </c>
      <c r="AR4">
        <v>4640438.2379999999</v>
      </c>
      <c r="AS4">
        <v>4746884.9730000002</v>
      </c>
      <c r="AT4">
        <v>4856721.1579999998</v>
      </c>
      <c r="AU4">
        <v>4969709.9919999996</v>
      </c>
      <c r="AV4">
        <v>5087384.4239999996</v>
      </c>
    </row>
    <row r="5" spans="1:48" x14ac:dyDescent="0.25">
      <c r="A5" t="s">
        <v>75</v>
      </c>
      <c r="B5">
        <v>1079422.7477277301</v>
      </c>
      <c r="C5">
        <v>1118688.29367352</v>
      </c>
      <c r="D5">
        <v>1159382.0889999999</v>
      </c>
      <c r="E5">
        <v>1201970.858</v>
      </c>
      <c r="F5">
        <v>1248309.7609999999</v>
      </c>
      <c r="G5">
        <v>1258788.51</v>
      </c>
      <c r="H5">
        <v>1261884.1869999999</v>
      </c>
      <c r="I5">
        <v>1282300.683</v>
      </c>
      <c r="J5">
        <v>1308970.33</v>
      </c>
      <c r="K5">
        <v>1327505.3389999999</v>
      </c>
      <c r="L5">
        <v>1353599.0530000001</v>
      </c>
      <c r="M5">
        <v>1382940.0379999999</v>
      </c>
      <c r="N5">
        <v>1416636.5970000001</v>
      </c>
      <c r="O5">
        <v>1462370.8389999999</v>
      </c>
      <c r="P5">
        <v>1514092.075</v>
      </c>
      <c r="Q5">
        <v>1569664.6459999999</v>
      </c>
      <c r="R5">
        <v>1632980.702</v>
      </c>
      <c r="S5">
        <v>1702495.777</v>
      </c>
      <c r="T5">
        <v>1780705.111</v>
      </c>
      <c r="U5">
        <v>1864710.2549999999</v>
      </c>
      <c r="V5">
        <v>1949299.3629999999</v>
      </c>
      <c r="W5">
        <v>2036447.298</v>
      </c>
      <c r="X5">
        <v>2125325.3679999998</v>
      </c>
      <c r="Y5">
        <v>2216734.4339999999</v>
      </c>
      <c r="Z5">
        <v>2310606.5219999999</v>
      </c>
      <c r="AA5">
        <v>2406624.3590000002</v>
      </c>
      <c r="AB5">
        <v>2504018.3659999999</v>
      </c>
      <c r="AC5">
        <v>2601559.0970000001</v>
      </c>
      <c r="AD5">
        <v>2700831.1159999999</v>
      </c>
      <c r="AE5">
        <v>2799243.18</v>
      </c>
      <c r="AF5">
        <v>2897882.3509999998</v>
      </c>
      <c r="AG5">
        <v>2995844.8939999999</v>
      </c>
      <c r="AH5">
        <v>3091297.753</v>
      </c>
      <c r="AI5">
        <v>3184528.8160000001</v>
      </c>
      <c r="AJ5">
        <v>3276204.8059999999</v>
      </c>
      <c r="AK5">
        <v>3366572.2480000001</v>
      </c>
      <c r="AL5">
        <v>3455018.0839999998</v>
      </c>
      <c r="AM5">
        <v>3541843.29</v>
      </c>
      <c r="AN5">
        <v>3628945.105</v>
      </c>
      <c r="AO5">
        <v>3715757.048</v>
      </c>
      <c r="AP5">
        <v>3802725.1490000002</v>
      </c>
      <c r="AQ5">
        <v>3891268.2930000001</v>
      </c>
      <c r="AR5">
        <v>3980154.477</v>
      </c>
      <c r="AS5">
        <v>4070315.804</v>
      </c>
      <c r="AT5">
        <v>4163433.03</v>
      </c>
      <c r="AU5">
        <v>4259313.898</v>
      </c>
      <c r="AV5">
        <v>4360642.9989999998</v>
      </c>
    </row>
    <row r="6" spans="1:48" x14ac:dyDescent="0.25">
      <c r="A6" t="s">
        <v>77</v>
      </c>
      <c r="B6">
        <v>1503341.3304870899</v>
      </c>
      <c r="C6">
        <v>1558027.5210539401</v>
      </c>
      <c r="D6">
        <v>1614702.64921006</v>
      </c>
      <c r="E6">
        <v>1692758.9739902001</v>
      </c>
      <c r="F6">
        <v>1726357.6821713799</v>
      </c>
      <c r="G6">
        <v>1694779.2808623801</v>
      </c>
      <c r="H6">
        <v>1754799.7543311601</v>
      </c>
      <c r="I6">
        <v>1812102.8403217201</v>
      </c>
      <c r="J6">
        <v>1835750.06825497</v>
      </c>
      <c r="K6">
        <v>1863342.6506760099</v>
      </c>
      <c r="L6">
        <v>1905061.2326900901</v>
      </c>
      <c r="M6">
        <v>1942414.83745678</v>
      </c>
      <c r="N6">
        <v>2013256.59108421</v>
      </c>
      <c r="O6">
        <v>2071847.47340754</v>
      </c>
      <c r="P6">
        <v>2140031.14441578</v>
      </c>
      <c r="Q6">
        <v>2216830.6861685701</v>
      </c>
      <c r="R6">
        <v>2304457.65495465</v>
      </c>
      <c r="S6">
        <v>2403997.4527054201</v>
      </c>
      <c r="T6">
        <v>2523793.9780014199</v>
      </c>
      <c r="U6">
        <v>2634143.3355583302</v>
      </c>
      <c r="V6">
        <v>2754967.0797409401</v>
      </c>
      <c r="W6">
        <v>2878879.1493241698</v>
      </c>
      <c r="X6">
        <v>3003683.99157371</v>
      </c>
      <c r="Y6">
        <v>3134132.9384065098</v>
      </c>
      <c r="Z6">
        <v>3265576.6009381199</v>
      </c>
      <c r="AA6">
        <v>3401937.9948418299</v>
      </c>
      <c r="AB6">
        <v>3537296.57943347</v>
      </c>
      <c r="AC6">
        <v>3680969.90311768</v>
      </c>
      <c r="AD6">
        <v>3820917.0303213201</v>
      </c>
      <c r="AE6">
        <v>3960217.8186641401</v>
      </c>
      <c r="AF6">
        <v>4106128.4746290799</v>
      </c>
      <c r="AG6">
        <v>4243161.2186602699</v>
      </c>
      <c r="AH6">
        <v>4380891.5596897304</v>
      </c>
      <c r="AI6">
        <v>4517262.8130537802</v>
      </c>
      <c r="AJ6">
        <v>4653353.4394783601</v>
      </c>
      <c r="AK6">
        <v>4787264.39151798</v>
      </c>
      <c r="AL6">
        <v>4916742.7801709902</v>
      </c>
      <c r="AM6">
        <v>5048176.57091334</v>
      </c>
      <c r="AN6">
        <v>5180014.0892018899</v>
      </c>
      <c r="AO6">
        <v>5307704.0701985396</v>
      </c>
      <c r="AP6">
        <v>5439675.9245088799</v>
      </c>
      <c r="AQ6">
        <v>5572118.6227961201</v>
      </c>
      <c r="AR6">
        <v>5701042.6640241798</v>
      </c>
      <c r="AS6">
        <v>5838088.6878212597</v>
      </c>
      <c r="AT6">
        <v>5976600.9033682803</v>
      </c>
      <c r="AU6">
        <v>6118794.5955237104</v>
      </c>
      <c r="AV6">
        <v>6268757.8078400698</v>
      </c>
    </row>
    <row r="7" spans="1:48" x14ac:dyDescent="0.25">
      <c r="A7" t="s">
        <v>107</v>
      </c>
      <c r="B7">
        <v>752195.79747527395</v>
      </c>
      <c r="C7">
        <v>779557.99519453105</v>
      </c>
      <c r="D7">
        <v>807915.50964215805</v>
      </c>
      <c r="E7">
        <v>843409.71398505196</v>
      </c>
      <c r="F7">
        <v>874242.87119181303</v>
      </c>
      <c r="G7">
        <v>880527.28357649199</v>
      </c>
      <c r="H7">
        <v>886832.98021309904</v>
      </c>
      <c r="I7">
        <v>896835.293496217</v>
      </c>
      <c r="J7">
        <v>905788.76160663902</v>
      </c>
      <c r="K7">
        <v>914539.94904385495</v>
      </c>
      <c r="L7">
        <v>922869.600394179</v>
      </c>
      <c r="M7">
        <v>932359.30524680996</v>
      </c>
      <c r="N7">
        <v>948547.18257633201</v>
      </c>
      <c r="O7">
        <v>972436.01031225396</v>
      </c>
      <c r="P7">
        <v>1003965.8125055101</v>
      </c>
      <c r="Q7">
        <v>1043342.14520254</v>
      </c>
      <c r="R7">
        <v>1089885.0800034001</v>
      </c>
      <c r="S7">
        <v>1141842.21589426</v>
      </c>
      <c r="T7">
        <v>1198907.4660334899</v>
      </c>
      <c r="U7">
        <v>1256460.2697554601</v>
      </c>
      <c r="V7">
        <v>1314778.0951140299</v>
      </c>
      <c r="W7">
        <v>1373225.3220848499</v>
      </c>
      <c r="X7">
        <v>1431496.6741633399</v>
      </c>
      <c r="Y7">
        <v>1490108.3420879201</v>
      </c>
      <c r="Z7">
        <v>1549087.3642684801</v>
      </c>
      <c r="AA7">
        <v>1609321.3926983399</v>
      </c>
      <c r="AB7">
        <v>1670572.8471411001</v>
      </c>
      <c r="AC7">
        <v>1734669.1584983999</v>
      </c>
      <c r="AD7">
        <v>1800301.2413460801</v>
      </c>
      <c r="AE7">
        <v>1866878.64304078</v>
      </c>
      <c r="AF7">
        <v>1935308.1959398401</v>
      </c>
      <c r="AG7">
        <v>2003546.0438583801</v>
      </c>
      <c r="AH7">
        <v>2071320.07886434</v>
      </c>
      <c r="AI7">
        <v>2138160.0283297501</v>
      </c>
      <c r="AJ7">
        <v>2203977.18214506</v>
      </c>
      <c r="AK7">
        <v>2268468.25444416</v>
      </c>
      <c r="AL7">
        <v>2330994.6963679702</v>
      </c>
      <c r="AM7">
        <v>2392299.96512271</v>
      </c>
      <c r="AN7">
        <v>2452860.2940745698</v>
      </c>
      <c r="AO7">
        <v>2512274.4891800098</v>
      </c>
      <c r="AP7">
        <v>2571694.7665492501</v>
      </c>
      <c r="AQ7">
        <v>2631467.3745890199</v>
      </c>
      <c r="AR7">
        <v>2691015.98571182</v>
      </c>
      <c r="AS7">
        <v>2751836.9646099801</v>
      </c>
      <c r="AT7">
        <v>2814105.74139946</v>
      </c>
      <c r="AU7">
        <v>2878194.9478866602</v>
      </c>
      <c r="AV7">
        <v>2944992.83135468</v>
      </c>
    </row>
    <row r="8" spans="1:48" x14ac:dyDescent="0.25">
      <c r="A8" t="s">
        <v>108</v>
      </c>
      <c r="B8">
        <v>193935.047176967</v>
      </c>
      <c r="C8">
        <v>200989.71183125101</v>
      </c>
      <c r="D8">
        <v>208300.40242266699</v>
      </c>
      <c r="E8">
        <v>224759.708446715</v>
      </c>
      <c r="F8">
        <v>235190.76380175899</v>
      </c>
      <c r="G8">
        <v>213210.91937295799</v>
      </c>
      <c r="H8">
        <v>222326.713322036</v>
      </c>
      <c r="I8">
        <v>235096.11100799899</v>
      </c>
      <c r="J8">
        <v>242258.06470414999</v>
      </c>
      <c r="K8">
        <v>246446.90749992401</v>
      </c>
      <c r="L8">
        <v>255437.74463249001</v>
      </c>
      <c r="M8">
        <v>268199.07303494302</v>
      </c>
      <c r="N8">
        <v>277761.09391366597</v>
      </c>
      <c r="O8">
        <v>287906.70919841097</v>
      </c>
      <c r="P8">
        <v>299045.09356169199</v>
      </c>
      <c r="Q8">
        <v>311928.097095987</v>
      </c>
      <c r="R8">
        <v>325802.229446607</v>
      </c>
      <c r="S8">
        <v>341461.642368578</v>
      </c>
      <c r="T8">
        <v>384447.83073913399</v>
      </c>
      <c r="U8">
        <v>389088.73546331801</v>
      </c>
      <c r="V8">
        <v>407222.01029699302</v>
      </c>
      <c r="W8">
        <v>425878.232194037</v>
      </c>
      <c r="X8">
        <v>443529.450685483</v>
      </c>
      <c r="Y8">
        <v>464279.653811572</v>
      </c>
      <c r="Z8">
        <v>485703.41307184601</v>
      </c>
      <c r="AA8">
        <v>508231.62549049302</v>
      </c>
      <c r="AB8">
        <v>531235.584825375</v>
      </c>
      <c r="AC8">
        <v>558128.88286566804</v>
      </c>
      <c r="AD8">
        <v>583581.23295587802</v>
      </c>
      <c r="AE8">
        <v>609424.802802769</v>
      </c>
      <c r="AF8">
        <v>636556.100842171</v>
      </c>
      <c r="AG8">
        <v>661185.338509436</v>
      </c>
      <c r="AH8">
        <v>682305.35508639505</v>
      </c>
      <c r="AI8">
        <v>708513.94663217606</v>
      </c>
      <c r="AJ8">
        <v>734876.14705934306</v>
      </c>
      <c r="AK8">
        <v>761095.93818680302</v>
      </c>
      <c r="AL8">
        <v>785658.61480670294</v>
      </c>
      <c r="AM8">
        <v>812294.81203222496</v>
      </c>
      <c r="AN8">
        <v>838406.91087739402</v>
      </c>
      <c r="AO8">
        <v>863894.63305714098</v>
      </c>
      <c r="AP8">
        <v>889918.92915974499</v>
      </c>
      <c r="AQ8">
        <v>914519.40051270497</v>
      </c>
      <c r="AR8">
        <v>939009.09611890896</v>
      </c>
      <c r="AS8">
        <v>965348.70162295899</v>
      </c>
      <c r="AT8">
        <v>991887.71221898403</v>
      </c>
      <c r="AU8">
        <v>1018826.03578858</v>
      </c>
      <c r="AV8">
        <v>1046874.11293724</v>
      </c>
    </row>
    <row r="9" spans="1:48" x14ac:dyDescent="0.25">
      <c r="A9" t="s">
        <v>105</v>
      </c>
      <c r="D9">
        <v>906069.69660000002</v>
      </c>
      <c r="E9">
        <v>951972.53830000001</v>
      </c>
      <c r="F9">
        <v>990290.72779999999</v>
      </c>
      <c r="G9">
        <v>996875.51430000004</v>
      </c>
      <c r="H9">
        <v>1013637.567</v>
      </c>
      <c r="I9">
        <v>1046141.719</v>
      </c>
      <c r="J9">
        <v>1073768.1059999999</v>
      </c>
      <c r="K9">
        <v>1095303.7320000001</v>
      </c>
      <c r="L9">
        <v>1116592.0719999999</v>
      </c>
      <c r="M9">
        <v>1138648.0109999999</v>
      </c>
      <c r="N9">
        <v>1173087.3700000001</v>
      </c>
      <c r="O9">
        <v>1210651.9979999999</v>
      </c>
      <c r="P9">
        <v>1251413.8559999999</v>
      </c>
      <c r="Q9">
        <v>1296050.2649999999</v>
      </c>
      <c r="R9">
        <v>1347247.7409999999</v>
      </c>
      <c r="S9">
        <v>1403988.392</v>
      </c>
      <c r="T9">
        <v>1464571.5330000001</v>
      </c>
      <c r="U9">
        <v>1529430.7560000001</v>
      </c>
      <c r="V9">
        <v>1593748.0290000001</v>
      </c>
      <c r="W9">
        <v>1660321.84</v>
      </c>
      <c r="X9">
        <v>1727462.4350000001</v>
      </c>
      <c r="Y9">
        <v>1797003.253</v>
      </c>
      <c r="Z9">
        <v>1867813.2560000001</v>
      </c>
      <c r="AA9">
        <v>1940790.5560000001</v>
      </c>
      <c r="AB9">
        <v>2013965.2009999999</v>
      </c>
      <c r="AC9">
        <v>2089195.375</v>
      </c>
      <c r="AD9">
        <v>2164826.699</v>
      </c>
      <c r="AE9">
        <v>2239367.321</v>
      </c>
      <c r="AF9">
        <v>2316218.318</v>
      </c>
      <c r="AG9">
        <v>2390490.824</v>
      </c>
      <c r="AH9">
        <v>2463792.1880000001</v>
      </c>
      <c r="AI9">
        <v>2535491.4649999999</v>
      </c>
      <c r="AJ9">
        <v>2606557.4900000002</v>
      </c>
      <c r="AK9">
        <v>2676454.227</v>
      </c>
      <c r="AL9">
        <v>2744084.0839999998</v>
      </c>
      <c r="AM9">
        <v>2811295.7889999999</v>
      </c>
      <c r="AN9">
        <v>2879130.335</v>
      </c>
      <c r="AO9">
        <v>2945432.19</v>
      </c>
      <c r="AP9">
        <v>3012859.0279999999</v>
      </c>
      <c r="AQ9">
        <v>3081450.1349999998</v>
      </c>
      <c r="AR9">
        <v>3148813.4739999999</v>
      </c>
      <c r="AS9">
        <v>3218781.3760000002</v>
      </c>
      <c r="AT9">
        <v>3290772.8319999999</v>
      </c>
      <c r="AU9">
        <v>3364686.4350000001</v>
      </c>
      <c r="AV9">
        <v>3445017.7850000001</v>
      </c>
    </row>
    <row r="10" spans="1:48" x14ac:dyDescent="0.25">
      <c r="A10" t="s">
        <v>97</v>
      </c>
      <c r="B10">
        <v>23267.6796535992</v>
      </c>
      <c r="C10">
        <v>24114.074772113599</v>
      </c>
      <c r="D10">
        <v>24991.22292</v>
      </c>
      <c r="E10">
        <v>25605.112846200002</v>
      </c>
      <c r="F10">
        <v>25440.825708576001</v>
      </c>
      <c r="G10">
        <v>25233.076993160099</v>
      </c>
      <c r="H10">
        <v>25664.1913268719</v>
      </c>
      <c r="I10">
        <v>25664.169092530199</v>
      </c>
      <c r="J10">
        <v>25366.551216170301</v>
      </c>
      <c r="K10">
        <v>25310.202324909402</v>
      </c>
      <c r="L10">
        <v>26839.524900662898</v>
      </c>
      <c r="M10">
        <v>28610.557229059701</v>
      </c>
      <c r="N10">
        <v>30672.675110019001</v>
      </c>
      <c r="O10">
        <v>32440.537108961202</v>
      </c>
      <c r="P10">
        <v>34890.868861533301</v>
      </c>
      <c r="Q10">
        <v>34902.109325961501</v>
      </c>
      <c r="R10">
        <v>34923.196598091701</v>
      </c>
      <c r="S10">
        <v>34565.940115570498</v>
      </c>
      <c r="T10">
        <v>34675.961989659103</v>
      </c>
      <c r="U10">
        <v>35330.410745775902</v>
      </c>
      <c r="V10">
        <v>35882.212811573001</v>
      </c>
      <c r="W10">
        <v>36290.028922471298</v>
      </c>
      <c r="X10">
        <v>36371.0429073009</v>
      </c>
      <c r="Y10">
        <v>36621.575343132397</v>
      </c>
      <c r="Z10">
        <v>36941.1178235685</v>
      </c>
      <c r="AA10">
        <v>37298.909867159098</v>
      </c>
      <c r="AB10">
        <v>37645.680584123198</v>
      </c>
      <c r="AC10">
        <v>36660.5962728089</v>
      </c>
      <c r="AD10">
        <v>35659.012714775898</v>
      </c>
      <c r="AE10">
        <v>34655.497561648699</v>
      </c>
      <c r="AF10">
        <v>33680.515275237798</v>
      </c>
      <c r="AG10">
        <v>32681.341852025002</v>
      </c>
      <c r="AH10">
        <v>31683.582438051701</v>
      </c>
      <c r="AI10">
        <v>30676.847017292599</v>
      </c>
      <c r="AJ10">
        <v>29669.928364482101</v>
      </c>
      <c r="AK10">
        <v>28657.764959759301</v>
      </c>
      <c r="AL10">
        <v>27636.558081245599</v>
      </c>
      <c r="AM10">
        <v>26507.7483596331</v>
      </c>
      <c r="AN10">
        <v>25418.9131728184</v>
      </c>
      <c r="AO10">
        <v>24355.047658827702</v>
      </c>
      <c r="AP10">
        <v>23352.285702414301</v>
      </c>
      <c r="AQ10">
        <v>22396.963078278601</v>
      </c>
      <c r="AR10">
        <v>21475.868786354898</v>
      </c>
      <c r="AS10">
        <v>20633.626353870401</v>
      </c>
      <c r="AT10">
        <v>19845.4592385426</v>
      </c>
      <c r="AU10">
        <v>19119.7902374287</v>
      </c>
      <c r="AV10">
        <v>18466.253981841299</v>
      </c>
    </row>
    <row r="11" spans="1:48" x14ac:dyDescent="0.25">
      <c r="A11" t="s">
        <v>98</v>
      </c>
      <c r="B11">
        <v>176.89621731832199</v>
      </c>
      <c r="C11">
        <v>183.331070172192</v>
      </c>
      <c r="D11">
        <v>189.99910550000001</v>
      </c>
      <c r="E11">
        <v>195.13496447399999</v>
      </c>
      <c r="F11">
        <v>195.14943354528</v>
      </c>
      <c r="G11">
        <v>193.79491773139401</v>
      </c>
      <c r="H11">
        <v>200.461492456082</v>
      </c>
      <c r="I11">
        <v>203.50865871640599</v>
      </c>
      <c r="J11">
        <v>201.07146304486</v>
      </c>
      <c r="K11">
        <v>201.43969464897401</v>
      </c>
      <c r="L11">
        <v>632.22270127775505</v>
      </c>
      <c r="M11">
        <v>1071.48975664921</v>
      </c>
      <c r="N11">
        <v>1537.5172607311999</v>
      </c>
      <c r="O11">
        <v>1942.88375289278</v>
      </c>
      <c r="P11">
        <v>2517.38858900883</v>
      </c>
      <c r="Q11">
        <v>2302.1129908200601</v>
      </c>
      <c r="R11">
        <v>2082.1189311728399</v>
      </c>
      <c r="S11">
        <v>2065.7905280616301</v>
      </c>
      <c r="T11">
        <v>3535.33685836943</v>
      </c>
      <c r="U11">
        <v>4648.5422090761904</v>
      </c>
      <c r="V11">
        <v>5545.43327813628</v>
      </c>
      <c r="W11">
        <v>6226.8887439896598</v>
      </c>
      <c r="X11">
        <v>6653.5882493184699</v>
      </c>
      <c r="Y11">
        <v>7078.0952242104304</v>
      </c>
      <c r="Z11">
        <v>7494.1593198545397</v>
      </c>
      <c r="AA11">
        <v>7899.6430363342497</v>
      </c>
      <c r="AB11">
        <v>8286.7526467378393</v>
      </c>
      <c r="AC11">
        <v>8260.8000950436999</v>
      </c>
      <c r="AD11">
        <v>8223.8541674526605</v>
      </c>
      <c r="AE11">
        <v>8165.3991428806303</v>
      </c>
      <c r="AF11">
        <v>8084.1222164152496</v>
      </c>
      <c r="AG11">
        <v>7961.11156363799</v>
      </c>
      <c r="AH11">
        <v>7800.6161981446603</v>
      </c>
      <c r="AI11">
        <v>7610.6956265731797</v>
      </c>
      <c r="AJ11">
        <v>7395.9107098692803</v>
      </c>
      <c r="AK11">
        <v>7159.6789653265596</v>
      </c>
      <c r="AL11">
        <v>6903.8895537019398</v>
      </c>
      <c r="AM11">
        <v>6568.4335728654096</v>
      </c>
      <c r="AN11">
        <v>6229.6193557575098</v>
      </c>
      <c r="AO11">
        <v>5887.0877361671501</v>
      </c>
      <c r="AP11">
        <v>5546.1812571073797</v>
      </c>
      <c r="AQ11">
        <v>5206.1005449386303</v>
      </c>
      <c r="AR11">
        <v>4868.1945348422996</v>
      </c>
      <c r="AS11">
        <v>4539.0340115655399</v>
      </c>
      <c r="AT11">
        <v>4219.0255872941498</v>
      </c>
      <c r="AU11">
        <v>3910.8210806175398</v>
      </c>
      <c r="AV11">
        <v>3617.8793732870399</v>
      </c>
    </row>
    <row r="12" spans="1:48" x14ac:dyDescent="0.25">
      <c r="A12" t="s">
        <v>99</v>
      </c>
      <c r="B12">
        <v>1273.6527646919201</v>
      </c>
      <c r="C12">
        <v>1319.98370523978</v>
      </c>
      <c r="D12">
        <v>1368.0031610000001</v>
      </c>
      <c r="E12">
        <v>1414.3854010800001</v>
      </c>
      <c r="F12">
        <v>1465.6998578184</v>
      </c>
      <c r="G12">
        <v>1413.07218260942</v>
      </c>
      <c r="H12">
        <v>1472.50083149836</v>
      </c>
      <c r="I12">
        <v>1543.0666237458299</v>
      </c>
      <c r="J12">
        <v>1592.43796820021</v>
      </c>
      <c r="K12">
        <v>1616.69550480772</v>
      </c>
      <c r="L12">
        <v>1642.4416950862601</v>
      </c>
      <c r="M12">
        <v>1649.41390837475</v>
      </c>
      <c r="N12">
        <v>1686.42681921385</v>
      </c>
      <c r="O12">
        <v>1729.33403495272</v>
      </c>
      <c r="P12">
        <v>1778.3895053362501</v>
      </c>
      <c r="Q12">
        <v>1819.79759048408</v>
      </c>
      <c r="R12">
        <v>1864.0602831583401</v>
      </c>
      <c r="S12">
        <v>1969.3088287364301</v>
      </c>
      <c r="T12">
        <v>2223.7079208866699</v>
      </c>
      <c r="U12">
        <v>2397.8608999806602</v>
      </c>
      <c r="V12">
        <v>2516.8003307951299</v>
      </c>
      <c r="W12">
        <v>2610.1901686056799</v>
      </c>
      <c r="X12">
        <v>2627.7484181362702</v>
      </c>
      <c r="Y12">
        <v>2633.3261510186799</v>
      </c>
      <c r="Z12">
        <v>2633.8923940749</v>
      </c>
      <c r="AA12">
        <v>2635.23593513795</v>
      </c>
      <c r="AB12">
        <v>2637.4989321212001</v>
      </c>
      <c r="AC12">
        <v>2661.6891399352999</v>
      </c>
      <c r="AD12">
        <v>2689.0069425896399</v>
      </c>
      <c r="AE12">
        <v>2721.2040851450201</v>
      </c>
      <c r="AF12">
        <v>2760.61963373974</v>
      </c>
      <c r="AG12">
        <v>2802.6293810156399</v>
      </c>
      <c r="AH12">
        <v>2851.0538634241602</v>
      </c>
      <c r="AI12">
        <v>2905.3877304235998</v>
      </c>
      <c r="AJ12">
        <v>2964.9302889312798</v>
      </c>
      <c r="AK12">
        <v>3028.5811843953302</v>
      </c>
      <c r="AL12">
        <v>3095.2495614495101</v>
      </c>
      <c r="AM12">
        <v>3165.8088193015701</v>
      </c>
      <c r="AN12">
        <v>3239.8171038640598</v>
      </c>
      <c r="AO12">
        <v>3315.5303742639599</v>
      </c>
      <c r="AP12">
        <v>3395.1576752915998</v>
      </c>
      <c r="AQ12">
        <v>3477.15837866634</v>
      </c>
      <c r="AR12">
        <v>3560.9598839085302</v>
      </c>
      <c r="AS12">
        <v>3649.63695216816</v>
      </c>
      <c r="AT12">
        <v>3740.19333098057</v>
      </c>
      <c r="AU12">
        <v>3832.3692772538302</v>
      </c>
      <c r="AV12">
        <v>3930.7265908480599</v>
      </c>
    </row>
    <row r="13" spans="1:48" x14ac:dyDescent="0.25">
      <c r="A13" t="s">
        <v>100</v>
      </c>
      <c r="B13">
        <v>5.0275767027312597</v>
      </c>
      <c r="C13">
        <v>5.2104619943675603</v>
      </c>
      <c r="D13">
        <v>5.399996743</v>
      </c>
      <c r="E13">
        <v>5.4512673888599998</v>
      </c>
      <c r="F13">
        <v>4.9639055305715996</v>
      </c>
      <c r="G13">
        <v>4.5196608844543604</v>
      </c>
      <c r="H13">
        <v>4.5873492162295602</v>
      </c>
      <c r="I13">
        <v>4.4661994340535403</v>
      </c>
      <c r="J13">
        <v>4.3885137193186798</v>
      </c>
      <c r="K13">
        <v>4.5602375214692197</v>
      </c>
      <c r="L13">
        <v>22.739968452748698</v>
      </c>
      <c r="M13">
        <v>40.897521929608203</v>
      </c>
      <c r="N13">
        <v>61.4568031192115</v>
      </c>
      <c r="O13">
        <v>83.120408550292098</v>
      </c>
      <c r="P13">
        <v>118.674098268249</v>
      </c>
      <c r="Q13">
        <v>119.034523679071</v>
      </c>
      <c r="R13">
        <v>119.77425626362501</v>
      </c>
      <c r="S13">
        <v>118.608340073489</v>
      </c>
      <c r="T13">
        <v>97.842390473328706</v>
      </c>
      <c r="U13">
        <v>96.503479670183495</v>
      </c>
      <c r="V13">
        <v>100.81986942953699</v>
      </c>
      <c r="W13">
        <v>106.372625419245</v>
      </c>
      <c r="X13">
        <v>110.092075715928</v>
      </c>
      <c r="Y13">
        <v>115.526060383654</v>
      </c>
      <c r="Z13">
        <v>122.164937358581</v>
      </c>
      <c r="AA13">
        <v>129.842718252834</v>
      </c>
      <c r="AB13">
        <v>138.44927870814601</v>
      </c>
      <c r="AC13">
        <v>139.14175429099001</v>
      </c>
      <c r="AD13">
        <v>140.154761965761</v>
      </c>
      <c r="AE13">
        <v>141.971156414972</v>
      </c>
      <c r="AF13">
        <v>144.68827207781399</v>
      </c>
      <c r="AG13">
        <v>148.16918615225299</v>
      </c>
      <c r="AH13">
        <v>152.40863488941901</v>
      </c>
      <c r="AI13">
        <v>157.47887355175399</v>
      </c>
      <c r="AJ13">
        <v>163.37982238337901</v>
      </c>
      <c r="AK13">
        <v>170.14470740924</v>
      </c>
      <c r="AL13">
        <v>177.79792369036201</v>
      </c>
      <c r="AM13">
        <v>184.50053233290299</v>
      </c>
      <c r="AN13">
        <v>192.08735798170099</v>
      </c>
      <c r="AO13">
        <v>200.59360803288499</v>
      </c>
      <c r="AP13">
        <v>210.12349734231199</v>
      </c>
      <c r="AQ13">
        <v>220.672977624922</v>
      </c>
      <c r="AR13">
        <v>232.32971800545201</v>
      </c>
      <c r="AS13">
        <v>245.211324204563</v>
      </c>
      <c r="AT13">
        <v>259.36796810984902</v>
      </c>
      <c r="AU13">
        <v>274.79546429009099</v>
      </c>
      <c r="AV13">
        <v>291.57079594884698</v>
      </c>
    </row>
    <row r="14" spans="1:48" x14ac:dyDescent="0.25">
      <c r="A14" t="s">
        <v>101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1692.4125220000001</v>
      </c>
      <c r="M14">
        <v>3356.0203820000002</v>
      </c>
      <c r="N14">
        <v>5228.7163069999997</v>
      </c>
      <c r="O14">
        <v>7085.7682130000003</v>
      </c>
      <c r="P14">
        <v>10019.01015</v>
      </c>
      <c r="Q14">
        <v>9690.9493070000008</v>
      </c>
      <c r="R14">
        <v>9360.8647199999996</v>
      </c>
      <c r="S14">
        <v>9188.3545990000002</v>
      </c>
      <c r="T14">
        <v>12520.982910000001</v>
      </c>
      <c r="U14">
        <v>15788.47529</v>
      </c>
      <c r="V14">
        <v>18428.614669999999</v>
      </c>
      <c r="W14">
        <v>20484.018960000001</v>
      </c>
      <c r="X14">
        <v>21746.91518</v>
      </c>
      <c r="Y14">
        <v>23055.544569999998</v>
      </c>
      <c r="Z14">
        <v>24364.858209999999</v>
      </c>
      <c r="AA14">
        <v>25649.527730000002</v>
      </c>
      <c r="AB14">
        <v>26884.040710000001</v>
      </c>
      <c r="AC14">
        <v>26376.754150000001</v>
      </c>
      <c r="AD14">
        <v>25806.312709999998</v>
      </c>
      <c r="AE14">
        <v>25169.705880000001</v>
      </c>
      <c r="AF14">
        <v>24475.010020000002</v>
      </c>
      <c r="AG14">
        <v>23703.790639999999</v>
      </c>
      <c r="AH14">
        <v>22856.182659999999</v>
      </c>
      <c r="AI14">
        <v>21947.434130000001</v>
      </c>
      <c r="AJ14">
        <v>20983.709709999999</v>
      </c>
      <c r="AK14">
        <v>19971.591550000001</v>
      </c>
      <c r="AL14">
        <v>18916.226050000001</v>
      </c>
      <c r="AM14">
        <v>17638.34562</v>
      </c>
      <c r="AN14">
        <v>16370.401529999999</v>
      </c>
      <c r="AO14">
        <v>15115.385749999999</v>
      </c>
      <c r="AP14">
        <v>13888.95242</v>
      </c>
      <c r="AQ14">
        <v>12692.418030000001</v>
      </c>
      <c r="AR14">
        <v>11530.908390000001</v>
      </c>
      <c r="AS14">
        <v>10419.644319999999</v>
      </c>
      <c r="AT14">
        <v>9359.6458419999999</v>
      </c>
      <c r="AU14">
        <v>8356.7174400000004</v>
      </c>
      <c r="AV14">
        <v>7417.315705</v>
      </c>
    </row>
    <row r="15" spans="1:48" x14ac:dyDescent="0.25">
      <c r="A15" t="s">
        <v>113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7</v>
      </c>
      <c r="M15">
        <v>14</v>
      </c>
      <c r="N15">
        <v>22</v>
      </c>
      <c r="O15">
        <v>30.5</v>
      </c>
      <c r="P15">
        <v>44.6</v>
      </c>
      <c r="Q15">
        <v>44.6</v>
      </c>
      <c r="R15">
        <v>44.6</v>
      </c>
      <c r="S15">
        <v>44.6</v>
      </c>
      <c r="T15">
        <v>64.945929599999999</v>
      </c>
      <c r="U15">
        <v>89.244713105971101</v>
      </c>
      <c r="V15">
        <v>113.543496611942</v>
      </c>
      <c r="W15">
        <v>137.84228011791299</v>
      </c>
      <c r="X15">
        <v>159.434709411212</v>
      </c>
      <c r="Y15">
        <v>184.40950442268701</v>
      </c>
      <c r="Z15">
        <v>213.29649890546099</v>
      </c>
      <c r="AA15">
        <v>246.70852290263099</v>
      </c>
      <c r="AB15">
        <v>285.35440377657198</v>
      </c>
      <c r="AC15">
        <v>311.95198293330799</v>
      </c>
      <c r="AD15">
        <v>341.02869403136401</v>
      </c>
      <c r="AE15">
        <v>372.81561431074999</v>
      </c>
      <c r="AF15">
        <v>407.56535947417598</v>
      </c>
      <c r="AG15">
        <v>445.55409126415702</v>
      </c>
      <c r="AH15">
        <v>487.08371216422501</v>
      </c>
      <c r="AI15">
        <v>532.48426466590797</v>
      </c>
      <c r="AJ15">
        <v>582.11655416881399</v>
      </c>
      <c r="AK15">
        <v>636.37501635842898</v>
      </c>
      <c r="AL15">
        <v>695.69085184914502</v>
      </c>
      <c r="AM15">
        <v>751.63018300373597</v>
      </c>
      <c r="AN15">
        <v>812.06750167922701</v>
      </c>
      <c r="AO15">
        <v>877.36448348597605</v>
      </c>
      <c r="AP15">
        <v>947.91188576177899</v>
      </c>
      <c r="AQ15">
        <v>1024.1318859846599</v>
      </c>
      <c r="AR15">
        <v>1106.4806082135001</v>
      </c>
      <c r="AS15">
        <v>1195.4508526754901</v>
      </c>
      <c r="AT15">
        <v>1291.57504483513</v>
      </c>
      <c r="AU15">
        <v>1395.4284215929199</v>
      </c>
      <c r="AV15">
        <v>1507.6324736808999</v>
      </c>
    </row>
    <row r="16" spans="1:48" x14ac:dyDescent="0.25">
      <c r="A16" t="s">
        <v>104</v>
      </c>
      <c r="D16">
        <v>945308.24739999999</v>
      </c>
      <c r="E16">
        <v>985896.78799999994</v>
      </c>
      <c r="F16">
        <v>1029292.517</v>
      </c>
      <c r="G16">
        <v>1058754.108</v>
      </c>
      <c r="H16">
        <v>1084405.5530000001</v>
      </c>
      <c r="I16">
        <v>1121666.1610000001</v>
      </c>
      <c r="J16">
        <v>1158392.618</v>
      </c>
      <c r="K16">
        <v>1191401.7649999999</v>
      </c>
      <c r="L16">
        <v>1218177.26</v>
      </c>
      <c r="M16">
        <v>1249462.6100000001</v>
      </c>
      <c r="N16">
        <v>1274491.47</v>
      </c>
      <c r="O16">
        <v>1309211.4739999999</v>
      </c>
      <c r="P16">
        <v>1349018.746</v>
      </c>
      <c r="Q16">
        <v>1397214.338</v>
      </c>
      <c r="R16">
        <v>1455204.649</v>
      </c>
      <c r="S16">
        <v>1522719.477</v>
      </c>
      <c r="T16">
        <v>1600178.5079999999</v>
      </c>
      <c r="U16">
        <v>1681572.942</v>
      </c>
      <c r="V16">
        <v>1767061.233</v>
      </c>
      <c r="W16">
        <v>1854549.56</v>
      </c>
      <c r="X16">
        <v>1942350.811</v>
      </c>
      <c r="Y16">
        <v>2029670.7779999999</v>
      </c>
      <c r="Z16">
        <v>2116795.449</v>
      </c>
      <c r="AA16">
        <v>2203177.1519999998</v>
      </c>
      <c r="AB16">
        <v>2288734.1439999999</v>
      </c>
      <c r="AC16">
        <v>2373355.6800000002</v>
      </c>
      <c r="AD16">
        <v>2455303.1680000001</v>
      </c>
      <c r="AE16">
        <v>2536665.7429999998</v>
      </c>
      <c r="AF16">
        <v>2619758.2949999999</v>
      </c>
      <c r="AG16">
        <v>2704603.8420000002</v>
      </c>
      <c r="AH16">
        <v>2789304.9339999999</v>
      </c>
      <c r="AI16">
        <v>2875379.8709999998</v>
      </c>
      <c r="AJ16">
        <v>2962033.2140000002</v>
      </c>
      <c r="AK16">
        <v>3049628.0070000002</v>
      </c>
      <c r="AL16">
        <v>3137156.5809999998</v>
      </c>
      <c r="AM16">
        <v>3224714.5720000002</v>
      </c>
      <c r="AN16">
        <v>3313764.392</v>
      </c>
      <c r="AO16">
        <v>3403421.7069999999</v>
      </c>
      <c r="AP16">
        <v>3493699.986</v>
      </c>
      <c r="AQ16">
        <v>3586967.1129999999</v>
      </c>
      <c r="AR16">
        <v>3681533.1030000001</v>
      </c>
      <c r="AS16">
        <v>3777977.156</v>
      </c>
      <c r="AT16">
        <v>3879415.7080000001</v>
      </c>
      <c r="AU16">
        <v>3984264.9380000001</v>
      </c>
      <c r="AV16">
        <v>4095687.84</v>
      </c>
    </row>
    <row r="17" spans="1:48" x14ac:dyDescent="0.25">
      <c r="A17" t="s">
        <v>109</v>
      </c>
      <c r="B17">
        <v>56421.514030040198</v>
      </c>
      <c r="C17">
        <v>58473.927281605298</v>
      </c>
      <c r="D17">
        <v>60601.004969331603</v>
      </c>
      <c r="E17">
        <v>62827.665465079102</v>
      </c>
      <c r="F17">
        <v>64945.0986388948</v>
      </c>
      <c r="G17">
        <v>66562.668539102306</v>
      </c>
      <c r="H17">
        <v>69126.154185130203</v>
      </c>
      <c r="I17">
        <v>71711.524481053697</v>
      </c>
      <c r="J17">
        <v>73995.011543429806</v>
      </c>
      <c r="K17">
        <v>75982.305107763095</v>
      </c>
      <c r="L17">
        <v>78080.359008719504</v>
      </c>
      <c r="M17">
        <v>80674.399137</v>
      </c>
      <c r="N17">
        <v>83310.4083374943</v>
      </c>
      <c r="O17">
        <v>85480.783811155095</v>
      </c>
      <c r="P17">
        <v>87684.4907206184</v>
      </c>
      <c r="Q17">
        <v>90219.966536664695</v>
      </c>
      <c r="R17">
        <v>93219.453531495703</v>
      </c>
      <c r="S17">
        <v>96715.311038973799</v>
      </c>
      <c r="T17">
        <v>100875.674026423</v>
      </c>
      <c r="U17">
        <v>105138.17011082001</v>
      </c>
      <c r="V17">
        <v>109668.54978845399</v>
      </c>
      <c r="W17">
        <v>114360.690570718</v>
      </c>
      <c r="X17">
        <v>119116.797854982</v>
      </c>
      <c r="Y17">
        <v>124025.675121105</v>
      </c>
      <c r="Z17">
        <v>128961.747334153</v>
      </c>
      <c r="AA17">
        <v>134045.08422967</v>
      </c>
      <c r="AB17">
        <v>139109.41414900101</v>
      </c>
      <c r="AC17">
        <v>144342.97055443801</v>
      </c>
      <c r="AD17">
        <v>149482.86366372701</v>
      </c>
      <c r="AE17">
        <v>154599.471674681</v>
      </c>
      <c r="AF17">
        <v>160014.56083227499</v>
      </c>
      <c r="AG17">
        <v>165239.67540498101</v>
      </c>
      <c r="AH17">
        <v>170569.733587478</v>
      </c>
      <c r="AI17">
        <v>175902.81773084</v>
      </c>
      <c r="AJ17">
        <v>181290.75436225301</v>
      </c>
      <c r="AK17">
        <v>186661.28155509499</v>
      </c>
      <c r="AL17">
        <v>191916.77364060099</v>
      </c>
      <c r="AM17">
        <v>197242.69106327399</v>
      </c>
      <c r="AN17">
        <v>202623.18701135399</v>
      </c>
      <c r="AO17">
        <v>207825.35851362901</v>
      </c>
      <c r="AP17">
        <v>213135.55270891899</v>
      </c>
      <c r="AQ17">
        <v>218463.49689923</v>
      </c>
      <c r="AR17">
        <v>223574.07498159201</v>
      </c>
      <c r="AS17">
        <v>228909.95081614601</v>
      </c>
      <c r="AT17">
        <v>234275.40471082099</v>
      </c>
      <c r="AU17">
        <v>239679.53561936901</v>
      </c>
      <c r="AV17">
        <v>245221.02380308401</v>
      </c>
    </row>
    <row r="18" spans="1:48" x14ac:dyDescent="0.25">
      <c r="A18" t="s">
        <v>102</v>
      </c>
      <c r="B18">
        <v>36532.312975199202</v>
      </c>
      <c r="C18">
        <v>37861.228098262101</v>
      </c>
      <c r="D18">
        <v>39238.550869999999</v>
      </c>
      <c r="E18">
        <v>33924.249649999998</v>
      </c>
      <c r="F18">
        <v>39001.789479999999</v>
      </c>
      <c r="G18">
        <v>61878.593739999997</v>
      </c>
      <c r="H18">
        <v>70767.985419999997</v>
      </c>
      <c r="I18">
        <v>75524.441819999905</v>
      </c>
      <c r="J18">
        <v>84624.512520000004</v>
      </c>
      <c r="K18">
        <v>96098.03314</v>
      </c>
      <c r="L18">
        <v>101585.1874</v>
      </c>
      <c r="M18">
        <v>110814.59940000001</v>
      </c>
      <c r="N18">
        <v>101404.09970000001</v>
      </c>
      <c r="O18">
        <v>98559.476139999999</v>
      </c>
      <c r="P18">
        <v>97604.889420000007</v>
      </c>
      <c r="Q18">
        <v>101164.07309999999</v>
      </c>
      <c r="R18">
        <v>107956.90790000001</v>
      </c>
      <c r="S18">
        <v>118731.08500000001</v>
      </c>
      <c r="T18">
        <v>135606.97519999999</v>
      </c>
      <c r="U18">
        <v>152142.18590000001</v>
      </c>
      <c r="V18">
        <v>173313.20360000001</v>
      </c>
      <c r="W18">
        <v>194227.7199</v>
      </c>
      <c r="X18">
        <v>214888.3757</v>
      </c>
      <c r="Y18">
        <v>232667.52559999999</v>
      </c>
      <c r="Z18">
        <v>248982.19279999999</v>
      </c>
      <c r="AA18">
        <v>262386.59519999998</v>
      </c>
      <c r="AB18">
        <v>274768.9436</v>
      </c>
      <c r="AC18">
        <v>284160.3052</v>
      </c>
      <c r="AD18">
        <v>290476.4693</v>
      </c>
      <c r="AE18">
        <v>297298.42170000001</v>
      </c>
      <c r="AF18">
        <v>303539.97690000001</v>
      </c>
      <c r="AG18">
        <v>314113.01819999999</v>
      </c>
      <c r="AH18">
        <v>325512.7464</v>
      </c>
      <c r="AI18">
        <v>339888.40659999999</v>
      </c>
      <c r="AJ18">
        <v>355475.72369999997</v>
      </c>
      <c r="AK18">
        <v>373173.77980000002</v>
      </c>
      <c r="AL18">
        <v>393072.49660000001</v>
      </c>
      <c r="AM18">
        <v>413418.78210000001</v>
      </c>
      <c r="AN18">
        <v>434634.05650000001</v>
      </c>
      <c r="AO18">
        <v>457989.51640000002</v>
      </c>
      <c r="AP18">
        <v>480840.95850000001</v>
      </c>
      <c r="AQ18">
        <v>505516.97769999999</v>
      </c>
      <c r="AR18">
        <v>532719.62919999997</v>
      </c>
      <c r="AS18">
        <v>559195.78040000005</v>
      </c>
      <c r="AT18">
        <v>588642.87560000003</v>
      </c>
      <c r="AU18">
        <v>619578.50309999997</v>
      </c>
      <c r="AV18">
        <v>650670.05469999998</v>
      </c>
    </row>
    <row r="19" spans="1:48" x14ac:dyDescent="0.25">
      <c r="A19" t="s">
        <v>103</v>
      </c>
      <c r="B19">
        <v>1040817.58910477</v>
      </c>
      <c r="C19">
        <v>1078678.81720303</v>
      </c>
      <c r="D19">
        <v>1117917.368</v>
      </c>
      <c r="E19">
        <v>1151841.618</v>
      </c>
      <c r="F19">
        <v>1190843.4069999999</v>
      </c>
      <c r="G19">
        <v>1252722.0009999999</v>
      </c>
      <c r="H19">
        <v>1323489.986</v>
      </c>
      <c r="I19">
        <v>1399014.4280000001</v>
      </c>
      <c r="J19">
        <v>1483638.9410000001</v>
      </c>
      <c r="K19">
        <v>1579736.9739999999</v>
      </c>
      <c r="L19">
        <v>1681322.1610000001</v>
      </c>
      <c r="M19">
        <v>1792136.7609999999</v>
      </c>
      <c r="N19">
        <v>1893540.86</v>
      </c>
      <c r="O19">
        <v>1992100.3370000001</v>
      </c>
      <c r="P19">
        <v>2089705.226</v>
      </c>
      <c r="Q19">
        <v>2190869.2990000001</v>
      </c>
      <c r="R19">
        <v>2298826.2069999999</v>
      </c>
      <c r="S19">
        <v>2417557.2919999999</v>
      </c>
      <c r="T19">
        <v>2553164.267</v>
      </c>
      <c r="U19">
        <v>2705306.4530000002</v>
      </c>
      <c r="V19">
        <v>2878619.6570000001</v>
      </c>
      <c r="W19">
        <v>3072847.3769999999</v>
      </c>
      <c r="X19">
        <v>3287735.7519999999</v>
      </c>
      <c r="Y19">
        <v>3520403.2779999999</v>
      </c>
      <c r="Z19">
        <v>3769385.4709999999</v>
      </c>
      <c r="AA19">
        <v>4031772.0660000001</v>
      </c>
      <c r="AB19">
        <v>4306541.0089999996</v>
      </c>
      <c r="AC19">
        <v>4590701.3150000004</v>
      </c>
      <c r="AD19">
        <v>4881177.784</v>
      </c>
      <c r="AE19">
        <v>5178476.2060000002</v>
      </c>
      <c r="AF19">
        <v>5482016.182</v>
      </c>
      <c r="AG19">
        <v>5796129.2010000004</v>
      </c>
      <c r="AH19">
        <v>6121641.9469999997</v>
      </c>
      <c r="AI19">
        <v>6461530.3540000003</v>
      </c>
      <c r="AJ19">
        <v>6817006.0769999996</v>
      </c>
      <c r="AK19">
        <v>7190179.8569999998</v>
      </c>
      <c r="AL19">
        <v>7583252.3540000003</v>
      </c>
      <c r="AM19">
        <v>7996671.1359999999</v>
      </c>
      <c r="AN19">
        <v>8431305.1919999998</v>
      </c>
      <c r="AO19">
        <v>8889294.7090000007</v>
      </c>
      <c r="AP19">
        <v>9370135.6669999994</v>
      </c>
      <c r="AQ19">
        <v>9875652.6449999996</v>
      </c>
      <c r="AR19">
        <v>10408372.27</v>
      </c>
      <c r="AS19">
        <v>10967568.050000001</v>
      </c>
      <c r="AT19">
        <v>11556210.93</v>
      </c>
      <c r="AU19">
        <v>12175789.43</v>
      </c>
      <c r="AV19">
        <v>12826459.49</v>
      </c>
    </row>
    <row r="20" spans="1:48" x14ac:dyDescent="0.25">
      <c r="A20" t="s">
        <v>520</v>
      </c>
      <c r="B20">
        <v>451127.250634244</v>
      </c>
      <c r="C20">
        <v>467537.64945570898</v>
      </c>
      <c r="D20">
        <v>484544.97234619298</v>
      </c>
      <c r="E20">
        <v>511348.16906087898</v>
      </c>
      <c r="F20">
        <v>529458.12268538703</v>
      </c>
      <c r="G20">
        <v>469717.449848925</v>
      </c>
      <c r="H20">
        <v>527078.16197073599</v>
      </c>
      <c r="I20">
        <v>577289.18393634004</v>
      </c>
      <c r="J20">
        <v>599178.749965086</v>
      </c>
      <c r="K20">
        <v>616997.28169167403</v>
      </c>
      <c r="L20">
        <v>647530.676125895</v>
      </c>
      <c r="M20">
        <v>686479.47381449095</v>
      </c>
      <c r="N20">
        <v>709395.52594311105</v>
      </c>
      <c r="O20">
        <v>734120.961807705</v>
      </c>
      <c r="P20">
        <v>760666.02374241897</v>
      </c>
      <c r="Q20">
        <v>788332.373505041</v>
      </c>
      <c r="R20">
        <v>817651.49283148698</v>
      </c>
      <c r="S20">
        <v>849305.17107617599</v>
      </c>
      <c r="T20">
        <v>856042.64486472704</v>
      </c>
      <c r="U20">
        <v>864272.438836382</v>
      </c>
      <c r="V20">
        <v>873838.08019842196</v>
      </c>
      <c r="W20">
        <v>884635.58141343202</v>
      </c>
      <c r="X20">
        <v>894436.67282659502</v>
      </c>
      <c r="Y20">
        <v>904884.67459767906</v>
      </c>
      <c r="Z20">
        <v>915906.31058518705</v>
      </c>
      <c r="AA20">
        <v>927484.34777195798</v>
      </c>
      <c r="AB20">
        <v>939592.44027720694</v>
      </c>
      <c r="AC20">
        <v>951839.75651211198</v>
      </c>
      <c r="AD20">
        <v>964388.45997695299</v>
      </c>
      <c r="AE20">
        <v>977363.04674200597</v>
      </c>
      <c r="AF20">
        <v>990869.18745794101</v>
      </c>
      <c r="AG20">
        <v>1004908.41337983</v>
      </c>
      <c r="AH20">
        <v>1019499.6543645801</v>
      </c>
      <c r="AI20">
        <v>1034699.50616877</v>
      </c>
      <c r="AJ20">
        <v>1050501.45500752</v>
      </c>
      <c r="AK20">
        <v>1066915.95871943</v>
      </c>
      <c r="AL20">
        <v>1083944.45012824</v>
      </c>
      <c r="AM20">
        <v>1101538.3676194299</v>
      </c>
      <c r="AN20">
        <v>1119828.6934511799</v>
      </c>
      <c r="AO20">
        <v>1138851.49084467</v>
      </c>
      <c r="AP20">
        <v>1158678.46734419</v>
      </c>
      <c r="AQ20">
        <v>1179355.9402637</v>
      </c>
      <c r="AR20">
        <v>1200926.49734573</v>
      </c>
      <c r="AS20">
        <v>1223475.1284703601</v>
      </c>
      <c r="AT20">
        <v>1247050.01844776</v>
      </c>
      <c r="AU20">
        <v>1271714.42551103</v>
      </c>
      <c r="AV20">
        <v>1297616.85893709</v>
      </c>
    </row>
    <row r="21" spans="1:48" x14ac:dyDescent="0.25">
      <c r="A21" t="s">
        <v>110</v>
      </c>
      <c r="B21">
        <v>588132.60638187802</v>
      </c>
      <c r="C21">
        <v>609526.77092650498</v>
      </c>
      <c r="D21">
        <v>631699.169904902</v>
      </c>
      <c r="E21">
        <v>677652.44931533001</v>
      </c>
      <c r="F21">
        <v>709084.21906942397</v>
      </c>
      <c r="G21">
        <v>616441.70310890605</v>
      </c>
      <c r="H21">
        <v>694068.75109641894</v>
      </c>
      <c r="I21">
        <v>766762.16571830201</v>
      </c>
      <c r="J21">
        <v>782536.85949870897</v>
      </c>
      <c r="K21">
        <v>801926.69939095795</v>
      </c>
      <c r="L21">
        <v>840910.94332284201</v>
      </c>
      <c r="M21">
        <v>892444.09330550604</v>
      </c>
      <c r="N21">
        <v>926563.32309259498</v>
      </c>
      <c r="O21">
        <v>960682.55986046197</v>
      </c>
      <c r="P21">
        <v>997060.70111002703</v>
      </c>
      <c r="Q21">
        <v>1035810.36202332</v>
      </c>
      <c r="R21">
        <v>1077439.03483514</v>
      </c>
      <c r="S21">
        <v>1120961.19726094</v>
      </c>
      <c r="T21">
        <v>1146436.7920311401</v>
      </c>
      <c r="U21">
        <v>1169730.57152616</v>
      </c>
      <c r="V21">
        <v>1199950.1391564701</v>
      </c>
      <c r="W21">
        <v>1231905.9539354299</v>
      </c>
      <c r="X21">
        <v>1263802.9934016</v>
      </c>
      <c r="Y21">
        <v>1299459.43363903</v>
      </c>
      <c r="Z21">
        <v>1336490.8019812801</v>
      </c>
      <c r="AA21">
        <v>1375272.6387603099</v>
      </c>
      <c r="AB21">
        <v>1412949.8993275401</v>
      </c>
      <c r="AC21">
        <v>1451680.4853586301</v>
      </c>
      <c r="AD21">
        <v>1487552.0633676001</v>
      </c>
      <c r="AE21">
        <v>1521997.0982454501</v>
      </c>
      <c r="AF21">
        <v>1557228.56618589</v>
      </c>
      <c r="AG21">
        <v>1589008.8758022899</v>
      </c>
      <c r="AH21">
        <v>1619571.8223013</v>
      </c>
      <c r="AI21">
        <v>1651733.49549443</v>
      </c>
      <c r="AJ21">
        <v>1684244.7251691299</v>
      </c>
      <c r="AK21">
        <v>1716698.3062318</v>
      </c>
      <c r="AL21">
        <v>1748207.3740066099</v>
      </c>
      <c r="AM21">
        <v>1781377.3088305001</v>
      </c>
      <c r="AN21">
        <v>1815060.1966307799</v>
      </c>
      <c r="AO21">
        <v>1848280.8857772199</v>
      </c>
      <c r="AP21">
        <v>1883238.47303498</v>
      </c>
      <c r="AQ21">
        <v>1918255.26738805</v>
      </c>
      <c r="AR21">
        <v>1953013.1294786499</v>
      </c>
      <c r="AS21">
        <v>1990647.3749962901</v>
      </c>
      <c r="AT21">
        <v>2028926.1830942801</v>
      </c>
      <c r="AU21">
        <v>2068430.74572276</v>
      </c>
      <c r="AV21">
        <v>2125419.7161817802</v>
      </c>
    </row>
    <row r="22" spans="1:48" x14ac:dyDescent="0.25">
      <c r="A22" t="s">
        <v>111</v>
      </c>
      <c r="B22">
        <v>81597.727850102994</v>
      </c>
      <c r="C22">
        <v>84565.961879554699</v>
      </c>
      <c r="D22">
        <v>87641.938346286406</v>
      </c>
      <c r="E22">
        <v>89579.609451999801</v>
      </c>
      <c r="F22">
        <v>103043.409737005</v>
      </c>
      <c r="G22">
        <v>75867.699068415197</v>
      </c>
      <c r="H22">
        <v>90110.754712563299</v>
      </c>
      <c r="I22">
        <v>104403.11366872799</v>
      </c>
      <c r="J22">
        <v>112097.654880231</v>
      </c>
      <c r="K22">
        <v>103905.123874367</v>
      </c>
      <c r="L22">
        <v>95558.216847338597</v>
      </c>
      <c r="M22">
        <v>79692.862311819394</v>
      </c>
      <c r="N22">
        <v>84242.647961022201</v>
      </c>
      <c r="O22">
        <v>89610.676556023405</v>
      </c>
      <c r="P22">
        <v>94822.517539883906</v>
      </c>
      <c r="Q22">
        <v>99894.722085709</v>
      </c>
      <c r="R22">
        <v>105400.91321214099</v>
      </c>
      <c r="S22">
        <v>111204.88593598201</v>
      </c>
      <c r="T22">
        <v>111675.61654218299</v>
      </c>
      <c r="U22">
        <v>112313.326021901</v>
      </c>
      <c r="V22">
        <v>113736.047541915</v>
      </c>
      <c r="W22">
        <v>115827.234273911</v>
      </c>
      <c r="X22">
        <v>116438.25833905399</v>
      </c>
      <c r="Y22">
        <v>117484.58483096999</v>
      </c>
      <c r="Z22">
        <v>118673.41099475299</v>
      </c>
      <c r="AA22">
        <v>119972.381390676</v>
      </c>
      <c r="AB22">
        <v>121215.93457857</v>
      </c>
      <c r="AC22">
        <v>118163.63174418399</v>
      </c>
      <c r="AD22">
        <v>115178.41869839</v>
      </c>
      <c r="AE22">
        <v>112313.077811646</v>
      </c>
      <c r="AF22">
        <v>109706.83605585</v>
      </c>
      <c r="AG22">
        <v>107039.355876713</v>
      </c>
      <c r="AH22">
        <v>104495.450692577</v>
      </c>
      <c r="AI22">
        <v>101997.7023951</v>
      </c>
      <c r="AJ22">
        <v>99600.759001827406</v>
      </c>
      <c r="AK22">
        <v>97273.0904469737</v>
      </c>
      <c r="AL22">
        <v>94987.873049313901</v>
      </c>
      <c r="AM22">
        <v>92695.497896075802</v>
      </c>
      <c r="AN22">
        <v>90574.473078452793</v>
      </c>
      <c r="AO22">
        <v>88531.916236066696</v>
      </c>
      <c r="AP22">
        <v>86741.494849220995</v>
      </c>
      <c r="AQ22">
        <v>85128.448823879196</v>
      </c>
      <c r="AR22">
        <v>83608.670634837603</v>
      </c>
      <c r="AS22">
        <v>82414.977788548305</v>
      </c>
      <c r="AT22">
        <v>81415.240974975095</v>
      </c>
      <c r="AU22">
        <v>80654.332025209893</v>
      </c>
      <c r="AV22">
        <v>80191.504910149</v>
      </c>
    </row>
    <row r="23" spans="1:48" x14ac:dyDescent="0.25">
      <c r="A23" t="s">
        <v>114</v>
      </c>
      <c r="B23">
        <v>-6742.9411671960697</v>
      </c>
      <c r="C23">
        <v>-6988.2252940755297</v>
      </c>
      <c r="D23">
        <v>-7242.4671718089403</v>
      </c>
      <c r="E23">
        <v>-17361.1748561368</v>
      </c>
      <c r="F23">
        <v>-26059.774621536399</v>
      </c>
      <c r="G23">
        <v>-7801.7874111677102</v>
      </c>
      <c r="H23">
        <v>-16350.530167295001</v>
      </c>
      <c r="I23">
        <v>-28745.260282906998</v>
      </c>
      <c r="J23">
        <v>-24220.132207382401</v>
      </c>
      <c r="K23">
        <v>-23798.050664894901</v>
      </c>
      <c r="L23">
        <v>-26713.650144200201</v>
      </c>
      <c r="M23">
        <v>-32137.855418401799</v>
      </c>
      <c r="N23">
        <v>-36125.027323238901</v>
      </c>
      <c r="O23">
        <v>-40167.792232387903</v>
      </c>
      <c r="P23">
        <v>-44004.880198213497</v>
      </c>
      <c r="Q23">
        <v>-48699.599846349898</v>
      </c>
      <c r="R23">
        <v>-53801.499132430501</v>
      </c>
      <c r="S23">
        <v>-58138.704579227298</v>
      </c>
      <c r="T23">
        <v>-74020.6733823963</v>
      </c>
      <c r="U23">
        <v>-84641.105072956794</v>
      </c>
      <c r="V23">
        <v>-99895.595484570207</v>
      </c>
      <c r="W23">
        <v>-115352.27860360801</v>
      </c>
      <c r="X23">
        <v>-131443.50718993001</v>
      </c>
      <c r="Y23">
        <v>-150063.339526211</v>
      </c>
      <c r="Z23">
        <v>-169303.20070359099</v>
      </c>
      <c r="AA23">
        <v>-189613.066041318</v>
      </c>
      <c r="AB23">
        <v>-208687.99183799399</v>
      </c>
      <c r="AC23">
        <v>-228161.638051936</v>
      </c>
      <c r="AD23">
        <v>-245136.857108061</v>
      </c>
      <c r="AE23">
        <v>-260731.47732863799</v>
      </c>
      <c r="AF23">
        <v>-276706.95548513002</v>
      </c>
      <c r="AG23">
        <v>-289276.05976825103</v>
      </c>
      <c r="AH23">
        <v>-300372.96257327398</v>
      </c>
      <c r="AI23">
        <v>-312248.90849749598</v>
      </c>
      <c r="AJ23">
        <v>-323851.20704667497</v>
      </c>
      <c r="AK23">
        <v>-334800.49144711701</v>
      </c>
      <c r="AL23">
        <v>-344328.24905998999</v>
      </c>
      <c r="AM23">
        <v>-354722.57309430599</v>
      </c>
      <c r="AN23">
        <v>-364864.46781487699</v>
      </c>
      <c r="AO23">
        <v>-373846.02204143599</v>
      </c>
      <c r="AP23">
        <v>-383523.02143496298</v>
      </c>
      <c r="AQ23">
        <v>-392375.05586709798</v>
      </c>
      <c r="AR23">
        <v>-400041.54816841101</v>
      </c>
      <c r="AS23">
        <v>-409185.21225110098</v>
      </c>
      <c r="AT23">
        <v>-417784.45120157202</v>
      </c>
      <c r="AU23">
        <v>-426276.374938144</v>
      </c>
      <c r="AV23">
        <v>-446639.08332899102</v>
      </c>
    </row>
    <row r="24" spans="1:48" x14ac:dyDescent="0.25">
      <c r="A24" t="s">
        <v>137</v>
      </c>
      <c r="B24">
        <v>29479.785898797902</v>
      </c>
      <c r="C24">
        <v>29953.093396910001</v>
      </c>
      <c r="D24">
        <v>30434</v>
      </c>
      <c r="E24">
        <v>30713.819240000001</v>
      </c>
      <c r="F24">
        <v>30588.497380000001</v>
      </c>
      <c r="G24">
        <v>31460.630300000001</v>
      </c>
      <c r="H24">
        <v>31440.51684</v>
      </c>
      <c r="I24">
        <v>31153.331399999999</v>
      </c>
      <c r="J24">
        <v>31177.805049999999</v>
      </c>
      <c r="K24">
        <v>31824.932359999999</v>
      </c>
      <c r="L24">
        <v>32954.827839999998</v>
      </c>
      <c r="M24">
        <v>32813.722309999997</v>
      </c>
      <c r="N24">
        <v>32319.947820000001</v>
      </c>
      <c r="O24">
        <v>32184.718970000002</v>
      </c>
      <c r="P24">
        <v>32198.304629999999</v>
      </c>
      <c r="Q24">
        <v>32273.331890000001</v>
      </c>
      <c r="R24">
        <v>32373.781599999998</v>
      </c>
      <c r="S24">
        <v>32485.157230000001</v>
      </c>
      <c r="T24">
        <v>32428.456300000002</v>
      </c>
      <c r="U24">
        <v>32302.948420000001</v>
      </c>
      <c r="V24">
        <v>32150.632870000001</v>
      </c>
      <c r="W24">
        <v>31989.22637</v>
      </c>
      <c r="X24">
        <v>31826.43046</v>
      </c>
      <c r="Y24">
        <v>31663.041939999999</v>
      </c>
      <c r="Z24">
        <v>31502.615839999999</v>
      </c>
      <c r="AA24">
        <v>31343.051810000001</v>
      </c>
      <c r="AB24">
        <v>31188.09462</v>
      </c>
      <c r="AC24">
        <v>31032.883020000001</v>
      </c>
      <c r="AD24">
        <v>30881.124810000001</v>
      </c>
      <c r="AE24">
        <v>30735.12717</v>
      </c>
      <c r="AF24">
        <v>30587.321469999999</v>
      </c>
      <c r="AG24">
        <v>30444.39258</v>
      </c>
      <c r="AH24">
        <v>30303.192780000001</v>
      </c>
      <c r="AI24">
        <v>30165.70607</v>
      </c>
      <c r="AJ24">
        <v>30031.054940000002</v>
      </c>
      <c r="AK24">
        <v>29899.655009999999</v>
      </c>
      <c r="AL24">
        <v>29773.790870000001</v>
      </c>
      <c r="AM24">
        <v>29651.649160000001</v>
      </c>
      <c r="AN24">
        <v>29531.906070000001</v>
      </c>
      <c r="AO24">
        <v>29418.230070000001</v>
      </c>
      <c r="AP24">
        <v>29308.108759999999</v>
      </c>
      <c r="AQ24">
        <v>29200.73156</v>
      </c>
      <c r="AR24">
        <v>29099.9133</v>
      </c>
      <c r="AS24">
        <v>29002.22797</v>
      </c>
      <c r="AT24">
        <v>28908.04334</v>
      </c>
      <c r="AU24">
        <v>28817.740989999998</v>
      </c>
      <c r="AV24">
        <v>28730.422129999999</v>
      </c>
    </row>
    <row r="25" spans="1:48" x14ac:dyDescent="0.25">
      <c r="A25" t="s">
        <v>138</v>
      </c>
      <c r="B25">
        <v>140789.85480162199</v>
      </c>
      <c r="C25">
        <v>143050.281460231</v>
      </c>
      <c r="D25">
        <v>145347</v>
      </c>
      <c r="E25">
        <v>147285.7139</v>
      </c>
      <c r="F25">
        <v>146749.7898</v>
      </c>
      <c r="G25">
        <v>146958.92879999999</v>
      </c>
      <c r="H25">
        <v>150208.38800000001</v>
      </c>
      <c r="I25">
        <v>152358.1954</v>
      </c>
      <c r="J25">
        <v>152557.3903</v>
      </c>
      <c r="K25">
        <v>152778.60709999999</v>
      </c>
      <c r="L25">
        <v>152452.9908</v>
      </c>
      <c r="M25">
        <v>154628.6912</v>
      </c>
      <c r="N25">
        <v>159862.71160000001</v>
      </c>
      <c r="O25">
        <v>164043.6225</v>
      </c>
      <c r="P25">
        <v>167876.685</v>
      </c>
      <c r="Q25">
        <v>171375.34409999999</v>
      </c>
      <c r="R25">
        <v>174838.9748</v>
      </c>
      <c r="S25">
        <v>178238.87119999999</v>
      </c>
      <c r="T25">
        <v>178504.9706</v>
      </c>
      <c r="U25">
        <v>177461.18309999999</v>
      </c>
      <c r="V25">
        <v>175901.4259</v>
      </c>
      <c r="W25">
        <v>174161.4785</v>
      </c>
      <c r="X25">
        <v>172381.9454</v>
      </c>
      <c r="Y25">
        <v>170606.52650000001</v>
      </c>
      <c r="Z25">
        <v>168869.17420000001</v>
      </c>
      <c r="AA25">
        <v>167163.0643</v>
      </c>
      <c r="AB25">
        <v>165508.68650000001</v>
      </c>
      <c r="AC25">
        <v>163878.95170000001</v>
      </c>
      <c r="AD25">
        <v>162291.98420000001</v>
      </c>
      <c r="AE25">
        <v>160758.0797</v>
      </c>
      <c r="AF25">
        <v>159235.75210000001</v>
      </c>
      <c r="AG25">
        <v>157758.54680000001</v>
      </c>
      <c r="AH25">
        <v>156308.57010000001</v>
      </c>
      <c r="AI25">
        <v>154894.82060000001</v>
      </c>
      <c r="AJ25">
        <v>153511.54519999999</v>
      </c>
      <c r="AK25">
        <v>152159.79079999999</v>
      </c>
      <c r="AL25">
        <v>150850.17379999999</v>
      </c>
      <c r="AM25">
        <v>149572.43729999999</v>
      </c>
      <c r="AN25">
        <v>148319.0355</v>
      </c>
      <c r="AO25">
        <v>147107.67569999999</v>
      </c>
      <c r="AP25">
        <v>145924.9062</v>
      </c>
      <c r="AQ25">
        <v>144766.0208</v>
      </c>
      <c r="AR25">
        <v>143649.35889999999</v>
      </c>
      <c r="AS25">
        <v>142557.2415</v>
      </c>
      <c r="AT25">
        <v>141490.9639</v>
      </c>
      <c r="AU25">
        <v>140451.89240000001</v>
      </c>
      <c r="AV25">
        <v>139435.15330000001</v>
      </c>
    </row>
    <row r="26" spans="1:48" x14ac:dyDescent="0.25">
      <c r="A26" t="s">
        <v>139</v>
      </c>
      <c r="B26">
        <v>56765.975058868797</v>
      </c>
      <c r="C26">
        <v>57677.371149913801</v>
      </c>
      <c r="D26">
        <v>58603.4</v>
      </c>
      <c r="E26">
        <v>60826.629130000001</v>
      </c>
      <c r="F26">
        <v>58457.255089999999</v>
      </c>
      <c r="G26">
        <v>59282.353450000002</v>
      </c>
      <c r="H26">
        <v>58309.569450000003</v>
      </c>
      <c r="I26">
        <v>58554.14428</v>
      </c>
      <c r="J26">
        <v>53659.020380000002</v>
      </c>
      <c r="K26">
        <v>50981.828320000001</v>
      </c>
      <c r="L26">
        <v>50163.022949999999</v>
      </c>
      <c r="M26">
        <v>52474.752439999997</v>
      </c>
      <c r="N26">
        <v>58660.851430000002</v>
      </c>
      <c r="O26">
        <v>60713.36335</v>
      </c>
      <c r="P26">
        <v>62336.405729999999</v>
      </c>
      <c r="Q26">
        <v>64339.101699999999</v>
      </c>
      <c r="R26">
        <v>66678.544569999998</v>
      </c>
      <c r="S26">
        <v>68260.478690000004</v>
      </c>
      <c r="T26">
        <v>58550.952660000003</v>
      </c>
      <c r="U26">
        <v>64126.571730000003</v>
      </c>
      <c r="V26">
        <v>69511.385569999999</v>
      </c>
      <c r="W26">
        <v>75197.070689999906</v>
      </c>
      <c r="X26">
        <v>81644.021859999906</v>
      </c>
      <c r="Y26">
        <v>88402.747040000002</v>
      </c>
      <c r="Z26">
        <v>95162.888860000006</v>
      </c>
      <c r="AA26">
        <v>101528.0704</v>
      </c>
      <c r="AB26">
        <v>106519.8412</v>
      </c>
      <c r="AC26">
        <v>112815.8054</v>
      </c>
      <c r="AD26">
        <v>117312.2249</v>
      </c>
      <c r="AE26">
        <v>120147.1287</v>
      </c>
      <c r="AF26">
        <v>121830.81939999999</v>
      </c>
      <c r="AG26">
        <v>122656.28720000001</v>
      </c>
      <c r="AH26">
        <v>122986.6326</v>
      </c>
      <c r="AI26">
        <v>122972.3799</v>
      </c>
      <c r="AJ26">
        <v>122794.27220000001</v>
      </c>
      <c r="AK26">
        <v>122506.0831</v>
      </c>
      <c r="AL26">
        <v>122129.3722</v>
      </c>
      <c r="AM26">
        <v>121740.1637</v>
      </c>
      <c r="AN26">
        <v>121351.5803</v>
      </c>
      <c r="AO26">
        <v>120932.63009999999</v>
      </c>
      <c r="AP26">
        <v>120531.02529999999</v>
      </c>
      <c r="AQ26">
        <v>120148.232</v>
      </c>
      <c r="AR26">
        <v>119755.09299999999</v>
      </c>
      <c r="AS26">
        <v>119403.99</v>
      </c>
      <c r="AT26">
        <v>119069.8667</v>
      </c>
      <c r="AU26">
        <v>118763.1253</v>
      </c>
      <c r="AV26">
        <v>126327.78079999999</v>
      </c>
    </row>
    <row r="27" spans="1:48" x14ac:dyDescent="0.25">
      <c r="A27" t="s">
        <v>140</v>
      </c>
      <c r="B27">
        <v>1819.1180231958399</v>
      </c>
      <c r="C27">
        <v>1848.32455146865</v>
      </c>
      <c r="D27">
        <v>1878</v>
      </c>
      <c r="E27">
        <v>1934.9621529999999</v>
      </c>
      <c r="F27">
        <v>1899.2046640000001</v>
      </c>
      <c r="G27">
        <v>1750.820451</v>
      </c>
      <c r="H27">
        <v>1773.3977420000001</v>
      </c>
      <c r="I27">
        <v>1811.1862289999999</v>
      </c>
      <c r="J27">
        <v>1785.5810690000001</v>
      </c>
      <c r="K27">
        <v>1763.649909</v>
      </c>
      <c r="L27">
        <v>1757.084292</v>
      </c>
      <c r="M27">
        <v>1739.463148</v>
      </c>
      <c r="N27">
        <v>1873.754866</v>
      </c>
      <c r="O27">
        <v>1956.8696849999999</v>
      </c>
      <c r="P27">
        <v>2018.4235739999999</v>
      </c>
      <c r="Q27">
        <v>2068.1111099999998</v>
      </c>
      <c r="R27">
        <v>2113.8818510000001</v>
      </c>
      <c r="S27">
        <v>2157.3862589999999</v>
      </c>
      <c r="T27">
        <v>2255.1011290000001</v>
      </c>
      <c r="U27">
        <v>2352.7655209999998</v>
      </c>
      <c r="V27">
        <v>2447.4008789999998</v>
      </c>
      <c r="W27">
        <v>2543.0222130000002</v>
      </c>
      <c r="X27">
        <v>2641.538415</v>
      </c>
      <c r="Y27">
        <v>2744.588769</v>
      </c>
      <c r="Z27">
        <v>2853.189288</v>
      </c>
      <c r="AA27">
        <v>2966.4347120000002</v>
      </c>
      <c r="AB27">
        <v>3084.2923129999999</v>
      </c>
      <c r="AC27">
        <v>3204.029098</v>
      </c>
      <c r="AD27">
        <v>3328.4166329999998</v>
      </c>
      <c r="AE27">
        <v>3453.3870929999998</v>
      </c>
      <c r="AF27">
        <v>3575.5208779999998</v>
      </c>
      <c r="AG27">
        <v>3695.6583860000001</v>
      </c>
      <c r="AH27">
        <v>3810.3409259999999</v>
      </c>
      <c r="AI27">
        <v>3919.4711480000001</v>
      </c>
      <c r="AJ27">
        <v>4023.3522739999999</v>
      </c>
      <c r="AK27">
        <v>4122.8746419999998</v>
      </c>
      <c r="AL27">
        <v>4218.6106600000003</v>
      </c>
      <c r="AM27">
        <v>4310.20352</v>
      </c>
      <c r="AN27">
        <v>4398.9912119999999</v>
      </c>
      <c r="AO27">
        <v>4486.4292919999998</v>
      </c>
      <c r="AP27">
        <v>4571.8018869999996</v>
      </c>
      <c r="AQ27">
        <v>4656.3285219999998</v>
      </c>
      <c r="AR27">
        <v>4740.8329320000003</v>
      </c>
      <c r="AS27">
        <v>4823.7963289999998</v>
      </c>
      <c r="AT27">
        <v>4906.8236360000001</v>
      </c>
      <c r="AU27">
        <v>4990.1243439999998</v>
      </c>
      <c r="AV27">
        <v>5068.7133489999997</v>
      </c>
    </row>
    <row r="28" spans="1:48" x14ac:dyDescent="0.25">
      <c r="A28" t="s">
        <v>141</v>
      </c>
      <c r="B28">
        <v>1756.1560042886399</v>
      </c>
      <c r="C28">
        <v>1784.35165698225</v>
      </c>
      <c r="D28">
        <v>1813</v>
      </c>
      <c r="E28">
        <v>1867.9906189999999</v>
      </c>
      <c r="F28">
        <v>1833.4707430000001</v>
      </c>
      <c r="G28">
        <v>1690.222299</v>
      </c>
      <c r="H28">
        <v>1712.018161</v>
      </c>
      <c r="I28">
        <v>1748.49874</v>
      </c>
      <c r="J28">
        <v>1723.7798069999999</v>
      </c>
      <c r="K28">
        <v>1702.6077130000001</v>
      </c>
      <c r="L28">
        <v>1696.2693400000001</v>
      </c>
      <c r="M28">
        <v>1679.2580869999999</v>
      </c>
      <c r="N28">
        <v>1821.504905</v>
      </c>
      <c r="O28">
        <v>1907.6294780000001</v>
      </c>
      <c r="P28">
        <v>1969.848661</v>
      </c>
      <c r="Q28">
        <v>2019.253884</v>
      </c>
      <c r="R28">
        <v>2064.4496789999998</v>
      </c>
      <c r="S28">
        <v>2107.3510769999998</v>
      </c>
      <c r="T28">
        <v>2202.9253859999999</v>
      </c>
      <c r="U28">
        <v>2298.3289169999998</v>
      </c>
      <c r="V28">
        <v>2390.7211050000001</v>
      </c>
      <c r="W28">
        <v>2484.055531</v>
      </c>
      <c r="X28">
        <v>2580.210658</v>
      </c>
      <c r="Y28">
        <v>2680.7936599999998</v>
      </c>
      <c r="Z28">
        <v>2786.7993179999999</v>
      </c>
      <c r="AA28">
        <v>2897.34413</v>
      </c>
      <c r="AB28">
        <v>3012.3963450000001</v>
      </c>
      <c r="AC28">
        <v>3129.2864279999999</v>
      </c>
      <c r="AD28">
        <v>3250.7215190000002</v>
      </c>
      <c r="AE28">
        <v>3372.7282449999998</v>
      </c>
      <c r="AF28">
        <v>3491.9665869999999</v>
      </c>
      <c r="AG28">
        <v>3609.257462</v>
      </c>
      <c r="AH28">
        <v>3721.2227800000001</v>
      </c>
      <c r="AI28">
        <v>3827.7675490000001</v>
      </c>
      <c r="AJ28">
        <v>3929.1879690000001</v>
      </c>
      <c r="AK28">
        <v>4026.353615</v>
      </c>
      <c r="AL28">
        <v>4119.8235020000002</v>
      </c>
      <c r="AM28">
        <v>4209.2490790000002</v>
      </c>
      <c r="AN28">
        <v>4295.93703</v>
      </c>
      <c r="AO28">
        <v>4381.3088299999999</v>
      </c>
      <c r="AP28">
        <v>4464.6652009999998</v>
      </c>
      <c r="AQ28">
        <v>4547.1970799999999</v>
      </c>
      <c r="AR28">
        <v>4629.7088430000003</v>
      </c>
      <c r="AS28">
        <v>4710.7170640000004</v>
      </c>
      <c r="AT28">
        <v>4791.7890729999999</v>
      </c>
      <c r="AU28">
        <v>4873.1293669999995</v>
      </c>
      <c r="AV28">
        <v>4949.8692069999997</v>
      </c>
    </row>
    <row r="29" spans="1:48" x14ac:dyDescent="0.25">
      <c r="A29" t="s">
        <v>142</v>
      </c>
      <c r="B29">
        <v>3797.0940633267901</v>
      </c>
      <c r="C29">
        <v>3858.0576367183799</v>
      </c>
      <c r="D29">
        <v>3920</v>
      </c>
      <c r="E29">
        <v>4016.2513479999998</v>
      </c>
      <c r="F29">
        <v>3919.4843169999999</v>
      </c>
      <c r="G29">
        <v>3851.3739879999998</v>
      </c>
      <c r="H29">
        <v>3855.2724920000001</v>
      </c>
      <c r="I29">
        <v>3886.9237069999999</v>
      </c>
      <c r="J29">
        <v>3900.5221510000001</v>
      </c>
      <c r="K29">
        <v>3884.9590159999998</v>
      </c>
      <c r="L29">
        <v>3922.6764579999999</v>
      </c>
      <c r="M29">
        <v>3936.7766879999999</v>
      </c>
      <c r="N29">
        <v>4093.6387800000002</v>
      </c>
      <c r="O29">
        <v>4217.1363719999999</v>
      </c>
      <c r="P29">
        <v>4329.3229039999997</v>
      </c>
      <c r="Q29">
        <v>4431.7213469999997</v>
      </c>
      <c r="R29">
        <v>4533.0816649999997</v>
      </c>
      <c r="S29">
        <v>4633.2366220000004</v>
      </c>
      <c r="T29">
        <v>4487.6253749999996</v>
      </c>
      <c r="U29">
        <v>4250.3442009999999</v>
      </c>
      <c r="V29">
        <v>3989.048147</v>
      </c>
      <c r="W29">
        <v>3730.6222760000001</v>
      </c>
      <c r="X29">
        <v>3484.827061</v>
      </c>
      <c r="Y29">
        <v>3254.2845809999999</v>
      </c>
      <c r="Z29">
        <v>3039.518857</v>
      </c>
      <c r="AA29">
        <v>2839.5710869999998</v>
      </c>
      <c r="AB29">
        <v>2653.8068629999998</v>
      </c>
      <c r="AC29">
        <v>2480.7443629999998</v>
      </c>
      <c r="AD29">
        <v>2319.7379120000001</v>
      </c>
      <c r="AE29">
        <v>2170.033019</v>
      </c>
      <c r="AF29">
        <v>2030.215729</v>
      </c>
      <c r="AG29">
        <v>1900.021898</v>
      </c>
      <c r="AH29">
        <v>1778.5280069999999</v>
      </c>
      <c r="AI29">
        <v>1665.2211420000001</v>
      </c>
      <c r="AJ29">
        <v>1559.4554370000001</v>
      </c>
      <c r="AK29">
        <v>1460.713238</v>
      </c>
      <c r="AL29">
        <v>1368.6066960000001</v>
      </c>
      <c r="AM29">
        <v>1282.5732969999999</v>
      </c>
      <c r="AN29">
        <v>1202.1297790000001</v>
      </c>
      <c r="AO29">
        <v>1127.0425090000001</v>
      </c>
      <c r="AP29">
        <v>1056.834965</v>
      </c>
      <c r="AQ29">
        <v>991.14399170000002</v>
      </c>
      <c r="AR29">
        <v>929.7950419</v>
      </c>
      <c r="AS29">
        <v>872.37406329999999</v>
      </c>
      <c r="AT29">
        <v>818.62966589999996</v>
      </c>
      <c r="AU29">
        <v>768.32702080000001</v>
      </c>
      <c r="AV29">
        <v>721.2121277</v>
      </c>
    </row>
    <row r="30" spans="1:48" x14ac:dyDescent="0.25">
      <c r="A30" t="s">
        <v>143</v>
      </c>
      <c r="B30">
        <v>94.927351583169894</v>
      </c>
      <c r="C30">
        <v>96.451440917959602</v>
      </c>
      <c r="D30">
        <v>98</v>
      </c>
      <c r="E30">
        <v>102.36561</v>
      </c>
      <c r="F30">
        <v>105.42158259999999</v>
      </c>
      <c r="G30">
        <v>105.5754328</v>
      </c>
      <c r="H30">
        <v>109.9246239</v>
      </c>
      <c r="I30">
        <v>113.2315485</v>
      </c>
      <c r="J30">
        <v>113.58952650000001</v>
      </c>
      <c r="K30">
        <v>114.80135110000001</v>
      </c>
      <c r="L30">
        <v>116.8945901</v>
      </c>
      <c r="M30">
        <v>118.6701637</v>
      </c>
      <c r="N30">
        <v>111.9362588</v>
      </c>
      <c r="O30">
        <v>110.4750744</v>
      </c>
      <c r="P30">
        <v>111.19196479999999</v>
      </c>
      <c r="Q30">
        <v>112.70721570000001</v>
      </c>
      <c r="R30">
        <v>114.6591892</v>
      </c>
      <c r="S30">
        <v>116.79853490000001</v>
      </c>
      <c r="T30">
        <v>116.3908046</v>
      </c>
      <c r="U30">
        <v>114.9284104</v>
      </c>
      <c r="V30">
        <v>113.0624076</v>
      </c>
      <c r="W30">
        <v>111.06690330000001</v>
      </c>
      <c r="X30">
        <v>109.05547489999999</v>
      </c>
      <c r="Y30">
        <v>107.06509939999999</v>
      </c>
      <c r="Z30">
        <v>105.1205387</v>
      </c>
      <c r="AA30">
        <v>103.2183098</v>
      </c>
      <c r="AB30">
        <v>101.37103310000001</v>
      </c>
      <c r="AC30">
        <v>99.56140422</v>
      </c>
      <c r="AD30">
        <v>97.799976200000003</v>
      </c>
      <c r="AE30">
        <v>96.092165289999997</v>
      </c>
      <c r="AF30">
        <v>94.412214779999999</v>
      </c>
      <c r="AG30">
        <v>92.779656419999995</v>
      </c>
      <c r="AH30">
        <v>91.183122519999998</v>
      </c>
      <c r="AI30">
        <v>89.627281089999997</v>
      </c>
      <c r="AJ30">
        <v>88.108098889999894</v>
      </c>
      <c r="AK30">
        <v>86.62556069</v>
      </c>
      <c r="AL30">
        <v>85.185086220000002</v>
      </c>
      <c r="AM30">
        <v>83.780119569999997</v>
      </c>
      <c r="AN30">
        <v>82.405820160000005</v>
      </c>
      <c r="AO30">
        <v>81.071522479999999</v>
      </c>
      <c r="AP30">
        <v>79.769076310000003</v>
      </c>
      <c r="AQ30">
        <v>78.495361919999894</v>
      </c>
      <c r="AR30">
        <v>77.259845530000007</v>
      </c>
      <c r="AS30">
        <v>76.052305349999997</v>
      </c>
      <c r="AT30">
        <v>74.872959710000003</v>
      </c>
      <c r="AU30">
        <v>73.722048259999994</v>
      </c>
      <c r="AV30">
        <v>72.596518000000003</v>
      </c>
    </row>
    <row r="31" spans="1:48" x14ac:dyDescent="0.25">
      <c r="A31" t="s">
        <v>144</v>
      </c>
      <c r="B31">
        <v>19.372928894524399</v>
      </c>
      <c r="C31">
        <v>19.6839675342774</v>
      </c>
      <c r="D31">
        <v>20</v>
      </c>
      <c r="E31">
        <v>20.890940820000001</v>
      </c>
      <c r="F31">
        <v>21.514608689999999</v>
      </c>
      <c r="G31">
        <v>21.5460067</v>
      </c>
      <c r="H31">
        <v>22.43359671</v>
      </c>
      <c r="I31">
        <v>23.108479289999998</v>
      </c>
      <c r="J31">
        <v>23.181536019999999</v>
      </c>
      <c r="K31">
        <v>23.428847149999999</v>
      </c>
      <c r="L31">
        <v>23.8560388</v>
      </c>
      <c r="M31">
        <v>24.218400750000001</v>
      </c>
      <c r="N31">
        <v>22.69208107</v>
      </c>
      <c r="O31">
        <v>22.32138715</v>
      </c>
      <c r="P31">
        <v>22.42402268</v>
      </c>
      <c r="Q31">
        <v>22.70288961</v>
      </c>
      <c r="R31">
        <v>23.08129113</v>
      </c>
      <c r="S31">
        <v>23.506944099999998</v>
      </c>
      <c r="T31">
        <v>23.423650760000001</v>
      </c>
      <c r="U31">
        <v>23.12960751</v>
      </c>
      <c r="V31">
        <v>22.754867690000001</v>
      </c>
      <c r="W31">
        <v>22.354191199999999</v>
      </c>
      <c r="X31">
        <v>21.950278130000001</v>
      </c>
      <c r="Y31">
        <v>21.550515130000001</v>
      </c>
      <c r="Z31">
        <v>21.15987247</v>
      </c>
      <c r="AA31">
        <v>20.77765145</v>
      </c>
      <c r="AB31">
        <v>20.406400659999999</v>
      </c>
      <c r="AC31">
        <v>20.042646380000001</v>
      </c>
      <c r="AD31">
        <v>19.688522460000002</v>
      </c>
      <c r="AE31">
        <v>19.345128119999998</v>
      </c>
      <c r="AF31">
        <v>19.00728595</v>
      </c>
      <c r="AG31">
        <v>18.678935030000002</v>
      </c>
      <c r="AH31">
        <v>18.35779294</v>
      </c>
      <c r="AI31">
        <v>18.044804890000002</v>
      </c>
      <c r="AJ31">
        <v>17.73916363</v>
      </c>
      <c r="AK31">
        <v>17.440870279999999</v>
      </c>
      <c r="AL31">
        <v>17.151019720000001</v>
      </c>
      <c r="AM31">
        <v>16.868295239999998</v>
      </c>
      <c r="AN31">
        <v>16.59172508</v>
      </c>
      <c r="AO31">
        <v>16.32319115</v>
      </c>
      <c r="AP31">
        <v>16.061054670000001</v>
      </c>
      <c r="AQ31">
        <v>15.804689400000001</v>
      </c>
      <c r="AR31">
        <v>15.55600304</v>
      </c>
      <c r="AS31">
        <v>15.31293893</v>
      </c>
      <c r="AT31">
        <v>15.07554236</v>
      </c>
      <c r="AU31">
        <v>14.843862720000001</v>
      </c>
      <c r="AV31">
        <v>14.617286289999999</v>
      </c>
    </row>
    <row r="32" spans="1:48" x14ac:dyDescent="0.25">
      <c r="A32" t="s">
        <v>145</v>
      </c>
      <c r="B32">
        <v>4889.7272529779802</v>
      </c>
      <c r="C32">
        <v>4968.2334056516302</v>
      </c>
      <c r="D32">
        <v>5048</v>
      </c>
      <c r="E32">
        <v>5247.6301290000001</v>
      </c>
      <c r="F32">
        <v>5208.6057270000001</v>
      </c>
      <c r="G32">
        <v>5203.5452839999998</v>
      </c>
      <c r="H32">
        <v>5466.9251610000001</v>
      </c>
      <c r="I32">
        <v>5592.5518089999996</v>
      </c>
      <c r="J32">
        <v>5499.913708</v>
      </c>
      <c r="K32">
        <v>5414.9677119999997</v>
      </c>
      <c r="L32">
        <v>5525.5502079999997</v>
      </c>
      <c r="M32">
        <v>5548.742765</v>
      </c>
      <c r="N32">
        <v>5439.4880620000004</v>
      </c>
      <c r="O32">
        <v>5454.5973540000005</v>
      </c>
      <c r="P32">
        <v>5527.4091230000004</v>
      </c>
      <c r="Q32">
        <v>5621.0062870000002</v>
      </c>
      <c r="R32">
        <v>5730.3586029999997</v>
      </c>
      <c r="S32">
        <v>5848.1749849999997</v>
      </c>
      <c r="T32">
        <v>5789.0916180000004</v>
      </c>
      <c r="U32">
        <v>5658.2198200000003</v>
      </c>
      <c r="V32">
        <v>5501.6660860000002</v>
      </c>
      <c r="W32">
        <v>5338.6519520000002</v>
      </c>
      <c r="X32">
        <v>5176.9508729999998</v>
      </c>
      <c r="Y32">
        <v>5019.1387709999999</v>
      </c>
      <c r="Z32">
        <v>4866.6029449999996</v>
      </c>
      <c r="AA32">
        <v>4719.1539830000002</v>
      </c>
      <c r="AB32">
        <v>4577.2652889999999</v>
      </c>
      <c r="AC32">
        <v>4440.0024439999997</v>
      </c>
      <c r="AD32">
        <v>4307.7047389999998</v>
      </c>
      <c r="AE32">
        <v>4180.4628259999999</v>
      </c>
      <c r="AF32">
        <v>4057.0040570000001</v>
      </c>
      <c r="AG32">
        <v>3938.061706</v>
      </c>
      <c r="AH32">
        <v>3823.0210870000001</v>
      </c>
      <c r="AI32">
        <v>3711.9682469999998</v>
      </c>
      <c r="AJ32">
        <v>3604.623595</v>
      </c>
      <c r="AK32">
        <v>3500.884106</v>
      </c>
      <c r="AL32">
        <v>3400.8700330000001</v>
      </c>
      <c r="AM32">
        <v>3304.2163139999998</v>
      </c>
      <c r="AN32">
        <v>3210.6415499999998</v>
      </c>
      <c r="AO32">
        <v>3120.4286790000001</v>
      </c>
      <c r="AP32">
        <v>3033.1726250000002</v>
      </c>
      <c r="AQ32">
        <v>2948.6774230000001</v>
      </c>
      <c r="AR32">
        <v>2867.2278369999999</v>
      </c>
      <c r="AS32">
        <v>2788.3628640000002</v>
      </c>
      <c r="AT32">
        <v>2712.02477</v>
      </c>
      <c r="AU32">
        <v>2638.1579710000001</v>
      </c>
      <c r="AV32">
        <v>2566.5903250000001</v>
      </c>
    </row>
    <row r="33" spans="1:48" x14ac:dyDescent="0.25">
      <c r="A33" t="s">
        <v>146</v>
      </c>
      <c r="B33">
        <v>158.85801693510001</v>
      </c>
      <c r="C33">
        <v>161.40853378107499</v>
      </c>
      <c r="D33">
        <v>164</v>
      </c>
      <c r="E33">
        <v>156.03796360000001</v>
      </c>
      <c r="F33">
        <v>147.28785679999999</v>
      </c>
      <c r="G33">
        <v>152.84641819999999</v>
      </c>
      <c r="H33">
        <v>148.63963609999999</v>
      </c>
      <c r="I33">
        <v>144.4328539</v>
      </c>
      <c r="J33">
        <v>133.53167909999999</v>
      </c>
      <c r="K33">
        <v>134.8287703</v>
      </c>
      <c r="L33">
        <v>136.1511021</v>
      </c>
      <c r="M33">
        <v>134.8161499</v>
      </c>
      <c r="N33">
        <v>157.0105231</v>
      </c>
      <c r="O33">
        <v>169.18914419999999</v>
      </c>
      <c r="P33">
        <v>176.61410230000001</v>
      </c>
      <c r="Q33">
        <v>181.7661038</v>
      </c>
      <c r="R33">
        <v>186.14668710000001</v>
      </c>
      <c r="S33">
        <v>190.24897669999999</v>
      </c>
      <c r="T33">
        <v>190.16685519999999</v>
      </c>
      <c r="U33">
        <v>188.33883499999999</v>
      </c>
      <c r="V33">
        <v>185.8325313</v>
      </c>
      <c r="W33">
        <v>183.0987925</v>
      </c>
      <c r="X33">
        <v>180.32496689999999</v>
      </c>
      <c r="Y33">
        <v>177.57227359999999</v>
      </c>
      <c r="Z33">
        <v>174.88174749999999</v>
      </c>
      <c r="AA33">
        <v>172.2477241</v>
      </c>
      <c r="AB33">
        <v>169.69129229999999</v>
      </c>
      <c r="AC33">
        <v>167.1837462</v>
      </c>
      <c r="AD33">
        <v>164.74283879999999</v>
      </c>
      <c r="AE33">
        <v>162.3779495</v>
      </c>
      <c r="AF33">
        <v>160.04595810000001</v>
      </c>
      <c r="AG33">
        <v>157.78000560000001</v>
      </c>
      <c r="AH33">
        <v>155.56115629999999</v>
      </c>
      <c r="AI33">
        <v>153.39762289999999</v>
      </c>
      <c r="AJ33">
        <v>151.28286499999999</v>
      </c>
      <c r="AK33">
        <v>149.21718379999999</v>
      </c>
      <c r="AL33">
        <v>147.2102702</v>
      </c>
      <c r="AM33">
        <v>145.25126750000001</v>
      </c>
      <c r="AN33">
        <v>143.3321694</v>
      </c>
      <c r="AO33">
        <v>141.46953550000001</v>
      </c>
      <c r="AP33">
        <v>139.6496449</v>
      </c>
      <c r="AQ33">
        <v>137.86741549999999</v>
      </c>
      <c r="AR33">
        <v>136.1398136</v>
      </c>
      <c r="AS33">
        <v>134.4493444</v>
      </c>
      <c r="AT33">
        <v>132.79674689999999</v>
      </c>
      <c r="AU33">
        <v>131.18281390000001</v>
      </c>
      <c r="AV33">
        <v>129.6024946</v>
      </c>
    </row>
    <row r="34" spans="1:48" x14ac:dyDescent="0.25">
      <c r="A34" t="s">
        <v>147</v>
      </c>
      <c r="B34">
        <v>173659.515798384</v>
      </c>
      <c r="C34">
        <v>176447.67549628901</v>
      </c>
      <c r="D34">
        <v>179280.6</v>
      </c>
      <c r="E34">
        <v>187872.2997</v>
      </c>
      <c r="F34">
        <v>187857.71340000001</v>
      </c>
      <c r="G34">
        <v>185649.75659999999</v>
      </c>
      <c r="H34">
        <v>189377.859</v>
      </c>
      <c r="I34">
        <v>192237.9418</v>
      </c>
      <c r="J34">
        <v>191377.1802</v>
      </c>
      <c r="K34">
        <v>192422.36369999999</v>
      </c>
      <c r="L34">
        <v>197446.38440000001</v>
      </c>
      <c r="M34">
        <v>202772.04699999999</v>
      </c>
      <c r="N34">
        <v>200751.6882</v>
      </c>
      <c r="O34">
        <v>202088.3873</v>
      </c>
      <c r="P34">
        <v>205024.84390000001</v>
      </c>
      <c r="Q34">
        <v>208463.27859999999</v>
      </c>
      <c r="R34">
        <v>212319.64060000001</v>
      </c>
      <c r="S34">
        <v>216366.50959999999</v>
      </c>
      <c r="T34">
        <v>215620.40340000001</v>
      </c>
      <c r="U34">
        <v>212898.25459999999</v>
      </c>
      <c r="V34">
        <v>209428.16269999999</v>
      </c>
      <c r="W34">
        <v>205725.90229999999</v>
      </c>
      <c r="X34">
        <v>202003.99780000001</v>
      </c>
      <c r="Y34">
        <v>198330.79139999999</v>
      </c>
      <c r="Z34">
        <v>194751.17050000001</v>
      </c>
      <c r="AA34">
        <v>191257.50289999999</v>
      </c>
      <c r="AB34">
        <v>187871.98939999999</v>
      </c>
      <c r="AC34">
        <v>184561.50520000001</v>
      </c>
      <c r="AD34">
        <v>181344.64189999999</v>
      </c>
      <c r="AE34">
        <v>178230.61050000001</v>
      </c>
      <c r="AF34">
        <v>175170.9423</v>
      </c>
      <c r="AG34">
        <v>172201.21780000001</v>
      </c>
      <c r="AH34">
        <v>169299.8168</v>
      </c>
      <c r="AI34">
        <v>166474.93640000001</v>
      </c>
      <c r="AJ34">
        <v>163718.6967</v>
      </c>
      <c r="AK34">
        <v>161030.73250000001</v>
      </c>
      <c r="AL34">
        <v>158420.8339</v>
      </c>
      <c r="AM34">
        <v>155876.58679999999</v>
      </c>
      <c r="AN34">
        <v>153388.7885</v>
      </c>
      <c r="AO34">
        <v>150974.63930000001</v>
      </c>
      <c r="AP34">
        <v>148618.84520000001</v>
      </c>
      <c r="AQ34">
        <v>146315.48360000001</v>
      </c>
      <c r="AR34">
        <v>144082.10430000001</v>
      </c>
      <c r="AS34">
        <v>141899.59830000001</v>
      </c>
      <c r="AT34">
        <v>139768.3174</v>
      </c>
      <c r="AU34">
        <v>137688.67009999999</v>
      </c>
      <c r="AV34">
        <v>135654.93119999999</v>
      </c>
    </row>
    <row r="35" spans="1:48" x14ac:dyDescent="0.25">
      <c r="A35" t="s">
        <v>86</v>
      </c>
      <c r="B35">
        <v>87751.618720637998</v>
      </c>
      <c r="C35">
        <v>89160.499343263204</v>
      </c>
      <c r="D35">
        <v>90592</v>
      </c>
      <c r="E35">
        <v>94648.26139</v>
      </c>
      <c r="F35">
        <v>95762.722380000007</v>
      </c>
      <c r="G35">
        <v>91338.832649999997</v>
      </c>
      <c r="H35">
        <v>92842.618310000005</v>
      </c>
      <c r="I35">
        <v>93318.264089999997</v>
      </c>
      <c r="J35">
        <v>92489.465639999995</v>
      </c>
      <c r="K35">
        <v>90798.539149999997</v>
      </c>
      <c r="L35">
        <v>90214.096560000005</v>
      </c>
      <c r="M35">
        <v>89458.301139999996</v>
      </c>
      <c r="N35">
        <v>102963.8367</v>
      </c>
      <c r="O35">
        <v>102675.60309999999</v>
      </c>
      <c r="P35">
        <v>103249.00260000001</v>
      </c>
      <c r="Q35">
        <v>104131.6684</v>
      </c>
      <c r="R35">
        <v>104860.4903</v>
      </c>
      <c r="S35">
        <v>105918.3361</v>
      </c>
      <c r="T35">
        <v>106605.13529999999</v>
      </c>
      <c r="U35">
        <v>109244.8417</v>
      </c>
      <c r="V35">
        <v>111396.29829999999</v>
      </c>
      <c r="W35">
        <v>112478.7911</v>
      </c>
      <c r="X35">
        <v>112584.6544</v>
      </c>
      <c r="Y35">
        <v>113385.4489</v>
      </c>
      <c r="Z35">
        <v>112422.51179999999</v>
      </c>
      <c r="AA35">
        <v>113066.52370000001</v>
      </c>
      <c r="AB35">
        <v>111270.93030000001</v>
      </c>
      <c r="AC35">
        <v>112130.3171</v>
      </c>
      <c r="AD35">
        <v>109642.82859999999</v>
      </c>
      <c r="AE35">
        <v>106424</v>
      </c>
      <c r="AF35">
        <v>107323.474</v>
      </c>
      <c r="AG35">
        <v>102950.2807</v>
      </c>
      <c r="AH35">
        <v>101526.86870000001</v>
      </c>
      <c r="AI35">
        <v>98113.314069999906</v>
      </c>
      <c r="AJ35">
        <v>95452.16171</v>
      </c>
      <c r="AK35">
        <v>92308.635880000002</v>
      </c>
      <c r="AL35">
        <v>88007.584229999906</v>
      </c>
      <c r="AM35">
        <v>85243.503509999995</v>
      </c>
      <c r="AN35">
        <v>83398.375929999995</v>
      </c>
      <c r="AO35">
        <v>79474.391810000001</v>
      </c>
      <c r="AP35">
        <v>78034.960269999996</v>
      </c>
      <c r="AQ35">
        <v>76736.573019999996</v>
      </c>
      <c r="AR35">
        <v>72683.395959999994</v>
      </c>
      <c r="AS35">
        <v>71862.404339999906</v>
      </c>
      <c r="AT35">
        <v>70111.823130000004</v>
      </c>
      <c r="AU35">
        <v>68371.748739999995</v>
      </c>
      <c r="AV35">
        <v>67335.269939999998</v>
      </c>
    </row>
    <row r="36" spans="1:48" x14ac:dyDescent="0.25">
      <c r="A36" t="s">
        <v>148</v>
      </c>
      <c r="B36">
        <v>4048.6566146889299</v>
      </c>
      <c r="C36">
        <v>4113.65910621284</v>
      </c>
      <c r="D36">
        <v>4179.705234</v>
      </c>
      <c r="E36">
        <v>4271.2577279999996</v>
      </c>
      <c r="F36">
        <v>4500.2943830000004</v>
      </c>
      <c r="G36">
        <v>4483.7927909999999</v>
      </c>
      <c r="H36">
        <v>4584.1230599999999</v>
      </c>
      <c r="I36">
        <v>4647.8269849999997</v>
      </c>
      <c r="J36">
        <v>4671.0718079999997</v>
      </c>
      <c r="K36">
        <v>4662.8690740000002</v>
      </c>
      <c r="L36">
        <v>4626.0331329999999</v>
      </c>
      <c r="M36">
        <v>4601.1718229999997</v>
      </c>
      <c r="N36">
        <v>4613.4125949999998</v>
      </c>
      <c r="O36">
        <v>4639.299892</v>
      </c>
      <c r="P36">
        <v>4668.272277</v>
      </c>
      <c r="Q36">
        <v>4694.9129720000001</v>
      </c>
      <c r="R36">
        <v>4720.0785649999998</v>
      </c>
      <c r="S36">
        <v>4740.5569939999996</v>
      </c>
      <c r="T36">
        <v>4732.973266</v>
      </c>
      <c r="U36">
        <v>4786.2721650000003</v>
      </c>
      <c r="V36">
        <v>4831.2433769999998</v>
      </c>
      <c r="W36">
        <v>4872.5051439999997</v>
      </c>
      <c r="X36">
        <v>4910.6306679999998</v>
      </c>
      <c r="Y36">
        <v>4947.4262529999996</v>
      </c>
      <c r="Z36">
        <v>4983.3222939999996</v>
      </c>
      <c r="AA36">
        <v>5018.5980790000003</v>
      </c>
      <c r="AB36">
        <v>5052.1366180000005</v>
      </c>
      <c r="AC36">
        <v>5083.7559160000001</v>
      </c>
      <c r="AD36">
        <v>5115.0298510000002</v>
      </c>
      <c r="AE36">
        <v>5145.1598620000004</v>
      </c>
      <c r="AF36">
        <v>5175.1882999999998</v>
      </c>
      <c r="AG36">
        <v>5204.4480450000001</v>
      </c>
      <c r="AH36">
        <v>5232.9605689999999</v>
      </c>
      <c r="AI36">
        <v>5260.9274210000003</v>
      </c>
      <c r="AJ36">
        <v>5289.0089889999999</v>
      </c>
      <c r="AK36">
        <v>5317.4152999999997</v>
      </c>
      <c r="AL36">
        <v>5346.0249169999997</v>
      </c>
      <c r="AM36">
        <v>5375.2388250000004</v>
      </c>
      <c r="AN36">
        <v>5405.712708</v>
      </c>
      <c r="AO36">
        <v>5436.9245350000001</v>
      </c>
      <c r="AP36">
        <v>5469.0554359999996</v>
      </c>
      <c r="AQ36">
        <v>5502.3010979999999</v>
      </c>
      <c r="AR36">
        <v>5535.8476609999998</v>
      </c>
      <c r="AS36">
        <v>5570.0436609999997</v>
      </c>
      <c r="AT36">
        <v>5604.933027</v>
      </c>
      <c r="AU36">
        <v>5640.0529409999999</v>
      </c>
      <c r="AV36">
        <v>5701.1949869999999</v>
      </c>
    </row>
    <row r="37" spans="1:48" x14ac:dyDescent="0.25">
      <c r="A37" t="s">
        <v>149</v>
      </c>
      <c r="B37">
        <v>8948.3558563808492</v>
      </c>
      <c r="C37">
        <v>9092.0246040827606</v>
      </c>
      <c r="D37">
        <v>9238</v>
      </c>
      <c r="E37">
        <v>9440.3496610000002</v>
      </c>
      <c r="F37">
        <v>9946.567325</v>
      </c>
      <c r="G37">
        <v>9910.0954459999903</v>
      </c>
      <c r="H37">
        <v>10131.84578</v>
      </c>
      <c r="I37">
        <v>10272.64443</v>
      </c>
      <c r="J37">
        <v>10324.02022</v>
      </c>
      <c r="K37">
        <v>10305.890509999999</v>
      </c>
      <c r="L37">
        <v>10224.47558</v>
      </c>
      <c r="M37">
        <v>10169.52702</v>
      </c>
      <c r="N37">
        <v>10178.984700000001</v>
      </c>
      <c r="O37">
        <v>10205.03721</v>
      </c>
      <c r="P37">
        <v>10229.147059999999</v>
      </c>
      <c r="Q37">
        <v>10250.26755</v>
      </c>
      <c r="R37">
        <v>10269.60996</v>
      </c>
      <c r="S37">
        <v>10267.690399999999</v>
      </c>
      <c r="T37">
        <v>10466.36498</v>
      </c>
      <c r="U37">
        <v>10463.75958</v>
      </c>
      <c r="V37">
        <v>10468.286840000001</v>
      </c>
      <c r="W37">
        <v>10481.60593</v>
      </c>
      <c r="X37">
        <v>10505.839180000001</v>
      </c>
      <c r="Y37">
        <v>10540.19526</v>
      </c>
      <c r="Z37">
        <v>10583.458989999999</v>
      </c>
      <c r="AA37">
        <v>10634.74531</v>
      </c>
      <c r="AB37">
        <v>10694.557199999999</v>
      </c>
      <c r="AC37">
        <v>10760.589040000001</v>
      </c>
      <c r="AD37">
        <v>10832.11789</v>
      </c>
      <c r="AE37">
        <v>10905.35355</v>
      </c>
      <c r="AF37">
        <v>10979.753580000001</v>
      </c>
      <c r="AG37">
        <v>11052.341329999999</v>
      </c>
      <c r="AH37">
        <v>11122.346380000001</v>
      </c>
      <c r="AI37">
        <v>11189.909600000001</v>
      </c>
      <c r="AJ37">
        <v>11255.67266</v>
      </c>
      <c r="AK37">
        <v>11319.8626</v>
      </c>
      <c r="AL37">
        <v>11382.25301</v>
      </c>
      <c r="AM37">
        <v>11443.541880000001</v>
      </c>
      <c r="AN37">
        <v>11504.610430000001</v>
      </c>
      <c r="AO37">
        <v>11564.840480000001</v>
      </c>
      <c r="AP37">
        <v>11624.46457</v>
      </c>
      <c r="AQ37">
        <v>11683.87378</v>
      </c>
      <c r="AR37">
        <v>11742.11543</v>
      </c>
      <c r="AS37">
        <v>11799.730030000001</v>
      </c>
      <c r="AT37">
        <v>11857.0676</v>
      </c>
      <c r="AU37">
        <v>11913.731540000001</v>
      </c>
      <c r="AV37">
        <v>11895.979160000001</v>
      </c>
    </row>
    <row r="38" spans="1:48" x14ac:dyDescent="0.25">
      <c r="A38" t="s">
        <v>150</v>
      </c>
      <c r="B38">
        <v>656.86411438588902</v>
      </c>
      <c r="C38">
        <v>667.41028021107195</v>
      </c>
      <c r="D38">
        <v>678.12576809999996</v>
      </c>
      <c r="E38">
        <v>692.9794723</v>
      </c>
      <c r="F38">
        <v>730.13894870000001</v>
      </c>
      <c r="G38">
        <v>727.46168939999995</v>
      </c>
      <c r="H38">
        <v>743.73952169999995</v>
      </c>
      <c r="I38">
        <v>754.07500479999999</v>
      </c>
      <c r="J38">
        <v>757.84630270000002</v>
      </c>
      <c r="K38">
        <v>756.5154708</v>
      </c>
      <c r="L38">
        <v>750.5391161</v>
      </c>
      <c r="M38">
        <v>746.50555529999997</v>
      </c>
      <c r="N38">
        <v>724.78503780000005</v>
      </c>
      <c r="O38">
        <v>723.61017549999997</v>
      </c>
      <c r="P38">
        <v>730.66433359999996</v>
      </c>
      <c r="Q38">
        <v>741.18493839999996</v>
      </c>
      <c r="R38">
        <v>753.84583610000004</v>
      </c>
      <c r="S38">
        <v>767.22028239999997</v>
      </c>
      <c r="T38">
        <v>801.33434560000001</v>
      </c>
      <c r="U38">
        <v>836.04927020000002</v>
      </c>
      <c r="V38">
        <v>869.95437460000005</v>
      </c>
      <c r="W38">
        <v>904.31905510000001</v>
      </c>
      <c r="X38">
        <v>939.75293169999998</v>
      </c>
      <c r="Y38">
        <v>976.80973540000002</v>
      </c>
      <c r="Z38">
        <v>1015.839352</v>
      </c>
      <c r="AA38">
        <v>1056.5153680000001</v>
      </c>
      <c r="AB38">
        <v>1098.824897</v>
      </c>
      <c r="AC38">
        <v>1141.794183</v>
      </c>
      <c r="AD38">
        <v>1186.410934</v>
      </c>
      <c r="AE38">
        <v>1231.225848</v>
      </c>
      <c r="AF38">
        <v>1275.019624</v>
      </c>
      <c r="AG38">
        <v>1318.0914740000001</v>
      </c>
      <c r="AH38">
        <v>1359.2076030000001</v>
      </c>
      <c r="AI38">
        <v>1398.332768</v>
      </c>
      <c r="AJ38">
        <v>1435.574844</v>
      </c>
      <c r="AK38">
        <v>1471.2514249999999</v>
      </c>
      <c r="AL38">
        <v>1505.5669150000001</v>
      </c>
      <c r="AM38">
        <v>1538.394247</v>
      </c>
      <c r="AN38">
        <v>1570.211266</v>
      </c>
      <c r="AO38">
        <v>1601.5379660000001</v>
      </c>
      <c r="AP38">
        <v>1632.1193539999999</v>
      </c>
      <c r="AQ38">
        <v>1662.3912680000001</v>
      </c>
      <c r="AR38">
        <v>1692.648324</v>
      </c>
      <c r="AS38">
        <v>1722.3488299999999</v>
      </c>
      <c r="AT38">
        <v>1752.066243</v>
      </c>
      <c r="AU38">
        <v>1781.8758439999999</v>
      </c>
      <c r="AV38">
        <v>1809.998092</v>
      </c>
    </row>
    <row r="39" spans="1:48" x14ac:dyDescent="0.25">
      <c r="A39" t="s">
        <v>151</v>
      </c>
      <c r="B39">
        <v>347.860931989363</v>
      </c>
      <c r="C39">
        <v>353.44595177125899</v>
      </c>
      <c r="D39">
        <v>359.12064090000001</v>
      </c>
      <c r="E39">
        <v>371.46805160000002</v>
      </c>
      <c r="F39">
        <v>373.49793699999998</v>
      </c>
      <c r="G39">
        <v>369.4606445</v>
      </c>
      <c r="H39">
        <v>383.10788559999997</v>
      </c>
      <c r="I39">
        <v>377.24398939999998</v>
      </c>
      <c r="J39">
        <v>368.69149679999998</v>
      </c>
      <c r="K39">
        <v>379.44979169999999</v>
      </c>
      <c r="L39">
        <v>392.09821579999999</v>
      </c>
      <c r="M39">
        <v>403.50153929999999</v>
      </c>
      <c r="N39">
        <v>430.1620398</v>
      </c>
      <c r="O39">
        <v>447.5602457</v>
      </c>
      <c r="P39">
        <v>460.58639929999998</v>
      </c>
      <c r="Q39">
        <v>470.929461</v>
      </c>
      <c r="R39">
        <v>480.3885138</v>
      </c>
      <c r="S39">
        <v>489.43064049999998</v>
      </c>
      <c r="T39">
        <v>510.85071779999998</v>
      </c>
      <c r="U39">
        <v>532.28753470000004</v>
      </c>
      <c r="V39">
        <v>553.06274199999996</v>
      </c>
      <c r="W39">
        <v>574.08447790000002</v>
      </c>
      <c r="X39">
        <v>595.78229999999996</v>
      </c>
      <c r="Y39">
        <v>618.52394690000006</v>
      </c>
      <c r="Z39">
        <v>642.53589569999997</v>
      </c>
      <c r="AA39">
        <v>667.61145669999996</v>
      </c>
      <c r="AB39">
        <v>693.74134379999998</v>
      </c>
      <c r="AC39">
        <v>720.30870440000001</v>
      </c>
      <c r="AD39">
        <v>747.93653989999996</v>
      </c>
      <c r="AE39">
        <v>775.70860849999997</v>
      </c>
      <c r="AF39">
        <v>802.8559411</v>
      </c>
      <c r="AG39">
        <v>829.56789909999998</v>
      </c>
      <c r="AH39">
        <v>855.06750750000003</v>
      </c>
      <c r="AI39">
        <v>879.33346059999997</v>
      </c>
      <c r="AJ39">
        <v>902.43416679999996</v>
      </c>
      <c r="AK39">
        <v>924.56957450000004</v>
      </c>
      <c r="AL39">
        <v>945.8679545</v>
      </c>
      <c r="AM39">
        <v>966.24884529999997</v>
      </c>
      <c r="AN39">
        <v>986.01207750000003</v>
      </c>
      <c r="AO39">
        <v>1005.483647</v>
      </c>
      <c r="AP39">
        <v>1024.5022469999999</v>
      </c>
      <c r="AQ39">
        <v>1043.3408099999999</v>
      </c>
      <c r="AR39">
        <v>1062.183409</v>
      </c>
      <c r="AS39">
        <v>1080.688717</v>
      </c>
      <c r="AT39">
        <v>1099.2160940000001</v>
      </c>
      <c r="AU39">
        <v>1117.8119079999999</v>
      </c>
      <c r="AV39">
        <v>1135.3577290000001</v>
      </c>
    </row>
    <row r="40" spans="1:48" x14ac:dyDescent="0.25">
      <c r="A40" t="s">
        <v>152</v>
      </c>
      <c r="B40">
        <v>7106.0371595840998</v>
      </c>
      <c r="C40">
        <v>7220.1268846940702</v>
      </c>
      <c r="D40">
        <v>7336.0483569999997</v>
      </c>
      <c r="E40">
        <v>7684.3859240000002</v>
      </c>
      <c r="F40">
        <v>7898.8203700000004</v>
      </c>
      <c r="G40">
        <v>7611.4737800000003</v>
      </c>
      <c r="H40">
        <v>7696.9272780000001</v>
      </c>
      <c r="I40">
        <v>8092.8101040000001</v>
      </c>
      <c r="J40">
        <v>8190.3670709999997</v>
      </c>
      <c r="K40">
        <v>8468.4457129999901</v>
      </c>
      <c r="L40">
        <v>8673.9741360000007</v>
      </c>
      <c r="M40">
        <v>8986.4552640000002</v>
      </c>
      <c r="N40">
        <v>9147.1858049999901</v>
      </c>
      <c r="O40">
        <v>9348.7966049999995</v>
      </c>
      <c r="P40">
        <v>9543.2399060000007</v>
      </c>
      <c r="Q40">
        <v>9719.7717049999901</v>
      </c>
      <c r="R40">
        <v>9902.9192829999902</v>
      </c>
      <c r="S40">
        <v>10081.72111</v>
      </c>
      <c r="T40">
        <v>10287.73084</v>
      </c>
      <c r="U40">
        <v>10468.071910000001</v>
      </c>
      <c r="V40">
        <v>10623.99127</v>
      </c>
      <c r="W40">
        <v>10775.502469999999</v>
      </c>
      <c r="X40">
        <v>10931.6369</v>
      </c>
      <c r="Y40">
        <v>11095.19378</v>
      </c>
      <c r="Z40">
        <v>11268.29657</v>
      </c>
      <c r="AA40">
        <v>11447.451419999999</v>
      </c>
      <c r="AB40">
        <v>11630.00554</v>
      </c>
      <c r="AC40">
        <v>11824.007670000001</v>
      </c>
      <c r="AD40">
        <v>12029.981610000001</v>
      </c>
      <c r="AE40">
        <v>12229.89941</v>
      </c>
      <c r="AF40">
        <v>12423.67388</v>
      </c>
      <c r="AG40">
        <v>12610.63968</v>
      </c>
      <c r="AH40">
        <v>12778.484479999999</v>
      </c>
      <c r="AI40">
        <v>12930.491470000001</v>
      </c>
      <c r="AJ40">
        <v>13069.751819999999</v>
      </c>
      <c r="AK40">
        <v>13198.88708</v>
      </c>
      <c r="AL40">
        <v>13316.71797</v>
      </c>
      <c r="AM40">
        <v>13424.062819999999</v>
      </c>
      <c r="AN40">
        <v>13529.171990000001</v>
      </c>
      <c r="AO40">
        <v>13630.79751</v>
      </c>
      <c r="AP40">
        <v>13727.59035</v>
      </c>
      <c r="AQ40">
        <v>13825.4764</v>
      </c>
      <c r="AR40">
        <v>13920.05478</v>
      </c>
      <c r="AS40">
        <v>14010.65213</v>
      </c>
      <c r="AT40">
        <v>14104.50051</v>
      </c>
      <c r="AU40">
        <v>14198.92265</v>
      </c>
      <c r="AV40">
        <v>14298.958769999999</v>
      </c>
    </row>
    <row r="41" spans="1:48" x14ac:dyDescent="0.25">
      <c r="A41" t="s">
        <v>153</v>
      </c>
      <c r="B41">
        <v>472474.73905122001</v>
      </c>
      <c r="C41">
        <v>480060.47381297202</v>
      </c>
      <c r="D41">
        <v>487768</v>
      </c>
      <c r="E41">
        <v>497714.75780000002</v>
      </c>
      <c r="F41">
        <v>499900.1765</v>
      </c>
      <c r="G41">
        <v>498992.09220000001</v>
      </c>
      <c r="H41">
        <v>505287.29070000001</v>
      </c>
      <c r="I41">
        <v>508891.34169999999</v>
      </c>
      <c r="J41">
        <v>512636.5932</v>
      </c>
      <c r="K41">
        <v>518626.18599999999</v>
      </c>
      <c r="L41">
        <v>524825.82799999998</v>
      </c>
      <c r="M41">
        <v>529712.36049999995</v>
      </c>
      <c r="N41">
        <v>544739.18779999996</v>
      </c>
      <c r="O41">
        <v>558343.08530000004</v>
      </c>
      <c r="P41">
        <v>571589.78300000005</v>
      </c>
      <c r="Q41">
        <v>583766.66890000005</v>
      </c>
      <c r="R41">
        <v>595608.9915</v>
      </c>
      <c r="S41">
        <v>606970.49710000004</v>
      </c>
      <c r="T41">
        <v>633944.39500000002</v>
      </c>
      <c r="U41">
        <v>661052.87269999995</v>
      </c>
      <c r="V41">
        <v>687380.01659999997</v>
      </c>
      <c r="W41">
        <v>714019.80949999997</v>
      </c>
      <c r="X41">
        <v>741492.60930000001</v>
      </c>
      <c r="Y41">
        <v>770251.26950000005</v>
      </c>
      <c r="Z41">
        <v>800577.19200000004</v>
      </c>
      <c r="AA41">
        <v>832214.02720000001</v>
      </c>
      <c r="AB41">
        <v>865151.37</v>
      </c>
      <c r="AC41">
        <v>898621.41330000001</v>
      </c>
      <c r="AD41">
        <v>933401.57869999995</v>
      </c>
      <c r="AE41">
        <v>968350.01080000005</v>
      </c>
      <c r="AF41">
        <v>1002507.254</v>
      </c>
      <c r="AG41">
        <v>1036109.214</v>
      </c>
      <c r="AH41">
        <v>1068185.7409999999</v>
      </c>
      <c r="AI41">
        <v>1098709.7120000001</v>
      </c>
      <c r="AJ41">
        <v>1127766.267</v>
      </c>
      <c r="AK41">
        <v>1155605.1129999999</v>
      </c>
      <c r="AL41">
        <v>1182386.692</v>
      </c>
      <c r="AM41">
        <v>1208010.8089999999</v>
      </c>
      <c r="AN41">
        <v>1232852.5060000001</v>
      </c>
      <c r="AO41">
        <v>1257319.7250000001</v>
      </c>
      <c r="AP41">
        <v>1281211.4879999999</v>
      </c>
      <c r="AQ41">
        <v>1304869.5190000001</v>
      </c>
      <c r="AR41">
        <v>1328524.541</v>
      </c>
      <c r="AS41">
        <v>1351750.477</v>
      </c>
      <c r="AT41">
        <v>1374997.1070000001</v>
      </c>
      <c r="AU41">
        <v>1398322.9580000001</v>
      </c>
      <c r="AV41">
        <v>1420330.159</v>
      </c>
    </row>
    <row r="42" spans="1:48" x14ac:dyDescent="0.25">
      <c r="A42" t="s">
        <v>154</v>
      </c>
      <c r="B42">
        <v>9951.8735731172201</v>
      </c>
      <c r="C42">
        <v>10111.654122358301</v>
      </c>
      <c r="D42">
        <v>10274</v>
      </c>
      <c r="E42">
        <v>10372.59015</v>
      </c>
      <c r="F42">
        <v>10490.57079</v>
      </c>
      <c r="G42">
        <v>10618.3398</v>
      </c>
      <c r="H42">
        <v>10739.534949999999</v>
      </c>
      <c r="I42">
        <v>10980.51748</v>
      </c>
      <c r="J42">
        <v>11141.58553</v>
      </c>
      <c r="K42">
        <v>11405.804469999999</v>
      </c>
      <c r="L42">
        <v>11537.07281</v>
      </c>
      <c r="M42">
        <v>11622.511930000001</v>
      </c>
      <c r="N42">
        <v>11845.65539</v>
      </c>
      <c r="O42">
        <v>12104.87811</v>
      </c>
      <c r="P42">
        <v>12380.459930000001</v>
      </c>
      <c r="Q42">
        <v>12638.97407</v>
      </c>
      <c r="R42">
        <v>12889.365379999999</v>
      </c>
      <c r="S42">
        <v>13126.820970000001</v>
      </c>
      <c r="T42">
        <v>13707.703869999999</v>
      </c>
      <c r="U42">
        <v>14293.90487</v>
      </c>
      <c r="V42">
        <v>14864.246090000001</v>
      </c>
      <c r="W42">
        <v>15441.77916</v>
      </c>
      <c r="X42">
        <v>16037.49251</v>
      </c>
      <c r="Y42">
        <v>16661.069169999999</v>
      </c>
      <c r="Z42">
        <v>17318.55214</v>
      </c>
      <c r="AA42">
        <v>18004.378390000002</v>
      </c>
      <c r="AB42">
        <v>18718.317889999998</v>
      </c>
      <c r="AC42">
        <v>19443.753909999999</v>
      </c>
      <c r="AD42">
        <v>20197.511869999998</v>
      </c>
      <c r="AE42">
        <v>20954.880290000001</v>
      </c>
      <c r="AF42">
        <v>21695.09146</v>
      </c>
      <c r="AG42">
        <v>22423.24986</v>
      </c>
      <c r="AH42">
        <v>23118.354139999999</v>
      </c>
      <c r="AI42">
        <v>23779.814999999999</v>
      </c>
      <c r="AJ42">
        <v>24409.474310000001</v>
      </c>
      <c r="AK42">
        <v>25012.737420000001</v>
      </c>
      <c r="AL42">
        <v>25593.078170000001</v>
      </c>
      <c r="AM42">
        <v>26148.328150000001</v>
      </c>
      <c r="AN42">
        <v>26686.608100000001</v>
      </c>
      <c r="AO42">
        <v>27216.75172</v>
      </c>
      <c r="AP42">
        <v>27734.40957</v>
      </c>
      <c r="AQ42">
        <v>28246.982080000002</v>
      </c>
      <c r="AR42">
        <v>28759.46672</v>
      </c>
      <c r="AS42">
        <v>29262.639950000001</v>
      </c>
      <c r="AT42">
        <v>29766.24209</v>
      </c>
      <c r="AU42">
        <v>30271.542079999999</v>
      </c>
      <c r="AV42">
        <v>30748.27376</v>
      </c>
    </row>
    <row r="43" spans="1:48" x14ac:dyDescent="0.25">
      <c r="A43" t="s">
        <v>155</v>
      </c>
      <c r="B43">
        <v>62.962018907204502</v>
      </c>
      <c r="C43">
        <v>63.9728944864017</v>
      </c>
      <c r="D43">
        <v>64.999997840000006</v>
      </c>
      <c r="E43">
        <v>63.397424610000002</v>
      </c>
      <c r="F43">
        <v>57.46183199</v>
      </c>
      <c r="G43">
        <v>55.869329120000003</v>
      </c>
      <c r="H43">
        <v>53.865033910000001</v>
      </c>
      <c r="I43">
        <v>50.708030839999999</v>
      </c>
      <c r="J43">
        <v>49.369108079999997</v>
      </c>
      <c r="K43">
        <v>47.961839830000002</v>
      </c>
      <c r="L43">
        <v>46.618845970000002</v>
      </c>
      <c r="M43">
        <v>45.459116989999998</v>
      </c>
      <c r="N43">
        <v>44.433511199999998</v>
      </c>
      <c r="O43">
        <v>43.461872489999998</v>
      </c>
      <c r="P43">
        <v>42.401909109999998</v>
      </c>
      <c r="Q43">
        <v>41.471760199999999</v>
      </c>
      <c r="R43">
        <v>40.479840680000002</v>
      </c>
      <c r="S43">
        <v>39.082231479999997</v>
      </c>
      <c r="T43">
        <v>37.405915669999999</v>
      </c>
      <c r="U43">
        <v>35.395093680000002</v>
      </c>
      <c r="V43">
        <v>33.201203249999999</v>
      </c>
      <c r="W43">
        <v>30.971551909999999</v>
      </c>
      <c r="X43">
        <v>28.893729879999999</v>
      </c>
      <c r="Y43">
        <v>26.897451709999999</v>
      </c>
      <c r="Z43">
        <v>25.008944060000001</v>
      </c>
      <c r="AA43">
        <v>23.238349889999999</v>
      </c>
      <c r="AB43">
        <v>21.58531619</v>
      </c>
      <c r="AC43">
        <v>20.221340919999999</v>
      </c>
      <c r="AD43">
        <v>18.978727960000001</v>
      </c>
      <c r="AE43">
        <v>17.857669770000001</v>
      </c>
      <c r="AF43">
        <v>16.853920819999999</v>
      </c>
      <c r="AG43">
        <v>15.955150079999999</v>
      </c>
      <c r="AH43">
        <v>15.15252722</v>
      </c>
      <c r="AI43">
        <v>14.437405419999999</v>
      </c>
      <c r="AJ43">
        <v>13.802311639999999</v>
      </c>
      <c r="AK43">
        <v>13.23892465</v>
      </c>
      <c r="AL43">
        <v>12.738932070000001</v>
      </c>
      <c r="AM43">
        <v>12.31289114</v>
      </c>
      <c r="AN43">
        <v>11.93855932</v>
      </c>
      <c r="AO43">
        <v>11.610029109999999</v>
      </c>
      <c r="AP43">
        <v>11.323300550000001</v>
      </c>
      <c r="AQ43">
        <v>11.07167046</v>
      </c>
      <c r="AR43">
        <v>10.852605240000001</v>
      </c>
      <c r="AS43">
        <v>10.662284720000001</v>
      </c>
      <c r="AT43">
        <v>10.49712465</v>
      </c>
      <c r="AU43">
        <v>10.34972428</v>
      </c>
      <c r="AV43">
        <v>10.216729819999999</v>
      </c>
    </row>
    <row r="44" spans="1:48" x14ac:dyDescent="0.25">
      <c r="A44" t="s">
        <v>156</v>
      </c>
      <c r="B44">
        <v>42370.532785214498</v>
      </c>
      <c r="C44">
        <v>43050.805394218201</v>
      </c>
      <c r="D44">
        <v>43741.999660000001</v>
      </c>
      <c r="E44">
        <v>43149.744960000004</v>
      </c>
      <c r="F44">
        <v>41979.074800000002</v>
      </c>
      <c r="G44">
        <v>42259.649160000001</v>
      </c>
      <c r="H44">
        <v>41219.073349999999</v>
      </c>
      <c r="I44">
        <v>40158.201220000003</v>
      </c>
      <c r="J44">
        <v>39085.327870000001</v>
      </c>
      <c r="K44">
        <v>38357.283810000001</v>
      </c>
      <c r="L44">
        <v>37694.763279999999</v>
      </c>
      <c r="M44">
        <v>37219.012949999997</v>
      </c>
      <c r="N44">
        <v>36472.93477</v>
      </c>
      <c r="O44">
        <v>35752.80487</v>
      </c>
      <c r="P44">
        <v>35031.520960000002</v>
      </c>
      <c r="Q44">
        <v>34366.11681</v>
      </c>
      <c r="R44">
        <v>33705.176780000002</v>
      </c>
      <c r="S44">
        <v>33016.27592</v>
      </c>
      <c r="T44">
        <v>28385.032149999999</v>
      </c>
      <c r="U44">
        <v>26148.837749999999</v>
      </c>
      <c r="V44">
        <v>24430.550289999999</v>
      </c>
      <c r="W44">
        <v>22930.59115</v>
      </c>
      <c r="X44">
        <v>21636.121429999999</v>
      </c>
      <c r="Y44">
        <v>20375.702809999999</v>
      </c>
      <c r="Z44">
        <v>19122.688549999999</v>
      </c>
      <c r="AA44">
        <v>17873.675620000002</v>
      </c>
      <c r="AB44">
        <v>16657.436880000001</v>
      </c>
      <c r="AC44">
        <v>15027.093199999999</v>
      </c>
      <c r="AD44">
        <v>13518.340819999999</v>
      </c>
      <c r="AE44">
        <v>12139.91354</v>
      </c>
      <c r="AF44">
        <v>10892.419669999999</v>
      </c>
      <c r="AG44">
        <v>9769.9403989999901</v>
      </c>
      <c r="AH44">
        <v>8762.5844159999997</v>
      </c>
      <c r="AI44">
        <v>7860.1866890000001</v>
      </c>
      <c r="AJ44">
        <v>7052.4927820000003</v>
      </c>
      <c r="AK44">
        <v>6329.6189059999997</v>
      </c>
      <c r="AL44">
        <v>5682.4897929999997</v>
      </c>
      <c r="AM44">
        <v>5102.7684600000002</v>
      </c>
      <c r="AN44">
        <v>4583.5518480000001</v>
      </c>
      <c r="AO44">
        <v>4118.3603720000001</v>
      </c>
      <c r="AP44">
        <v>3701.4434940000001</v>
      </c>
      <c r="AQ44">
        <v>3327.5927390000002</v>
      </c>
      <c r="AR44">
        <v>2992.1800669999998</v>
      </c>
      <c r="AS44">
        <v>2691.1437679999999</v>
      </c>
      <c r="AT44">
        <v>2420.9248470000002</v>
      </c>
      <c r="AU44">
        <v>2178.1578979999999</v>
      </c>
      <c r="AV44">
        <v>1959.89698</v>
      </c>
    </row>
    <row r="45" spans="1:48" x14ac:dyDescent="0.25">
      <c r="A45" t="s">
        <v>157</v>
      </c>
      <c r="B45">
        <v>17284.527159694699</v>
      </c>
      <c r="C45">
        <v>17562.0358340823</v>
      </c>
      <c r="D45">
        <v>17844</v>
      </c>
      <c r="E45">
        <v>17920.81092</v>
      </c>
      <c r="F45">
        <v>18414.380450000001</v>
      </c>
      <c r="G45">
        <v>17605.687409999999</v>
      </c>
      <c r="H45">
        <v>17981.37023</v>
      </c>
      <c r="I45">
        <v>18520.859949999998</v>
      </c>
      <c r="J45">
        <v>18987.137449999998</v>
      </c>
      <c r="K45">
        <v>18973.391889999999</v>
      </c>
      <c r="L45">
        <v>18848.711159999999</v>
      </c>
      <c r="M45">
        <v>18434.198919999999</v>
      </c>
      <c r="N45">
        <v>18482.187699999999</v>
      </c>
      <c r="O45">
        <v>18690.774649999999</v>
      </c>
      <c r="P45">
        <v>19006.60037</v>
      </c>
      <c r="Q45">
        <v>19221.01784</v>
      </c>
      <c r="R45">
        <v>19438.723109999999</v>
      </c>
      <c r="S45">
        <v>19538.13811</v>
      </c>
      <c r="T45">
        <v>21578.14806</v>
      </c>
      <c r="U45">
        <v>22386.192739999999</v>
      </c>
      <c r="V45">
        <v>22697.41257</v>
      </c>
      <c r="W45">
        <v>22822.5291</v>
      </c>
      <c r="X45">
        <v>22757.796689999999</v>
      </c>
      <c r="Y45">
        <v>22649.180230000002</v>
      </c>
      <c r="Z45">
        <v>22539.877079999998</v>
      </c>
      <c r="AA45">
        <v>22456.026519999999</v>
      </c>
      <c r="AB45">
        <v>22398.263029999998</v>
      </c>
      <c r="AC45">
        <v>22317.906289999999</v>
      </c>
      <c r="AD45">
        <v>22265.526870000002</v>
      </c>
      <c r="AE45">
        <v>22244.68363</v>
      </c>
      <c r="AF45">
        <v>22255.656770000001</v>
      </c>
      <c r="AG45">
        <v>22284.798180000002</v>
      </c>
      <c r="AH45">
        <v>22334.716759999999</v>
      </c>
      <c r="AI45">
        <v>22397.968280000001</v>
      </c>
      <c r="AJ45">
        <v>22470.313600000001</v>
      </c>
      <c r="AK45">
        <v>22548.95321</v>
      </c>
      <c r="AL45">
        <v>22630.596989999998</v>
      </c>
      <c r="AM45">
        <v>22706.38566</v>
      </c>
      <c r="AN45">
        <v>22778.928810000001</v>
      </c>
      <c r="AO45">
        <v>22842.161810000001</v>
      </c>
      <c r="AP45">
        <v>22895.53501</v>
      </c>
      <c r="AQ45">
        <v>22933.900549999998</v>
      </c>
      <c r="AR45">
        <v>22960.515169999999</v>
      </c>
      <c r="AS45">
        <v>22970.486809999999</v>
      </c>
      <c r="AT45">
        <v>22957.321680000001</v>
      </c>
      <c r="AU45">
        <v>22915.571479999999</v>
      </c>
      <c r="AV45">
        <v>22890.04941</v>
      </c>
    </row>
    <row r="46" spans="1:48" x14ac:dyDescent="0.25">
      <c r="A46" t="s">
        <v>158</v>
      </c>
      <c r="B46">
        <v>10138.822336949301</v>
      </c>
      <c r="C46">
        <v>10301.604409064101</v>
      </c>
      <c r="D46">
        <v>10467.00001</v>
      </c>
      <c r="E46">
        <v>10347.8632</v>
      </c>
      <c r="F46">
        <v>10002.732819999999</v>
      </c>
      <c r="G46">
        <v>9908.6732260000008</v>
      </c>
      <c r="H46">
        <v>9844.7798829999901</v>
      </c>
      <c r="I46">
        <v>9558.4797479999997</v>
      </c>
      <c r="J46">
        <v>9138.0894239999998</v>
      </c>
      <c r="K46">
        <v>8915.5722470000001</v>
      </c>
      <c r="L46">
        <v>8773.7252860000008</v>
      </c>
      <c r="M46">
        <v>8691.0085290000006</v>
      </c>
      <c r="N46">
        <v>8588.4485260000001</v>
      </c>
      <c r="O46">
        <v>8310.5248460000003</v>
      </c>
      <c r="P46">
        <v>7908.7115329999997</v>
      </c>
      <c r="Q46">
        <v>7601.5561879999996</v>
      </c>
      <c r="R46">
        <v>7275.6404970000003</v>
      </c>
      <c r="S46">
        <v>7011.6759279999997</v>
      </c>
      <c r="T46">
        <v>7763.6053890000003</v>
      </c>
      <c r="U46">
        <v>7864.1178600000003</v>
      </c>
      <c r="V46">
        <v>7699.2339380000003</v>
      </c>
      <c r="W46">
        <v>7416.8442649999997</v>
      </c>
      <c r="X46">
        <v>7142.7867470000001</v>
      </c>
      <c r="Y46">
        <v>6853.9973659999996</v>
      </c>
      <c r="Z46">
        <v>6560.1695710000004</v>
      </c>
      <c r="AA46">
        <v>6267.3863689999998</v>
      </c>
      <c r="AB46">
        <v>5980.3794710000002</v>
      </c>
      <c r="AC46">
        <v>5766.4020840000003</v>
      </c>
      <c r="AD46">
        <v>5576.3530030000002</v>
      </c>
      <c r="AE46">
        <v>5406.0559560000002</v>
      </c>
      <c r="AF46">
        <v>5255.158066</v>
      </c>
      <c r="AG46">
        <v>5119.2560810000004</v>
      </c>
      <c r="AH46">
        <v>4995.2019769999997</v>
      </c>
      <c r="AI46">
        <v>4886.8930929999997</v>
      </c>
      <c r="AJ46">
        <v>4797.3782350000001</v>
      </c>
      <c r="AK46">
        <v>4727.3751320000001</v>
      </c>
      <c r="AL46">
        <v>4676.6610410000003</v>
      </c>
      <c r="AM46">
        <v>4650.7525029999997</v>
      </c>
      <c r="AN46">
        <v>4643.4677449999999</v>
      </c>
      <c r="AO46">
        <v>4654.177549</v>
      </c>
      <c r="AP46">
        <v>4682.4538169999996</v>
      </c>
      <c r="AQ46">
        <v>4726.7583459999996</v>
      </c>
      <c r="AR46">
        <v>4787.1125769999999</v>
      </c>
      <c r="AS46">
        <v>4863.8009659999998</v>
      </c>
      <c r="AT46">
        <v>4958.0277669999996</v>
      </c>
      <c r="AU46">
        <v>5068.8111019999997</v>
      </c>
      <c r="AV46">
        <v>5195.5831660000003</v>
      </c>
    </row>
    <row r="47" spans="1:48" x14ac:dyDescent="0.25">
      <c r="A47" t="s">
        <v>159</v>
      </c>
      <c r="B47">
        <v>0.96116878123798499</v>
      </c>
      <c r="C47">
        <v>0.98039215686274495</v>
      </c>
      <c r="D47">
        <v>0.99999996199999996</v>
      </c>
      <c r="E47">
        <v>1.0232379030000001</v>
      </c>
      <c r="F47">
        <v>1.0543428969999999</v>
      </c>
      <c r="G47">
        <v>1.0605639929999999</v>
      </c>
      <c r="H47">
        <v>1.0700957799999999</v>
      </c>
      <c r="I47">
        <v>1.0913752539999999</v>
      </c>
      <c r="J47">
        <v>1.106011729</v>
      </c>
      <c r="K47">
        <v>1.1253011470000001</v>
      </c>
      <c r="L47">
        <v>1.136690239</v>
      </c>
      <c r="M47">
        <v>1.14950679</v>
      </c>
      <c r="N47">
        <v>1.1626317509999999</v>
      </c>
      <c r="O47">
        <v>1.1791924499999999</v>
      </c>
      <c r="P47">
        <v>1.1997635529999999</v>
      </c>
      <c r="Q47">
        <v>1.223949492</v>
      </c>
      <c r="R47">
        <v>1.2523101489999999</v>
      </c>
      <c r="S47">
        <v>1.2847834010000001</v>
      </c>
      <c r="T47">
        <v>1.320817173</v>
      </c>
      <c r="U47">
        <v>1.359211588</v>
      </c>
      <c r="V47">
        <v>1.399522041</v>
      </c>
      <c r="W47">
        <v>1.441060107</v>
      </c>
      <c r="X47">
        <v>1.4825548120000001</v>
      </c>
      <c r="Y47">
        <v>1.5238758299999999</v>
      </c>
      <c r="Z47">
        <v>1.5647573349999999</v>
      </c>
      <c r="AA47">
        <v>1.6051552609999999</v>
      </c>
      <c r="AB47">
        <v>1.645016641</v>
      </c>
      <c r="AC47">
        <v>1.683096857</v>
      </c>
      <c r="AD47">
        <v>1.719989888</v>
      </c>
      <c r="AE47">
        <v>1.7560203489999999</v>
      </c>
      <c r="AF47">
        <v>1.791623822</v>
      </c>
      <c r="AG47">
        <v>1.826788973</v>
      </c>
      <c r="AH47">
        <v>1.861615536</v>
      </c>
      <c r="AI47">
        <v>1.8961321520000001</v>
      </c>
      <c r="AJ47">
        <v>1.930349903</v>
      </c>
      <c r="AK47">
        <v>1.9642339449999999</v>
      </c>
      <c r="AL47">
        <v>1.997702879</v>
      </c>
      <c r="AM47">
        <v>2.0307069109999998</v>
      </c>
      <c r="AN47">
        <v>2.0634046480000001</v>
      </c>
      <c r="AO47">
        <v>2.0958166070000002</v>
      </c>
      <c r="AP47">
        <v>2.128193402</v>
      </c>
      <c r="AQ47">
        <v>2.1606764140000001</v>
      </c>
      <c r="AR47">
        <v>2.1932937539999999</v>
      </c>
      <c r="AS47">
        <v>2.2263727680000001</v>
      </c>
      <c r="AT47">
        <v>2.2600455400000001</v>
      </c>
      <c r="AU47">
        <v>2.2944939799999999</v>
      </c>
      <c r="AV47">
        <v>2.330010943</v>
      </c>
    </row>
    <row r="48" spans="1:48" x14ac:dyDescent="0.25">
      <c r="A48" t="s">
        <v>160</v>
      </c>
      <c r="B48">
        <v>0.96116878123798499</v>
      </c>
      <c r="C48">
        <v>0.98039215686274495</v>
      </c>
      <c r="D48">
        <v>0.99999994160000005</v>
      </c>
      <c r="E48">
        <v>1.0251888280000001</v>
      </c>
      <c r="F48">
        <v>1.0538839209999999</v>
      </c>
      <c r="G48">
        <v>1.0588787909999999</v>
      </c>
      <c r="H48">
        <v>1.0732765289999999</v>
      </c>
      <c r="I48">
        <v>1.0860384460000001</v>
      </c>
      <c r="J48">
        <v>1.102090813</v>
      </c>
      <c r="K48">
        <v>1.1148992259999999</v>
      </c>
      <c r="L48">
        <v>1.133011011</v>
      </c>
      <c r="M48">
        <v>1.146116715</v>
      </c>
      <c r="N48">
        <v>1.160183527</v>
      </c>
      <c r="O48">
        <v>1.1761952259999999</v>
      </c>
      <c r="P48">
        <v>1.1953013400000001</v>
      </c>
      <c r="Q48">
        <v>1.217499178</v>
      </c>
      <c r="R48">
        <v>1.2436731249999999</v>
      </c>
      <c r="S48">
        <v>1.2738182790000001</v>
      </c>
      <c r="T48">
        <v>1.305043352</v>
      </c>
      <c r="U48">
        <v>1.3379087359999999</v>
      </c>
      <c r="V48">
        <v>1.372579738</v>
      </c>
      <c r="W48">
        <v>1.408512915</v>
      </c>
      <c r="X48">
        <v>1.444776383</v>
      </c>
      <c r="Y48">
        <v>1.480984343</v>
      </c>
      <c r="Z48">
        <v>1.5167126339999999</v>
      </c>
      <c r="AA48">
        <v>1.55177056</v>
      </c>
      <c r="AB48">
        <v>1.5860436680000001</v>
      </c>
      <c r="AC48">
        <v>1.619032853</v>
      </c>
      <c r="AD48">
        <v>1.6509660209999999</v>
      </c>
      <c r="AE48">
        <v>1.6820026210000001</v>
      </c>
      <c r="AF48">
        <v>1.712428236</v>
      </c>
      <c r="AG48">
        <v>1.742279175</v>
      </c>
      <c r="AH48">
        <v>1.7716063879999999</v>
      </c>
      <c r="AI48">
        <v>1.8004761949999999</v>
      </c>
      <c r="AJ48">
        <v>1.828898455</v>
      </c>
      <c r="AK48">
        <v>1.8568584859999999</v>
      </c>
      <c r="AL48">
        <v>1.884295609</v>
      </c>
      <c r="AM48">
        <v>1.9112131459999999</v>
      </c>
      <c r="AN48">
        <v>1.93771849</v>
      </c>
      <c r="AO48">
        <v>1.963857237</v>
      </c>
      <c r="AP48">
        <v>1.9898081519999999</v>
      </c>
      <c r="AQ48">
        <v>2.0157073620000001</v>
      </c>
      <c r="AR48">
        <v>2.0416275320000001</v>
      </c>
      <c r="AS48">
        <v>2.067796435</v>
      </c>
      <c r="AT48">
        <v>2.0943599829999999</v>
      </c>
      <c r="AU48">
        <v>2.1214862189999999</v>
      </c>
      <c r="AV48">
        <v>2.1494242360000002</v>
      </c>
    </row>
    <row r="49" spans="1:48" x14ac:dyDescent="0.25">
      <c r="A49" t="s">
        <v>161</v>
      </c>
      <c r="B49">
        <v>0.96116878123798499</v>
      </c>
      <c r="C49">
        <v>0.98039215686274495</v>
      </c>
      <c r="D49">
        <v>1.0000000069999999</v>
      </c>
      <c r="E49">
        <v>1.024332746</v>
      </c>
      <c r="F49">
        <v>1.050004027</v>
      </c>
      <c r="G49">
        <v>1.072641961</v>
      </c>
      <c r="H49">
        <v>1.0908823830000001</v>
      </c>
      <c r="I49">
        <v>1.111136567</v>
      </c>
      <c r="J49">
        <v>1.1260745759999999</v>
      </c>
      <c r="K49">
        <v>1.143549191</v>
      </c>
      <c r="L49">
        <v>1.17049052</v>
      </c>
      <c r="M49">
        <v>1.1910034570000001</v>
      </c>
      <c r="N49">
        <v>1.2109293640000001</v>
      </c>
      <c r="O49">
        <v>1.2320209259999999</v>
      </c>
      <c r="P49">
        <v>1.2546943159999999</v>
      </c>
      <c r="Q49">
        <v>1.279174026</v>
      </c>
      <c r="R49">
        <v>1.3056562309999999</v>
      </c>
      <c r="S49">
        <v>1.3339814670000001</v>
      </c>
      <c r="T49">
        <v>1.3631321839999999</v>
      </c>
      <c r="U49">
        <v>1.394701993</v>
      </c>
      <c r="V49">
        <v>1.4274912360000001</v>
      </c>
      <c r="W49">
        <v>1.460986543</v>
      </c>
      <c r="X49">
        <v>1.4948748140000001</v>
      </c>
      <c r="Y49">
        <v>1.5290393499999999</v>
      </c>
      <c r="Z49">
        <v>1.563330069</v>
      </c>
      <c r="AA49">
        <v>1.5977032419999999</v>
      </c>
      <c r="AB49">
        <v>1.6320839330000001</v>
      </c>
      <c r="AC49">
        <v>1.6666656470000001</v>
      </c>
      <c r="AD49">
        <v>1.701235469</v>
      </c>
      <c r="AE49">
        <v>1.735880952</v>
      </c>
      <c r="AF49">
        <v>1.7708149769999999</v>
      </c>
      <c r="AG49">
        <v>1.806067997</v>
      </c>
      <c r="AH49">
        <v>1.8416990440000001</v>
      </c>
      <c r="AI49">
        <v>1.8777841420000001</v>
      </c>
      <c r="AJ49">
        <v>1.9143091409999999</v>
      </c>
      <c r="AK49">
        <v>1.951253895</v>
      </c>
      <c r="AL49">
        <v>1.9885807660000001</v>
      </c>
      <c r="AM49">
        <v>2.0263322669999999</v>
      </c>
      <c r="AN49">
        <v>2.0645413920000002</v>
      </c>
      <c r="AO49">
        <v>2.1032188409999999</v>
      </c>
      <c r="AP49">
        <v>2.142459165</v>
      </c>
      <c r="AQ49">
        <v>2.182318446</v>
      </c>
      <c r="AR49">
        <v>2.222835984</v>
      </c>
      <c r="AS49">
        <v>2.264139117</v>
      </c>
      <c r="AT49">
        <v>2.3062847629999998</v>
      </c>
      <c r="AU49">
        <v>2.3493510369999999</v>
      </c>
      <c r="AV49">
        <v>2.3942300809999999</v>
      </c>
    </row>
    <row r="50" spans="1:48" x14ac:dyDescent="0.25">
      <c r="A50" t="s">
        <v>162</v>
      </c>
      <c r="B50">
        <v>0.96116878123798499</v>
      </c>
      <c r="C50">
        <v>0.98039215686274495</v>
      </c>
      <c r="D50">
        <v>0.99999987479999997</v>
      </c>
      <c r="E50">
        <v>1.0249037590000001</v>
      </c>
      <c r="F50">
        <v>1.0584432029999999</v>
      </c>
      <c r="G50">
        <v>1.0924428740000001</v>
      </c>
      <c r="H50">
        <v>1.1243046299999999</v>
      </c>
      <c r="I50">
        <v>1.1310291159999999</v>
      </c>
      <c r="J50">
        <v>1.1482078090000001</v>
      </c>
      <c r="K50">
        <v>1.170567642</v>
      </c>
      <c r="L50">
        <v>1.1918496940000001</v>
      </c>
      <c r="M50">
        <v>1.21251653</v>
      </c>
      <c r="N50">
        <v>1.2316342739999999</v>
      </c>
      <c r="O50">
        <v>1.2503672530000001</v>
      </c>
      <c r="P50">
        <v>1.2711456290000001</v>
      </c>
      <c r="Q50">
        <v>1.295262058</v>
      </c>
      <c r="R50">
        <v>1.3235816490000001</v>
      </c>
      <c r="S50">
        <v>1.3559599769999999</v>
      </c>
      <c r="T50">
        <v>1.3895179419999999</v>
      </c>
      <c r="U50">
        <v>1.426437256</v>
      </c>
      <c r="V50">
        <v>1.466385109</v>
      </c>
      <c r="W50">
        <v>1.5080089590000001</v>
      </c>
      <c r="X50">
        <v>1.5501246630000001</v>
      </c>
      <c r="Y50">
        <v>1.5923407999999999</v>
      </c>
      <c r="Z50">
        <v>1.634157614</v>
      </c>
      <c r="AA50">
        <v>1.6755412009999999</v>
      </c>
      <c r="AB50">
        <v>1.7163128430000001</v>
      </c>
      <c r="AC50">
        <v>1.756262947</v>
      </c>
      <c r="AD50">
        <v>1.7952967230000001</v>
      </c>
      <c r="AE50">
        <v>1.833660603</v>
      </c>
      <c r="AF50">
        <v>1.871827253</v>
      </c>
      <c r="AG50">
        <v>1.909438808</v>
      </c>
      <c r="AH50">
        <v>1.946784375</v>
      </c>
      <c r="AI50">
        <v>1.983842637</v>
      </c>
      <c r="AJ50">
        <v>2.0206617929999999</v>
      </c>
      <c r="AK50">
        <v>2.0571826209999999</v>
      </c>
      <c r="AL50">
        <v>2.0932997310000001</v>
      </c>
      <c r="AM50">
        <v>2.1291944759999999</v>
      </c>
      <c r="AN50">
        <v>2.1649220360000001</v>
      </c>
      <c r="AO50">
        <v>2.200397567</v>
      </c>
      <c r="AP50">
        <v>2.2360097300000001</v>
      </c>
      <c r="AQ50">
        <v>2.2717874240000002</v>
      </c>
      <c r="AR50">
        <v>2.307678857</v>
      </c>
      <c r="AS50">
        <v>2.344208064</v>
      </c>
      <c r="AT50">
        <v>2.3813507839999999</v>
      </c>
      <c r="AU50">
        <v>2.4193269750000002</v>
      </c>
      <c r="AV50">
        <v>2.4585319029999999</v>
      </c>
    </row>
    <row r="51" spans="1:48" x14ac:dyDescent="0.25">
      <c r="A51" t="s">
        <v>163</v>
      </c>
      <c r="B51">
        <v>0.96116878123798499</v>
      </c>
      <c r="C51">
        <v>0.98039215686274495</v>
      </c>
      <c r="D51">
        <v>0.9999999396</v>
      </c>
      <c r="E51">
        <v>1.0238322500000001</v>
      </c>
      <c r="F51">
        <v>1.0544143260000001</v>
      </c>
      <c r="G51">
        <v>1.0826480970000001</v>
      </c>
      <c r="H51">
        <v>1.1078777</v>
      </c>
      <c r="I51">
        <v>1.1153753989999999</v>
      </c>
      <c r="J51">
        <v>1.137270008</v>
      </c>
      <c r="K51">
        <v>1.1582269949999999</v>
      </c>
      <c r="L51">
        <v>1.1774197179999999</v>
      </c>
      <c r="M51">
        <v>1.1981999210000001</v>
      </c>
      <c r="N51">
        <v>1.2184361319999999</v>
      </c>
      <c r="O51">
        <v>1.2373607760000001</v>
      </c>
      <c r="P51">
        <v>1.2579908580000001</v>
      </c>
      <c r="Q51">
        <v>1.281791597</v>
      </c>
      <c r="R51">
        <v>1.3094338759999999</v>
      </c>
      <c r="S51">
        <v>1.3409159340000001</v>
      </c>
      <c r="T51">
        <v>1.3749376879999999</v>
      </c>
      <c r="U51">
        <v>1.4105078120000001</v>
      </c>
      <c r="V51">
        <v>1.4486465820000001</v>
      </c>
      <c r="W51">
        <v>1.4881448829999999</v>
      </c>
      <c r="X51">
        <v>1.5278261500000001</v>
      </c>
      <c r="Y51">
        <v>1.5677799160000001</v>
      </c>
      <c r="Z51">
        <v>1.607069772</v>
      </c>
      <c r="AA51">
        <v>1.6461827659999999</v>
      </c>
      <c r="AB51">
        <v>1.6842314039999999</v>
      </c>
      <c r="AC51">
        <v>1.7219880030000001</v>
      </c>
      <c r="AD51">
        <v>1.758273561</v>
      </c>
      <c r="AE51">
        <v>1.793696889</v>
      </c>
      <c r="AF51">
        <v>1.829841088</v>
      </c>
      <c r="AG51">
        <v>1.8645207399999999</v>
      </c>
      <c r="AH51">
        <v>1.899315514</v>
      </c>
      <c r="AI51">
        <v>1.933791743</v>
      </c>
      <c r="AJ51">
        <v>1.968282482</v>
      </c>
      <c r="AK51">
        <v>2.0025050769999999</v>
      </c>
      <c r="AL51">
        <v>2.0361262189999998</v>
      </c>
      <c r="AM51">
        <v>2.0699783209999998</v>
      </c>
      <c r="AN51">
        <v>2.1039915919999999</v>
      </c>
      <c r="AO51">
        <v>2.1373159799999999</v>
      </c>
      <c r="AP51">
        <v>2.171239607</v>
      </c>
      <c r="AQ51">
        <v>2.2053847069999999</v>
      </c>
      <c r="AR51">
        <v>2.2389606249999998</v>
      </c>
      <c r="AS51">
        <v>2.2738246690000001</v>
      </c>
      <c r="AT51">
        <v>2.3091893369999998</v>
      </c>
      <c r="AU51">
        <v>2.3452356230000002</v>
      </c>
      <c r="AV51">
        <v>2.3825266709999999</v>
      </c>
    </row>
    <row r="52" spans="1:48" x14ac:dyDescent="0.25">
      <c r="A52" t="s">
        <v>164</v>
      </c>
      <c r="B52">
        <v>0.96116878123798499</v>
      </c>
      <c r="C52">
        <v>0.98039215686274495</v>
      </c>
      <c r="D52">
        <v>0.99999986789999995</v>
      </c>
      <c r="E52">
        <v>1.0234705820000001</v>
      </c>
      <c r="F52">
        <v>1.0523212689999999</v>
      </c>
      <c r="G52">
        <v>1.0797532969999999</v>
      </c>
      <c r="H52">
        <v>1.099954721</v>
      </c>
      <c r="I52">
        <v>1.1199070710000001</v>
      </c>
      <c r="J52">
        <v>1.143176572</v>
      </c>
      <c r="K52">
        <v>1.1604666720000001</v>
      </c>
      <c r="L52">
        <v>1.1821762760000001</v>
      </c>
      <c r="M52">
        <v>1.1972926429999999</v>
      </c>
      <c r="N52">
        <v>1.2085738290000001</v>
      </c>
      <c r="O52">
        <v>1.220837277</v>
      </c>
      <c r="P52">
        <v>1.2358186689999999</v>
      </c>
      <c r="Q52">
        <v>1.254052143</v>
      </c>
      <c r="R52">
        <v>1.2759488699999999</v>
      </c>
      <c r="S52">
        <v>1.3013533799999999</v>
      </c>
      <c r="T52">
        <v>1.325758752</v>
      </c>
      <c r="U52">
        <v>1.3512008799999999</v>
      </c>
      <c r="V52">
        <v>1.378795274</v>
      </c>
      <c r="W52">
        <v>1.4079260339999999</v>
      </c>
      <c r="X52">
        <v>1.4378319239999999</v>
      </c>
      <c r="Y52">
        <v>1.468178116</v>
      </c>
      <c r="Z52">
        <v>1.498542024</v>
      </c>
      <c r="AA52">
        <v>1.528775918</v>
      </c>
      <c r="AB52">
        <v>1.5587497749999999</v>
      </c>
      <c r="AC52">
        <v>1.588172181</v>
      </c>
      <c r="AD52">
        <v>1.6170660130000001</v>
      </c>
      <c r="AE52">
        <v>1.645589816</v>
      </c>
      <c r="AF52">
        <v>1.6740009360000001</v>
      </c>
      <c r="AG52">
        <v>1.702222122</v>
      </c>
      <c r="AH52">
        <v>1.7302999539999999</v>
      </c>
      <c r="AI52">
        <v>1.758336232</v>
      </c>
      <c r="AJ52">
        <v>1.786311934</v>
      </c>
      <c r="AK52">
        <v>1.814210984</v>
      </c>
      <c r="AL52">
        <v>1.8409880110000001</v>
      </c>
      <c r="AM52">
        <v>1.8682914740000001</v>
      </c>
      <c r="AN52">
        <v>1.8959025979999999</v>
      </c>
      <c r="AO52">
        <v>1.9236945190000001</v>
      </c>
      <c r="AP52">
        <v>1.9517658259999999</v>
      </c>
      <c r="AQ52">
        <v>1.9801720330000001</v>
      </c>
      <c r="AR52">
        <v>2.0089515750000002</v>
      </c>
      <c r="AS52">
        <v>2.038332536</v>
      </c>
      <c r="AT52">
        <v>2.0684389859999999</v>
      </c>
      <c r="AU52">
        <v>2.0994413719999998</v>
      </c>
      <c r="AV52">
        <v>2.1316045410000002</v>
      </c>
    </row>
    <row r="53" spans="1:48" x14ac:dyDescent="0.25">
      <c r="A53" t="s">
        <v>165</v>
      </c>
      <c r="B53">
        <v>0.96116878123798499</v>
      </c>
      <c r="C53">
        <v>0.98039215686274495</v>
      </c>
      <c r="D53">
        <v>0.9999998457</v>
      </c>
      <c r="E53">
        <v>1.0222963279999999</v>
      </c>
      <c r="F53">
        <v>1.045700681</v>
      </c>
      <c r="G53">
        <v>1.0539885440000001</v>
      </c>
      <c r="H53">
        <v>1.07438228</v>
      </c>
      <c r="I53">
        <v>1.0969828610000001</v>
      </c>
      <c r="J53">
        <v>1.1166879679999999</v>
      </c>
      <c r="K53">
        <v>1.1319106860000001</v>
      </c>
      <c r="L53">
        <v>1.1508425449999999</v>
      </c>
      <c r="M53">
        <v>1.167878446</v>
      </c>
      <c r="N53">
        <v>1.183125319</v>
      </c>
      <c r="O53">
        <v>1.2021980400000001</v>
      </c>
      <c r="P53">
        <v>1.224469984</v>
      </c>
      <c r="Q53">
        <v>1.249513807</v>
      </c>
      <c r="R53">
        <v>1.2776615600000001</v>
      </c>
      <c r="S53">
        <v>1.308628586</v>
      </c>
      <c r="T53">
        <v>1.341137705</v>
      </c>
      <c r="U53">
        <v>1.376304988</v>
      </c>
      <c r="V53">
        <v>1.4134502</v>
      </c>
      <c r="W53">
        <v>1.451714299</v>
      </c>
      <c r="X53">
        <v>1.4901351940000001</v>
      </c>
      <c r="Y53">
        <v>1.528628232</v>
      </c>
      <c r="Z53">
        <v>1.5670140539999999</v>
      </c>
      <c r="AA53">
        <v>1.6052582900000001</v>
      </c>
      <c r="AB53">
        <v>1.6433157519999999</v>
      </c>
      <c r="AC53">
        <v>1.680284084</v>
      </c>
      <c r="AD53">
        <v>1.716497822</v>
      </c>
      <c r="AE53">
        <v>1.7522175840000001</v>
      </c>
      <c r="AF53">
        <v>1.7877377679999999</v>
      </c>
      <c r="AG53">
        <v>1.8230611290000001</v>
      </c>
      <c r="AH53">
        <v>1.858227863</v>
      </c>
      <c r="AI53">
        <v>1.8932878390000001</v>
      </c>
      <c r="AJ53">
        <v>1.9282553360000001</v>
      </c>
      <c r="AK53">
        <v>1.963121391</v>
      </c>
      <c r="AL53">
        <v>1.9978441689999999</v>
      </c>
      <c r="AM53">
        <v>2.0324128959999999</v>
      </c>
      <c r="AN53">
        <v>2.0669269849999998</v>
      </c>
      <c r="AO53">
        <v>2.1014200330000001</v>
      </c>
      <c r="AP53">
        <v>2.136067894</v>
      </c>
      <c r="AQ53">
        <v>2.1709488280000002</v>
      </c>
      <c r="AR53">
        <v>2.2060917980000001</v>
      </c>
      <c r="AS53">
        <v>2.241720258</v>
      </c>
      <c r="AT53">
        <v>2.2779277040000001</v>
      </c>
      <c r="AU53">
        <v>2.3148696260000001</v>
      </c>
      <c r="AV53">
        <v>2.3528406070000001</v>
      </c>
    </row>
    <row r="54" spans="1:48" x14ac:dyDescent="0.25">
      <c r="A54" t="s">
        <v>166</v>
      </c>
      <c r="B54">
        <v>0.96116878123798499</v>
      </c>
      <c r="C54">
        <v>0.98039215686274495</v>
      </c>
      <c r="D54">
        <v>0.99999995799999997</v>
      </c>
      <c r="E54">
        <v>1.021591884</v>
      </c>
      <c r="F54">
        <v>1.0478601409999999</v>
      </c>
      <c r="G54">
        <v>1.052689038</v>
      </c>
      <c r="H54">
        <v>1.0761888049999999</v>
      </c>
      <c r="I54">
        <v>1.104105772</v>
      </c>
      <c r="J54">
        <v>1.1302490620000001</v>
      </c>
      <c r="K54">
        <v>1.148667377</v>
      </c>
      <c r="L54">
        <v>1.167883819</v>
      </c>
      <c r="M54">
        <v>1.1798312689999999</v>
      </c>
      <c r="N54">
        <v>1.1969219659999999</v>
      </c>
      <c r="O54">
        <v>1.2183856420000001</v>
      </c>
      <c r="P54">
        <v>1.243042443</v>
      </c>
      <c r="Q54">
        <v>1.2702242050000001</v>
      </c>
      <c r="R54">
        <v>1.299630254</v>
      </c>
      <c r="S54">
        <v>1.3310563</v>
      </c>
      <c r="T54">
        <v>1.363666751</v>
      </c>
      <c r="U54">
        <v>1.3980674200000001</v>
      </c>
      <c r="V54">
        <v>1.434007662</v>
      </c>
      <c r="W54">
        <v>1.4711375520000001</v>
      </c>
      <c r="X54">
        <v>1.5081597280000001</v>
      </c>
      <c r="Y54">
        <v>1.5453701470000001</v>
      </c>
      <c r="Z54">
        <v>1.582837195</v>
      </c>
      <c r="AA54">
        <v>1.6206351649999999</v>
      </c>
      <c r="AB54">
        <v>1.6588110579999999</v>
      </c>
      <c r="AC54">
        <v>1.695413075</v>
      </c>
      <c r="AD54">
        <v>1.7314108100000001</v>
      </c>
      <c r="AE54">
        <v>1.7672087080000001</v>
      </c>
      <c r="AF54">
        <v>1.803115555</v>
      </c>
      <c r="AG54">
        <v>1.839280783</v>
      </c>
      <c r="AH54">
        <v>1.8757618760000001</v>
      </c>
      <c r="AI54">
        <v>1.9126088029999999</v>
      </c>
      <c r="AJ54">
        <v>1.9498500329999999</v>
      </c>
      <c r="AK54">
        <v>1.9874971290000001</v>
      </c>
      <c r="AL54">
        <v>2.025543935</v>
      </c>
      <c r="AM54">
        <v>2.0638997959999998</v>
      </c>
      <c r="AN54">
        <v>2.1026621909999998</v>
      </c>
      <c r="AO54">
        <v>2.1418823420000002</v>
      </c>
      <c r="AP54">
        <v>2.1816390490000002</v>
      </c>
      <c r="AQ54">
        <v>2.2220043170000001</v>
      </c>
      <c r="AR54">
        <v>2.2630173450000002</v>
      </c>
      <c r="AS54">
        <v>2.3047653559999999</v>
      </c>
      <c r="AT54">
        <v>2.3473363530000002</v>
      </c>
      <c r="AU54">
        <v>2.3908150899999998</v>
      </c>
      <c r="AV54">
        <v>2.435306508</v>
      </c>
    </row>
    <row r="55" spans="1:48" x14ac:dyDescent="0.25">
      <c r="A55" t="s">
        <v>167</v>
      </c>
      <c r="B55">
        <v>0.96116878123798499</v>
      </c>
      <c r="C55">
        <v>0.98039215686274495</v>
      </c>
      <c r="D55">
        <v>0.99999996599999996</v>
      </c>
      <c r="E55">
        <v>1.0195059500000001</v>
      </c>
      <c r="F55">
        <v>1.0415458500000001</v>
      </c>
      <c r="G55">
        <v>1.065866682</v>
      </c>
      <c r="H55">
        <v>1.089272276</v>
      </c>
      <c r="I55">
        <v>1.10801064</v>
      </c>
      <c r="J55">
        <v>1.128716007</v>
      </c>
      <c r="K55">
        <v>1.1509828710000001</v>
      </c>
      <c r="L55">
        <v>1.178624559</v>
      </c>
      <c r="M55">
        <v>1.1989924350000001</v>
      </c>
      <c r="N55">
        <v>1.2194936700000001</v>
      </c>
      <c r="O55">
        <v>1.241353991</v>
      </c>
      <c r="P55">
        <v>1.2646143860000001</v>
      </c>
      <c r="Q55">
        <v>1.289303774</v>
      </c>
      <c r="R55">
        <v>1.3156310529999999</v>
      </c>
      <c r="S55">
        <v>1.343538219</v>
      </c>
      <c r="T55">
        <v>1.3708729040000001</v>
      </c>
      <c r="U55">
        <v>1.400267173</v>
      </c>
      <c r="V55">
        <v>1.4317321629999999</v>
      </c>
      <c r="W55">
        <v>1.4644822689999999</v>
      </c>
      <c r="X55">
        <v>1.4978547069999999</v>
      </c>
      <c r="Y55">
        <v>1.5316674459999999</v>
      </c>
      <c r="Z55">
        <v>1.5656958809999999</v>
      </c>
      <c r="AA55">
        <v>1.5999653579999999</v>
      </c>
      <c r="AB55">
        <v>1.634383879</v>
      </c>
      <c r="AC55">
        <v>1.6689189090000001</v>
      </c>
      <c r="AD55">
        <v>1.7035070800000001</v>
      </c>
      <c r="AE55">
        <v>1.7383091049999999</v>
      </c>
      <c r="AF55">
        <v>1.7735585979999999</v>
      </c>
      <c r="AG55">
        <v>1.8090540289999999</v>
      </c>
      <c r="AH55">
        <v>1.844999367</v>
      </c>
      <c r="AI55">
        <v>1.88139678</v>
      </c>
      <c r="AJ55">
        <v>1.9182618259999999</v>
      </c>
      <c r="AK55">
        <v>1.955562319</v>
      </c>
      <c r="AL55">
        <v>1.993263727</v>
      </c>
      <c r="AM55">
        <v>2.0314638839999999</v>
      </c>
      <c r="AN55">
        <v>2.0701691339999999</v>
      </c>
      <c r="AO55">
        <v>2.1093340340000002</v>
      </c>
      <c r="AP55">
        <v>2.1491386970000002</v>
      </c>
      <c r="AQ55">
        <v>2.189567834</v>
      </c>
      <c r="AR55">
        <v>2.2306045000000001</v>
      </c>
      <c r="AS55">
        <v>2.2724828220000002</v>
      </c>
      <c r="AT55">
        <v>2.3151484550000001</v>
      </c>
      <c r="AU55">
        <v>2.358681507</v>
      </c>
      <c r="AV55">
        <v>2.4034451909999999</v>
      </c>
    </row>
    <row r="56" spans="1:48" x14ac:dyDescent="0.25">
      <c r="A56" t="s">
        <v>168</v>
      </c>
      <c r="B56">
        <v>0.96116878123798499</v>
      </c>
      <c r="C56">
        <v>0.98039215686274495</v>
      </c>
      <c r="D56">
        <v>0.99999996599999996</v>
      </c>
      <c r="E56">
        <v>1.023847782</v>
      </c>
      <c r="F56">
        <v>1.0470490530000001</v>
      </c>
      <c r="G56">
        <v>1.0763494250000001</v>
      </c>
      <c r="H56">
        <v>1.0963855570000001</v>
      </c>
      <c r="I56">
        <v>1.1132310379999999</v>
      </c>
      <c r="J56">
        <v>1.1333982650000001</v>
      </c>
      <c r="K56">
        <v>1.156178234</v>
      </c>
      <c r="L56">
        <v>1.177550885</v>
      </c>
      <c r="M56">
        <v>1.202231676</v>
      </c>
      <c r="N56">
        <v>1.226184637</v>
      </c>
      <c r="O56">
        <v>1.2497514970000001</v>
      </c>
      <c r="P56">
        <v>1.2737601039999999</v>
      </c>
      <c r="Q56">
        <v>1.298726015</v>
      </c>
      <c r="R56">
        <v>1.325167365</v>
      </c>
      <c r="S56">
        <v>1.353245136</v>
      </c>
      <c r="T56">
        <v>1.382420743</v>
      </c>
      <c r="U56">
        <v>1.412858298</v>
      </c>
      <c r="V56">
        <v>1.4445483750000001</v>
      </c>
      <c r="W56">
        <v>1.477114058</v>
      </c>
      <c r="X56">
        <v>1.510209001</v>
      </c>
      <c r="Y56">
        <v>1.5437164130000001</v>
      </c>
      <c r="Z56">
        <v>1.5774817830000001</v>
      </c>
      <c r="AA56">
        <v>1.6114711370000001</v>
      </c>
      <c r="AB56">
        <v>1.645635865</v>
      </c>
      <c r="AC56">
        <v>1.6799023259999999</v>
      </c>
      <c r="AD56">
        <v>1.714298723</v>
      </c>
      <c r="AE56">
        <v>1.7488990870000001</v>
      </c>
      <c r="AF56">
        <v>1.783835394</v>
      </c>
      <c r="AG56">
        <v>1.8190535350000001</v>
      </c>
      <c r="AH56">
        <v>1.8546131100000001</v>
      </c>
      <c r="AI56">
        <v>1.890554413</v>
      </c>
      <c r="AJ56">
        <v>1.9268868159999999</v>
      </c>
      <c r="AK56">
        <v>1.9636035540000001</v>
      </c>
      <c r="AL56">
        <v>2.0006838450000002</v>
      </c>
      <c r="AM56">
        <v>2.038174588</v>
      </c>
      <c r="AN56">
        <v>2.0761076890000001</v>
      </c>
      <c r="AO56">
        <v>2.1144836439999999</v>
      </c>
      <c r="AP56">
        <v>2.1534060519999998</v>
      </c>
      <c r="AQ56">
        <v>2.192908552</v>
      </c>
      <c r="AR56">
        <v>2.233009354</v>
      </c>
      <c r="AS56">
        <v>2.273847661</v>
      </c>
      <c r="AT56">
        <v>2.3154508049999998</v>
      </c>
      <c r="AU56">
        <v>2.3578918739999999</v>
      </c>
      <c r="AV56">
        <v>2.40129825</v>
      </c>
    </row>
    <row r="57" spans="1:48" x14ac:dyDescent="0.25">
      <c r="A57" t="s">
        <v>169</v>
      </c>
      <c r="B57">
        <v>0.96116878123798499</v>
      </c>
      <c r="C57">
        <v>0.98039215686274495</v>
      </c>
      <c r="D57">
        <v>1.0000000360000001</v>
      </c>
      <c r="E57">
        <v>1.0207541950000001</v>
      </c>
      <c r="F57">
        <v>1.041901116</v>
      </c>
      <c r="G57">
        <v>1.054705872</v>
      </c>
      <c r="H57">
        <v>1.075938346</v>
      </c>
      <c r="I57">
        <v>1.0946021669999999</v>
      </c>
      <c r="J57">
        <v>1.1097849550000001</v>
      </c>
      <c r="K57">
        <v>1.1256634830000001</v>
      </c>
      <c r="L57">
        <v>1.145029871</v>
      </c>
      <c r="M57">
        <v>1.1636193880000001</v>
      </c>
      <c r="N57">
        <v>1.1808718300000001</v>
      </c>
      <c r="O57">
        <v>1.199804439</v>
      </c>
      <c r="P57">
        <v>1.220953636</v>
      </c>
      <c r="Q57">
        <v>1.2444976480000001</v>
      </c>
      <c r="R57">
        <v>1.270816663</v>
      </c>
      <c r="S57">
        <v>1.29985803</v>
      </c>
      <c r="T57">
        <v>1.3305250500000001</v>
      </c>
      <c r="U57">
        <v>1.3616449639999999</v>
      </c>
      <c r="V57">
        <v>1.3947171899999999</v>
      </c>
      <c r="W57">
        <v>1.429153404</v>
      </c>
      <c r="X57">
        <v>1.4641598950000001</v>
      </c>
      <c r="Y57">
        <v>1.499538523</v>
      </c>
      <c r="Z57">
        <v>1.534881562</v>
      </c>
      <c r="AA57">
        <v>1.57008674</v>
      </c>
      <c r="AB57">
        <v>1.6050181779999999</v>
      </c>
      <c r="AC57">
        <v>1.6396811760000001</v>
      </c>
      <c r="AD57">
        <v>1.673938814</v>
      </c>
      <c r="AE57">
        <v>1.7079386729999999</v>
      </c>
      <c r="AF57">
        <v>1.741979401</v>
      </c>
      <c r="AG57">
        <v>1.7758261989999999</v>
      </c>
      <c r="AH57">
        <v>1.8095714860000001</v>
      </c>
      <c r="AI57">
        <v>1.8435438390000001</v>
      </c>
      <c r="AJ57">
        <v>1.8776183340000001</v>
      </c>
      <c r="AK57">
        <v>1.91169952</v>
      </c>
      <c r="AL57">
        <v>1.9456702290000001</v>
      </c>
      <c r="AM57">
        <v>1.9797342250000001</v>
      </c>
      <c r="AN57">
        <v>2.0138718839999998</v>
      </c>
      <c r="AO57">
        <v>2.048038456</v>
      </c>
      <c r="AP57">
        <v>2.082473062</v>
      </c>
      <c r="AQ57">
        <v>2.1171693559999998</v>
      </c>
      <c r="AR57">
        <v>2.1521754199999998</v>
      </c>
      <c r="AS57">
        <v>2.1878369420000001</v>
      </c>
      <c r="AT57">
        <v>2.2241208970000002</v>
      </c>
      <c r="AU57">
        <v>2.2611347149999999</v>
      </c>
      <c r="AV57">
        <v>2.2991552319999999</v>
      </c>
    </row>
    <row r="58" spans="1:48" x14ac:dyDescent="0.25">
      <c r="A58" t="s">
        <v>170</v>
      </c>
      <c r="B58">
        <v>0.96116878123798499</v>
      </c>
      <c r="C58">
        <v>0.98039215686274495</v>
      </c>
      <c r="D58">
        <v>1.0000001709999999</v>
      </c>
      <c r="E58">
        <v>1.020420449</v>
      </c>
      <c r="F58">
        <v>1.0451877089999999</v>
      </c>
      <c r="G58">
        <v>1.0596311380000001</v>
      </c>
      <c r="H58">
        <v>1.0918037629999999</v>
      </c>
      <c r="I58">
        <v>1.122835134</v>
      </c>
      <c r="J58">
        <v>1.1450895809999999</v>
      </c>
      <c r="K58">
        <v>1.1609020059999999</v>
      </c>
      <c r="L58">
        <v>1.1877446330000001</v>
      </c>
      <c r="M58">
        <v>1.2229888470000001</v>
      </c>
      <c r="N58">
        <v>1.255645482</v>
      </c>
      <c r="O58">
        <v>1.2765356379999999</v>
      </c>
      <c r="P58">
        <v>1.295321666</v>
      </c>
      <c r="Q58">
        <v>1.317861371</v>
      </c>
      <c r="R58">
        <v>1.345811096</v>
      </c>
      <c r="S58">
        <v>1.3797083379999999</v>
      </c>
      <c r="T58">
        <v>1.421251627</v>
      </c>
      <c r="U58">
        <v>1.4620969189999999</v>
      </c>
      <c r="V58">
        <v>1.5052416150000001</v>
      </c>
      <c r="W58">
        <v>1.5491481039999999</v>
      </c>
      <c r="X58">
        <v>1.5922779170000001</v>
      </c>
      <c r="Y58">
        <v>1.6359295220000001</v>
      </c>
      <c r="Z58">
        <v>1.6780314329999999</v>
      </c>
      <c r="AA58">
        <v>1.720482638</v>
      </c>
      <c r="AB58">
        <v>1.7606897589999999</v>
      </c>
      <c r="AC58">
        <v>1.8016330359999999</v>
      </c>
      <c r="AD58">
        <v>1.839269466</v>
      </c>
      <c r="AE58">
        <v>1.8750318100000001</v>
      </c>
      <c r="AF58">
        <v>1.913778397</v>
      </c>
      <c r="AG58">
        <v>1.948460235</v>
      </c>
      <c r="AH58">
        <v>1.9838201440000001</v>
      </c>
      <c r="AI58">
        <v>2.0184590880000002</v>
      </c>
      <c r="AJ58">
        <v>2.0533201000000001</v>
      </c>
      <c r="AK58">
        <v>2.0875077809999998</v>
      </c>
      <c r="AL58">
        <v>2.1199141109999999</v>
      </c>
      <c r="AM58">
        <v>2.153192217</v>
      </c>
      <c r="AN58">
        <v>2.1870812540000002</v>
      </c>
      <c r="AO58">
        <v>2.2185463379999999</v>
      </c>
      <c r="AP58">
        <v>2.2514398529999999</v>
      </c>
      <c r="AQ58">
        <v>2.2844840980000001</v>
      </c>
      <c r="AR58">
        <v>2.3147212760000002</v>
      </c>
      <c r="AS58">
        <v>2.3478925839999998</v>
      </c>
      <c r="AT58">
        <v>2.3813582860000002</v>
      </c>
      <c r="AU58">
        <v>2.415183383</v>
      </c>
      <c r="AV58">
        <v>2.4505684240000001</v>
      </c>
    </row>
    <row r="59" spans="1:48" x14ac:dyDescent="0.25">
      <c r="A59" t="s">
        <v>171</v>
      </c>
      <c r="B59">
        <v>0.96116878123798499</v>
      </c>
      <c r="C59">
        <v>0.98039215686274495</v>
      </c>
      <c r="D59">
        <v>0.99999971889999995</v>
      </c>
      <c r="E59">
        <v>1.025153494</v>
      </c>
      <c r="F59">
        <v>1.0560417929999999</v>
      </c>
      <c r="G59">
        <v>1.082981712</v>
      </c>
      <c r="H59">
        <v>1.1143937900000001</v>
      </c>
      <c r="I59">
        <v>1.1431386889999999</v>
      </c>
      <c r="J59">
        <v>1.1726707510000001</v>
      </c>
      <c r="K59">
        <v>1.1961233099999999</v>
      </c>
      <c r="L59">
        <v>1.222486167</v>
      </c>
      <c r="M59">
        <v>1.263171861</v>
      </c>
      <c r="N59">
        <v>1.2858707140000001</v>
      </c>
      <c r="O59">
        <v>1.3061529190000001</v>
      </c>
      <c r="P59">
        <v>1.328071038</v>
      </c>
      <c r="Q59">
        <v>1.3533615809999999</v>
      </c>
      <c r="R59">
        <v>1.3841722729999999</v>
      </c>
      <c r="S59">
        <v>1.421020433</v>
      </c>
      <c r="T59">
        <v>1.462892026</v>
      </c>
      <c r="U59">
        <v>1.509609559</v>
      </c>
      <c r="V59">
        <v>1.5590160319999999</v>
      </c>
      <c r="W59">
        <v>1.6093783690000001</v>
      </c>
      <c r="X59">
        <v>1.6596040990000001</v>
      </c>
      <c r="Y59">
        <v>1.709240919</v>
      </c>
      <c r="Z59">
        <v>1.7578519100000001</v>
      </c>
      <c r="AA59">
        <v>1.8052809439999999</v>
      </c>
      <c r="AB59">
        <v>1.851421373</v>
      </c>
      <c r="AC59">
        <v>1.895798689</v>
      </c>
      <c r="AD59">
        <v>1.93869921</v>
      </c>
      <c r="AE59">
        <v>1.9802482159999999</v>
      </c>
      <c r="AF59">
        <v>2.020833595</v>
      </c>
      <c r="AG59">
        <v>2.0604316050000002</v>
      </c>
      <c r="AH59">
        <v>2.0988838059999999</v>
      </c>
      <c r="AI59">
        <v>2.1362338959999998</v>
      </c>
      <c r="AJ59">
        <v>2.1724667879999999</v>
      </c>
      <c r="AK59">
        <v>2.2075415409999999</v>
      </c>
      <c r="AL59">
        <v>2.2413424430000002</v>
      </c>
      <c r="AM59">
        <v>2.2738642580000001</v>
      </c>
      <c r="AN59">
        <v>2.3052988700000001</v>
      </c>
      <c r="AO59">
        <v>2.3357249910000002</v>
      </c>
      <c r="AP59">
        <v>2.365412015</v>
      </c>
      <c r="AQ59">
        <v>2.3946019239999998</v>
      </c>
      <c r="AR59">
        <v>2.423374693</v>
      </c>
      <c r="AS59">
        <v>2.4520789700000001</v>
      </c>
      <c r="AT59">
        <v>2.48102987</v>
      </c>
      <c r="AU59">
        <v>2.5105254889999999</v>
      </c>
      <c r="AV59">
        <v>2.541738295</v>
      </c>
    </row>
    <row r="60" spans="1:48" x14ac:dyDescent="0.25">
      <c r="A60" t="s">
        <v>172</v>
      </c>
      <c r="B60">
        <v>0.96116878123798499</v>
      </c>
      <c r="C60">
        <v>0.98039215686274495</v>
      </c>
      <c r="D60">
        <v>0.99999990999999999</v>
      </c>
      <c r="E60">
        <v>1.018048584</v>
      </c>
      <c r="F60">
        <v>1.053576013</v>
      </c>
      <c r="G60">
        <v>1.066963624</v>
      </c>
      <c r="H60">
        <v>1.0771704099999999</v>
      </c>
      <c r="I60">
        <v>1.0986222139999999</v>
      </c>
      <c r="J60">
        <v>1.1183308729999999</v>
      </c>
      <c r="K60">
        <v>1.1230953340000001</v>
      </c>
      <c r="L60">
        <v>1.126041649</v>
      </c>
      <c r="M60">
        <v>1.1594159980000001</v>
      </c>
      <c r="N60">
        <v>1.1695316090000001</v>
      </c>
      <c r="O60">
        <v>1.182177392</v>
      </c>
      <c r="P60">
        <v>1.201735438</v>
      </c>
      <c r="Q60">
        <v>1.227379365</v>
      </c>
      <c r="R60">
        <v>1.2610436700000001</v>
      </c>
      <c r="S60">
        <v>1.3027272889999999</v>
      </c>
      <c r="T60">
        <v>1.35265316</v>
      </c>
      <c r="U60">
        <v>1.409653168</v>
      </c>
      <c r="V60">
        <v>1.4686068219999999</v>
      </c>
      <c r="W60">
        <v>1.527814496</v>
      </c>
      <c r="X60">
        <v>1.5843945559999999</v>
      </c>
      <c r="Y60">
        <v>1.6382426880000001</v>
      </c>
      <c r="Z60">
        <v>1.6891313130000001</v>
      </c>
      <c r="AA60">
        <v>1.736924922</v>
      </c>
      <c r="AB60">
        <v>1.7815883239999999</v>
      </c>
      <c r="AC60">
        <v>1.823464301</v>
      </c>
      <c r="AD60">
        <v>1.8627368230000001</v>
      </c>
      <c r="AE60">
        <v>1.899654556</v>
      </c>
      <c r="AF60">
        <v>1.9346101920000001</v>
      </c>
      <c r="AG60">
        <v>1.96868143</v>
      </c>
      <c r="AH60">
        <v>2.001323202</v>
      </c>
      <c r="AI60">
        <v>2.032303835</v>
      </c>
      <c r="AJ60">
        <v>2.061459991</v>
      </c>
      <c r="AK60">
        <v>2.0887056959999999</v>
      </c>
      <c r="AL60">
        <v>2.1139143030000001</v>
      </c>
      <c r="AM60">
        <v>2.136847978</v>
      </c>
      <c r="AN60">
        <v>2.1578482239999999</v>
      </c>
      <c r="AO60">
        <v>2.1771780170000001</v>
      </c>
      <c r="AP60">
        <v>2.1951202599999999</v>
      </c>
      <c r="AQ60">
        <v>2.2121208559999999</v>
      </c>
      <c r="AR60">
        <v>2.2284453179999999</v>
      </c>
      <c r="AS60">
        <v>2.2443687639999998</v>
      </c>
      <c r="AT60">
        <v>2.2603775760000002</v>
      </c>
      <c r="AU60">
        <v>2.276844734</v>
      </c>
      <c r="AV60">
        <v>2.294381869</v>
      </c>
    </row>
    <row r="61" spans="1:48" x14ac:dyDescent="0.25">
      <c r="A61" t="s">
        <v>173</v>
      </c>
      <c r="B61">
        <v>0.96116878123798499</v>
      </c>
      <c r="C61">
        <v>0.98039215686274495</v>
      </c>
      <c r="D61">
        <v>1.0000000120000001</v>
      </c>
      <c r="E61">
        <v>1.0229185240000001</v>
      </c>
      <c r="F61">
        <v>1.055776029</v>
      </c>
      <c r="G61">
        <v>1.060114671</v>
      </c>
      <c r="H61">
        <v>1.086161991</v>
      </c>
      <c r="I61">
        <v>1.1144646090000001</v>
      </c>
      <c r="J61">
        <v>1.146472191</v>
      </c>
      <c r="K61">
        <v>1.1686130320000001</v>
      </c>
      <c r="L61">
        <v>1.189534589</v>
      </c>
      <c r="M61">
        <v>1.2093090559999999</v>
      </c>
      <c r="N61">
        <v>1.2292856320000001</v>
      </c>
      <c r="O61">
        <v>1.2542947330000001</v>
      </c>
      <c r="P61">
        <v>1.2864634479999999</v>
      </c>
      <c r="Q61">
        <v>1.31734123</v>
      </c>
      <c r="R61">
        <v>1.3512867799999999</v>
      </c>
      <c r="S61">
        <v>1.389376755</v>
      </c>
      <c r="T61">
        <v>1.43727282</v>
      </c>
      <c r="U61">
        <v>1.4936061110000001</v>
      </c>
      <c r="V61">
        <v>1.5543387470000001</v>
      </c>
      <c r="W61">
        <v>1.616697429</v>
      </c>
      <c r="X61">
        <v>1.6765971710000001</v>
      </c>
      <c r="Y61">
        <v>1.7355838189999999</v>
      </c>
      <c r="Z61">
        <v>1.7937489449999999</v>
      </c>
      <c r="AA61">
        <v>1.8513007530000001</v>
      </c>
      <c r="AB61">
        <v>1.908096303</v>
      </c>
      <c r="AC61">
        <v>1.9580033699999999</v>
      </c>
      <c r="AD61">
        <v>2.0039805309999998</v>
      </c>
      <c r="AE61">
        <v>2.0472845770000001</v>
      </c>
      <c r="AF61">
        <v>2.088986169</v>
      </c>
      <c r="AG61">
        <v>2.1291237199999999</v>
      </c>
      <c r="AH61">
        <v>2.168006149</v>
      </c>
      <c r="AI61">
        <v>2.2058698400000001</v>
      </c>
      <c r="AJ61">
        <v>2.2426185639999998</v>
      </c>
      <c r="AK61">
        <v>2.2781188010000002</v>
      </c>
      <c r="AL61">
        <v>2.3121983859999999</v>
      </c>
      <c r="AM61">
        <v>2.344444717</v>
      </c>
      <c r="AN61">
        <v>2.375407949</v>
      </c>
      <c r="AO61">
        <v>2.405234858</v>
      </c>
      <c r="AP61">
        <v>2.4344211059999998</v>
      </c>
      <c r="AQ61">
        <v>2.4631540059999999</v>
      </c>
      <c r="AR61">
        <v>2.4915362179999998</v>
      </c>
      <c r="AS61">
        <v>2.5201158010000002</v>
      </c>
      <c r="AT61">
        <v>2.549012507</v>
      </c>
      <c r="AU61">
        <v>2.5784778940000002</v>
      </c>
      <c r="AV61">
        <v>2.6093644280000001</v>
      </c>
    </row>
    <row r="62" spans="1:48" x14ac:dyDescent="0.25">
      <c r="A62" t="s">
        <v>174</v>
      </c>
      <c r="B62">
        <v>0.96116878123798499</v>
      </c>
      <c r="C62">
        <v>0.98039215686274495</v>
      </c>
      <c r="D62">
        <v>1.0000000849999999</v>
      </c>
      <c r="E62">
        <v>0.99298027030000002</v>
      </c>
      <c r="F62">
        <v>1.0158080039999999</v>
      </c>
      <c r="G62">
        <v>1.038094555</v>
      </c>
      <c r="H62">
        <v>1.0215777660000001</v>
      </c>
      <c r="I62">
        <v>1.0624581630000001</v>
      </c>
      <c r="J62">
        <v>1.0402200420000001</v>
      </c>
      <c r="K62">
        <v>1.0545300019999999</v>
      </c>
      <c r="L62">
        <v>1.055921662</v>
      </c>
      <c r="M62">
        <v>1.0480295120000001</v>
      </c>
      <c r="N62">
        <v>1.04665352</v>
      </c>
      <c r="O62">
        <v>1.0556803020000001</v>
      </c>
      <c r="P62">
        <v>1.071380518</v>
      </c>
      <c r="Q62">
        <v>1.0918744549999999</v>
      </c>
      <c r="R62">
        <v>1.1162099780000001</v>
      </c>
      <c r="S62">
        <v>1.1435009810000001</v>
      </c>
      <c r="T62">
        <v>1.172444807</v>
      </c>
      <c r="U62">
        <v>1.203035106</v>
      </c>
      <c r="V62">
        <v>1.2351288140000001</v>
      </c>
      <c r="W62">
        <v>1.268160551</v>
      </c>
      <c r="X62">
        <v>1.3010078869999999</v>
      </c>
      <c r="Y62">
        <v>1.333802701</v>
      </c>
      <c r="Z62">
        <v>1.366511834</v>
      </c>
      <c r="AA62">
        <v>1.3992120349999999</v>
      </c>
      <c r="AB62">
        <v>1.431937477</v>
      </c>
      <c r="AC62">
        <v>1.4633067820000001</v>
      </c>
      <c r="AD62">
        <v>1.4940013000000001</v>
      </c>
      <c r="AE62">
        <v>1.52438659</v>
      </c>
      <c r="AF62">
        <v>1.554798371</v>
      </c>
      <c r="AG62">
        <v>1.585268186</v>
      </c>
      <c r="AH62">
        <v>1.6158825130000001</v>
      </c>
      <c r="AI62">
        <v>1.6467228970000001</v>
      </c>
      <c r="AJ62">
        <v>1.677761504</v>
      </c>
      <c r="AK62">
        <v>1.708958982</v>
      </c>
      <c r="AL62">
        <v>1.7402595009999999</v>
      </c>
      <c r="AM62">
        <v>1.7715578949999999</v>
      </c>
      <c r="AN62">
        <v>1.8029657750000001</v>
      </c>
      <c r="AO62">
        <v>1.8345114090000001</v>
      </c>
      <c r="AP62">
        <v>1.8663291150000001</v>
      </c>
      <c r="AQ62">
        <v>1.898485867</v>
      </c>
      <c r="AR62">
        <v>1.9310255700000001</v>
      </c>
      <c r="AS62">
        <v>1.9641188810000001</v>
      </c>
      <c r="AT62">
        <v>1.9978306850000001</v>
      </c>
      <c r="AU62">
        <v>2.0322593800000002</v>
      </c>
      <c r="AV62">
        <v>2.0676521609999998</v>
      </c>
    </row>
    <row r="63" spans="1:48" x14ac:dyDescent="0.25">
      <c r="A63" t="s">
        <v>175</v>
      </c>
      <c r="B63">
        <v>0.96116878123798499</v>
      </c>
      <c r="C63">
        <v>0.98039215686274495</v>
      </c>
      <c r="D63">
        <v>0.99999998800000001</v>
      </c>
      <c r="E63">
        <v>1.0151442429999999</v>
      </c>
      <c r="F63">
        <v>1.032462518</v>
      </c>
      <c r="G63">
        <v>1.0398305750000001</v>
      </c>
      <c r="H63">
        <v>1.0671870240000001</v>
      </c>
      <c r="I63">
        <v>1.0866533089999999</v>
      </c>
      <c r="J63">
        <v>1.101875095</v>
      </c>
      <c r="K63">
        <v>1.1239458739999999</v>
      </c>
      <c r="L63">
        <v>1.1285316729999999</v>
      </c>
      <c r="M63">
        <v>1.117571026</v>
      </c>
      <c r="N63">
        <v>1.124349416</v>
      </c>
      <c r="O63">
        <v>1.139079014</v>
      </c>
      <c r="P63">
        <v>1.1596160870000001</v>
      </c>
      <c r="Q63">
        <v>1.1849479119999999</v>
      </c>
      <c r="R63">
        <v>1.214660657</v>
      </c>
      <c r="S63">
        <v>1.248315249</v>
      </c>
      <c r="T63">
        <v>1.2844262259999999</v>
      </c>
      <c r="U63">
        <v>1.322595126</v>
      </c>
      <c r="V63">
        <v>1.3625635780000001</v>
      </c>
      <c r="W63">
        <v>1.40381764</v>
      </c>
      <c r="X63">
        <v>1.4445422320000001</v>
      </c>
      <c r="Y63">
        <v>1.4848888200000001</v>
      </c>
      <c r="Z63">
        <v>1.524812893</v>
      </c>
      <c r="AA63">
        <v>1.564388807</v>
      </c>
      <c r="AB63">
        <v>1.6036581889999999</v>
      </c>
      <c r="AC63">
        <v>1.6402679769999999</v>
      </c>
      <c r="AD63">
        <v>1.6753355350000001</v>
      </c>
      <c r="AE63">
        <v>1.7094023730000001</v>
      </c>
      <c r="AF63">
        <v>1.743027318</v>
      </c>
      <c r="AG63">
        <v>1.7763996529999999</v>
      </c>
      <c r="AH63">
        <v>1.8096179939999999</v>
      </c>
      <c r="AI63">
        <v>1.8427830059999999</v>
      </c>
      <c r="AJ63">
        <v>1.8758980110000001</v>
      </c>
      <c r="AK63">
        <v>1.9089400670000001</v>
      </c>
      <c r="AL63">
        <v>1.9418354959999999</v>
      </c>
      <c r="AM63">
        <v>1.974536321</v>
      </c>
      <c r="AN63">
        <v>2.0071737000000001</v>
      </c>
      <c r="AO63">
        <v>2.0397998880000001</v>
      </c>
      <c r="AP63">
        <v>2.07258115</v>
      </c>
      <c r="AQ63">
        <v>2.1056802779999999</v>
      </c>
      <c r="AR63">
        <v>2.1391720030000001</v>
      </c>
      <c r="AS63">
        <v>2.1732698479999999</v>
      </c>
      <c r="AT63">
        <v>2.2081526610000002</v>
      </c>
      <c r="AU63">
        <v>2.2439788350000001</v>
      </c>
      <c r="AV63">
        <v>2.281152155</v>
      </c>
    </row>
    <row r="64" spans="1:48" x14ac:dyDescent="0.25">
      <c r="A64" t="s">
        <v>176</v>
      </c>
      <c r="B64">
        <v>0.96116878123798499</v>
      </c>
      <c r="C64">
        <v>0.98039215686274495</v>
      </c>
      <c r="D64">
        <v>0.99999996599999996</v>
      </c>
      <c r="E64">
        <v>1.02318942</v>
      </c>
      <c r="F64">
        <v>1.0450318409999999</v>
      </c>
      <c r="G64">
        <v>1.0529606869999999</v>
      </c>
      <c r="H64">
        <v>1.0683978649999999</v>
      </c>
      <c r="I64">
        <v>1.081353776</v>
      </c>
      <c r="J64">
        <v>1.0944653129999999</v>
      </c>
      <c r="K64">
        <v>1.105307072</v>
      </c>
      <c r="L64">
        <v>1.1183508740000001</v>
      </c>
      <c r="M64">
        <v>1.1305932460000001</v>
      </c>
      <c r="N64">
        <v>1.14093921</v>
      </c>
      <c r="O64">
        <v>1.1533559659999999</v>
      </c>
      <c r="P64">
        <v>1.1696186879999999</v>
      </c>
      <c r="Q64">
        <v>1.190801467</v>
      </c>
      <c r="R64">
        <v>1.217457631</v>
      </c>
      <c r="S64">
        <v>1.249118876</v>
      </c>
      <c r="T64">
        <v>1.2854640129999999</v>
      </c>
      <c r="U64">
        <v>1.3243271459999999</v>
      </c>
      <c r="V64">
        <v>1.3650422440000001</v>
      </c>
      <c r="W64">
        <v>1.4066970219999999</v>
      </c>
      <c r="X64">
        <v>1.448331525</v>
      </c>
      <c r="Y64">
        <v>1.4894402609999999</v>
      </c>
      <c r="Z64">
        <v>1.529515188</v>
      </c>
      <c r="AA64">
        <v>1.5683923369999999</v>
      </c>
      <c r="AB64">
        <v>1.6059493810000001</v>
      </c>
      <c r="AC64">
        <v>1.642325375</v>
      </c>
      <c r="AD64">
        <v>1.6775346760000001</v>
      </c>
      <c r="AE64">
        <v>1.7116180430000001</v>
      </c>
      <c r="AF64">
        <v>1.7449091320000001</v>
      </c>
      <c r="AG64">
        <v>1.7773382040000001</v>
      </c>
      <c r="AH64">
        <v>1.8089560410000001</v>
      </c>
      <c r="AI64">
        <v>1.8398433350000001</v>
      </c>
      <c r="AJ64">
        <v>1.870005369</v>
      </c>
      <c r="AK64">
        <v>1.8994163129999999</v>
      </c>
      <c r="AL64">
        <v>1.9279809999999999</v>
      </c>
      <c r="AM64">
        <v>1.9557981980000001</v>
      </c>
      <c r="AN64">
        <v>1.98299184</v>
      </c>
      <c r="AO64">
        <v>2.0095914239999999</v>
      </c>
      <c r="AP64">
        <v>2.0358445789999999</v>
      </c>
      <c r="AQ64">
        <v>2.0619459230000001</v>
      </c>
      <c r="AR64">
        <v>2.087970071</v>
      </c>
      <c r="AS64">
        <v>2.114229736</v>
      </c>
      <c r="AT64">
        <v>2.1409197309999999</v>
      </c>
      <c r="AU64">
        <v>2.1682479610000001</v>
      </c>
      <c r="AV64">
        <v>2.1965237000000002</v>
      </c>
    </row>
    <row r="65" spans="1:48" x14ac:dyDescent="0.25">
      <c r="A65" t="s">
        <v>177</v>
      </c>
      <c r="B65">
        <v>0.96116878123798499</v>
      </c>
      <c r="C65">
        <v>0.98039215686274495</v>
      </c>
      <c r="D65">
        <v>0.99999994699999994</v>
      </c>
      <c r="E65">
        <v>1.0234548299999999</v>
      </c>
      <c r="F65">
        <v>1.046601779</v>
      </c>
      <c r="G65">
        <v>1.0557791270000001</v>
      </c>
      <c r="H65">
        <v>1.0674341300000001</v>
      </c>
      <c r="I65">
        <v>1.0769839109999999</v>
      </c>
      <c r="J65">
        <v>1.083627345</v>
      </c>
      <c r="K65">
        <v>1.0892498479999999</v>
      </c>
      <c r="L65">
        <v>1.0945553809999999</v>
      </c>
      <c r="M65">
        <v>1.1013545490000001</v>
      </c>
      <c r="N65">
        <v>1.1078097979999999</v>
      </c>
      <c r="O65">
        <v>1.1175192819999999</v>
      </c>
      <c r="P65">
        <v>1.132443565</v>
      </c>
      <c r="Q65">
        <v>1.1534048059999999</v>
      </c>
      <c r="R65">
        <v>1.180699063</v>
      </c>
      <c r="S65">
        <v>1.213496283</v>
      </c>
      <c r="T65">
        <v>1.2504376770000001</v>
      </c>
      <c r="U65">
        <v>1.2901876590000001</v>
      </c>
      <c r="V65">
        <v>1.3314487159999999</v>
      </c>
      <c r="W65">
        <v>1.3731396149999999</v>
      </c>
      <c r="X65">
        <v>1.4143578880000001</v>
      </c>
      <c r="Y65">
        <v>1.4545113199999999</v>
      </c>
      <c r="Z65">
        <v>1.493277908</v>
      </c>
      <c r="AA65">
        <v>1.530643505</v>
      </c>
      <c r="AB65">
        <v>1.5667231829999999</v>
      </c>
      <c r="AC65">
        <v>1.6016557520000001</v>
      </c>
      <c r="AD65">
        <v>1.6356440329999999</v>
      </c>
      <c r="AE65">
        <v>1.6687278290000001</v>
      </c>
      <c r="AF65">
        <v>1.7011489339999999</v>
      </c>
      <c r="AG65">
        <v>1.7329736259999999</v>
      </c>
      <c r="AH65">
        <v>1.764080409</v>
      </c>
      <c r="AI65">
        <v>1.7943174200000001</v>
      </c>
      <c r="AJ65">
        <v>1.8236062879999999</v>
      </c>
      <c r="AK65">
        <v>1.8519027219999999</v>
      </c>
      <c r="AL65">
        <v>1.8791078029999999</v>
      </c>
      <c r="AM65">
        <v>1.9052060120000001</v>
      </c>
      <c r="AN65">
        <v>1.9303638249999999</v>
      </c>
      <c r="AO65">
        <v>1.954692098</v>
      </c>
      <c r="AP65">
        <v>1.9784034189999999</v>
      </c>
      <c r="AQ65">
        <v>2.0017856680000001</v>
      </c>
      <c r="AR65">
        <v>2.02496579</v>
      </c>
      <c r="AS65">
        <v>2.048170491</v>
      </c>
      <c r="AT65">
        <v>2.0716957620000001</v>
      </c>
      <c r="AU65">
        <v>2.0957904549999999</v>
      </c>
      <c r="AV65">
        <v>2.120748055</v>
      </c>
    </row>
    <row r="66" spans="1:48" x14ac:dyDescent="0.25">
      <c r="A66" t="s">
        <v>178</v>
      </c>
      <c r="B66">
        <v>0.96116878123798499</v>
      </c>
      <c r="C66">
        <v>0.98039215686274495</v>
      </c>
      <c r="D66">
        <v>1.0000000019999999</v>
      </c>
      <c r="E66">
        <v>1.012599099</v>
      </c>
      <c r="F66">
        <v>1.4839411650000001</v>
      </c>
      <c r="G66">
        <v>1.2286159059999999</v>
      </c>
      <c r="H66">
        <v>1.3287434149999999</v>
      </c>
      <c r="I66">
        <v>1.6211913609999999</v>
      </c>
      <c r="J66">
        <v>1.5388961860000001</v>
      </c>
      <c r="K66">
        <v>1.2250046590000001</v>
      </c>
      <c r="L66">
        <v>1.196487595</v>
      </c>
      <c r="M66">
        <v>1.1689340290000001</v>
      </c>
      <c r="N66">
        <v>1.1969300169999999</v>
      </c>
      <c r="O66">
        <v>1.2314009290000001</v>
      </c>
      <c r="P66">
        <v>1.2816922829999999</v>
      </c>
      <c r="Q66">
        <v>1.300728544</v>
      </c>
      <c r="R66">
        <v>1.3208950779999999</v>
      </c>
      <c r="S66">
        <v>1.4183188229999999</v>
      </c>
      <c r="T66">
        <v>1.5552764720000001</v>
      </c>
      <c r="U66">
        <v>1.71864653</v>
      </c>
      <c r="V66">
        <v>1.898074601</v>
      </c>
      <c r="W66">
        <v>2.0888941380000001</v>
      </c>
      <c r="X66">
        <v>2.2527251669999999</v>
      </c>
      <c r="Y66">
        <v>2.4309132820000001</v>
      </c>
      <c r="Z66">
        <v>2.6243207960000001</v>
      </c>
      <c r="AA66">
        <v>2.8340262840000001</v>
      </c>
      <c r="AB66">
        <v>3.0614365170000002</v>
      </c>
      <c r="AC66">
        <v>3.1748911839999998</v>
      </c>
      <c r="AD66">
        <v>3.292275101</v>
      </c>
      <c r="AE66">
        <v>3.4155210899999999</v>
      </c>
      <c r="AF66">
        <v>3.5456842559999999</v>
      </c>
      <c r="AG66">
        <v>3.683731103</v>
      </c>
      <c r="AH66">
        <v>3.830252743</v>
      </c>
      <c r="AI66">
        <v>3.9861369459999998</v>
      </c>
      <c r="AJ66">
        <v>4.1521106400000001</v>
      </c>
      <c r="AK66">
        <v>4.3290239000000001</v>
      </c>
      <c r="AL66">
        <v>4.5177376669999996</v>
      </c>
      <c r="AM66">
        <v>4.6876366279999999</v>
      </c>
      <c r="AN66">
        <v>4.868345959</v>
      </c>
      <c r="AO66">
        <v>5.0608635900000003</v>
      </c>
      <c r="AP66">
        <v>5.2661734119999997</v>
      </c>
      <c r="AQ66">
        <v>5.4850160450000001</v>
      </c>
      <c r="AR66">
        <v>5.7187648209999997</v>
      </c>
      <c r="AS66">
        <v>5.9684385610000001</v>
      </c>
      <c r="AT66">
        <v>6.2352457560000003</v>
      </c>
      <c r="AU66">
        <v>6.5196197109999998</v>
      </c>
      <c r="AV66">
        <v>6.8225190900000001</v>
      </c>
    </row>
    <row r="67" spans="1:48" x14ac:dyDescent="0.25">
      <c r="A67" t="s">
        <v>179</v>
      </c>
      <c r="B67">
        <v>0.96116878123798499</v>
      </c>
      <c r="C67">
        <v>0.98039215686274495</v>
      </c>
      <c r="D67">
        <v>0.99999998499999998</v>
      </c>
      <c r="E67">
        <v>1.021034964</v>
      </c>
      <c r="F67">
        <v>1.1425941989999999</v>
      </c>
      <c r="G67">
        <v>0.9778960431</v>
      </c>
      <c r="H67">
        <v>1.084130692</v>
      </c>
      <c r="I67">
        <v>1.2280895249999999</v>
      </c>
      <c r="J67">
        <v>1.344705265</v>
      </c>
      <c r="K67">
        <v>1.3275325060000001</v>
      </c>
      <c r="L67">
        <v>1.286991115</v>
      </c>
      <c r="M67">
        <v>1.1453258239999999</v>
      </c>
      <c r="N67">
        <v>1.182490955</v>
      </c>
      <c r="O67">
        <v>1.2488050749999999</v>
      </c>
      <c r="P67">
        <v>1.340111874</v>
      </c>
      <c r="Q67">
        <v>1.4203027509999999</v>
      </c>
      <c r="R67">
        <v>1.5100034819999999</v>
      </c>
      <c r="S67">
        <v>1.613228672</v>
      </c>
      <c r="T67">
        <v>1.7510262780000001</v>
      </c>
      <c r="U67">
        <v>1.9046930900000001</v>
      </c>
      <c r="V67">
        <v>2.0663022780000002</v>
      </c>
      <c r="W67">
        <v>2.2356965089999998</v>
      </c>
      <c r="X67">
        <v>2.3799189429999998</v>
      </c>
      <c r="Y67">
        <v>2.5283511390000002</v>
      </c>
      <c r="Z67">
        <v>2.682757654</v>
      </c>
      <c r="AA67">
        <v>2.843848071</v>
      </c>
      <c r="AB67">
        <v>3.0123043530000002</v>
      </c>
      <c r="AC67">
        <v>3.102260383</v>
      </c>
      <c r="AD67">
        <v>3.1846938730000001</v>
      </c>
      <c r="AE67">
        <v>3.2633928339999998</v>
      </c>
      <c r="AF67">
        <v>3.3400247890000001</v>
      </c>
      <c r="AG67">
        <v>3.4161489</v>
      </c>
      <c r="AH67">
        <v>3.4913196709999998</v>
      </c>
      <c r="AI67">
        <v>3.565996621</v>
      </c>
      <c r="AJ67">
        <v>3.640018424</v>
      </c>
      <c r="AK67">
        <v>3.7135817229999999</v>
      </c>
      <c r="AL67">
        <v>3.7869043740000001</v>
      </c>
      <c r="AM67">
        <v>3.8550747520000002</v>
      </c>
      <c r="AN67">
        <v>3.9235681580000001</v>
      </c>
      <c r="AO67">
        <v>3.9934195090000002</v>
      </c>
      <c r="AP67">
        <v>4.0651216019999996</v>
      </c>
      <c r="AQ67">
        <v>4.1396117830000003</v>
      </c>
      <c r="AR67">
        <v>4.2177534049999998</v>
      </c>
      <c r="AS67">
        <v>4.2999805350000004</v>
      </c>
      <c r="AT67">
        <v>4.3873688</v>
      </c>
      <c r="AU67">
        <v>4.4806597310000003</v>
      </c>
      <c r="AV67">
        <v>4.5807021250000002</v>
      </c>
    </row>
    <row r="68" spans="1:48" x14ac:dyDescent="0.25">
      <c r="A68" t="s">
        <v>180</v>
      </c>
      <c r="B68">
        <v>0.96116878123798499</v>
      </c>
      <c r="C68">
        <v>0.98039215686274495</v>
      </c>
      <c r="D68">
        <v>0.99999095760000001</v>
      </c>
      <c r="E68">
        <v>1.0209705469999999</v>
      </c>
      <c r="F68">
        <v>1.0490308880000001</v>
      </c>
      <c r="G68">
        <v>1.068498269</v>
      </c>
      <c r="H68">
        <v>1.0821196129999999</v>
      </c>
      <c r="I68">
        <v>1.0978535599999999</v>
      </c>
      <c r="J68">
        <v>1.1116621499999999</v>
      </c>
      <c r="K68">
        <v>1.1208846969999999</v>
      </c>
      <c r="L68">
        <v>1.132513595</v>
      </c>
      <c r="M68">
        <v>1.143749237</v>
      </c>
      <c r="N68">
        <v>1.1564097120000001</v>
      </c>
      <c r="O68">
        <v>1.1723715669999999</v>
      </c>
      <c r="P68">
        <v>1.19159602</v>
      </c>
      <c r="Q68">
        <v>1.2142362680000001</v>
      </c>
      <c r="R68">
        <v>1.241300735</v>
      </c>
      <c r="S68">
        <v>1.287271343</v>
      </c>
      <c r="T68">
        <v>1.3325064659999999</v>
      </c>
      <c r="U68">
        <v>1.3879397600000001</v>
      </c>
      <c r="V68">
        <v>1.441648963</v>
      </c>
      <c r="W68">
        <v>1.4924845040000001</v>
      </c>
      <c r="X68">
        <v>1.552395239</v>
      </c>
      <c r="Y68">
        <v>1.6165145990000001</v>
      </c>
      <c r="Z68">
        <v>1.682641083</v>
      </c>
      <c r="AA68">
        <v>1.748330554</v>
      </c>
      <c r="AB68">
        <v>1.812101373</v>
      </c>
      <c r="AC68">
        <v>1.8691284429999999</v>
      </c>
      <c r="AD68">
        <v>1.9209661600000001</v>
      </c>
      <c r="AE68">
        <v>1.966155713</v>
      </c>
      <c r="AF68">
        <v>2.0046731270000002</v>
      </c>
      <c r="AG68">
        <v>2.036111183</v>
      </c>
      <c r="AH68">
        <v>2.0562452649999998</v>
      </c>
      <c r="AI68">
        <v>2.068055513</v>
      </c>
      <c r="AJ68">
        <v>2.0742999790000001</v>
      </c>
      <c r="AK68">
        <v>2.0761198790000002</v>
      </c>
      <c r="AL68">
        <v>2.0739802360000001</v>
      </c>
      <c r="AM68">
        <v>2.0678846119999998</v>
      </c>
      <c r="AN68">
        <v>2.05871834</v>
      </c>
      <c r="AO68">
        <v>2.0469716340000002</v>
      </c>
      <c r="AP68">
        <v>2.0326808120000002</v>
      </c>
      <c r="AQ68">
        <v>2.0158926909999999</v>
      </c>
      <c r="AR68">
        <v>1.99559135</v>
      </c>
      <c r="AS68">
        <v>1.97260426</v>
      </c>
      <c r="AT68">
        <v>1.948860139</v>
      </c>
      <c r="AU68">
        <v>1.925088997</v>
      </c>
      <c r="AV68">
        <v>1.9012016169999999</v>
      </c>
    </row>
    <row r="69" spans="1:48" x14ac:dyDescent="0.25">
      <c r="A69" t="s">
        <v>181</v>
      </c>
      <c r="B69">
        <v>0.96116878123798499</v>
      </c>
      <c r="C69">
        <v>0.98039215686274495</v>
      </c>
      <c r="D69">
        <v>0.99999878109999996</v>
      </c>
      <c r="E69">
        <v>1.0207370179999999</v>
      </c>
      <c r="F69">
        <v>1.1048963350000001</v>
      </c>
      <c r="G69">
        <v>1.037661562</v>
      </c>
      <c r="H69">
        <v>1.071617002</v>
      </c>
      <c r="I69">
        <v>1.147227496</v>
      </c>
      <c r="J69">
        <v>1.2354682880000001</v>
      </c>
      <c r="K69">
        <v>1.251433421</v>
      </c>
      <c r="L69">
        <v>1.244306081</v>
      </c>
      <c r="M69">
        <v>1.1949913940000001</v>
      </c>
      <c r="N69">
        <v>1.209942447</v>
      </c>
      <c r="O69">
        <v>1.2702196370000001</v>
      </c>
      <c r="P69">
        <v>1.369360151</v>
      </c>
      <c r="Q69">
        <v>1.45212561</v>
      </c>
      <c r="R69">
        <v>1.5495335880000001</v>
      </c>
      <c r="S69">
        <v>1.6495175019999999</v>
      </c>
      <c r="T69">
        <v>1.8110902719999999</v>
      </c>
      <c r="U69">
        <v>1.979094527</v>
      </c>
      <c r="V69">
        <v>2.1389080219999999</v>
      </c>
      <c r="W69">
        <v>2.2956148449999998</v>
      </c>
      <c r="X69">
        <v>2.4330382909999999</v>
      </c>
      <c r="Y69">
        <v>2.5690637550000002</v>
      </c>
      <c r="Z69">
        <v>2.704689036</v>
      </c>
      <c r="AA69">
        <v>2.8395027819999998</v>
      </c>
      <c r="AB69">
        <v>2.972388644</v>
      </c>
      <c r="AC69">
        <v>3.059186172</v>
      </c>
      <c r="AD69">
        <v>3.1332177190000001</v>
      </c>
      <c r="AE69">
        <v>3.1980564610000002</v>
      </c>
      <c r="AF69">
        <v>3.255069985</v>
      </c>
      <c r="AG69">
        <v>3.3065914670000001</v>
      </c>
      <c r="AH69">
        <v>3.3516177580000002</v>
      </c>
      <c r="AI69">
        <v>3.3901410150000002</v>
      </c>
      <c r="AJ69">
        <v>3.4220863170000002</v>
      </c>
      <c r="AK69">
        <v>3.4474765559999998</v>
      </c>
      <c r="AL69">
        <v>3.466293115</v>
      </c>
      <c r="AM69">
        <v>3.4733914960000001</v>
      </c>
      <c r="AN69">
        <v>3.4749734800000001</v>
      </c>
      <c r="AO69">
        <v>3.4716852020000002</v>
      </c>
      <c r="AP69">
        <v>3.4641051759999999</v>
      </c>
      <c r="AQ69">
        <v>3.4531419680000002</v>
      </c>
      <c r="AR69">
        <v>3.4392345309999999</v>
      </c>
      <c r="AS69">
        <v>3.4229185320000002</v>
      </c>
      <c r="AT69">
        <v>3.405292948</v>
      </c>
      <c r="AU69">
        <v>3.3869300519999999</v>
      </c>
      <c r="AV69">
        <v>3.3684513570000001</v>
      </c>
    </row>
    <row r="70" spans="1:48" x14ac:dyDescent="0.25">
      <c r="A70" t="s">
        <v>182</v>
      </c>
      <c r="B70">
        <v>32216.212105149501</v>
      </c>
      <c r="C70">
        <v>32733.453811126699</v>
      </c>
      <c r="D70">
        <v>33258.993690000003</v>
      </c>
      <c r="E70">
        <v>33841.027020000001</v>
      </c>
      <c r="F70">
        <v>32380.667669999999</v>
      </c>
      <c r="G70">
        <v>33736.04722</v>
      </c>
      <c r="H70">
        <v>36168.0988</v>
      </c>
      <c r="I70">
        <v>34706.687530000003</v>
      </c>
      <c r="J70">
        <v>35765.05934</v>
      </c>
      <c r="K70">
        <v>33775.743199999997</v>
      </c>
      <c r="L70">
        <v>36074.605949999997</v>
      </c>
      <c r="M70">
        <v>35299.663589999996</v>
      </c>
      <c r="N70">
        <v>35916.101329999998</v>
      </c>
      <c r="O70">
        <v>36503.1878</v>
      </c>
      <c r="P70">
        <v>37102.342830000001</v>
      </c>
      <c r="Q70">
        <v>37683.305160000004</v>
      </c>
      <c r="R70">
        <v>38235.558830000002</v>
      </c>
      <c r="S70">
        <v>38774.563410000002</v>
      </c>
      <c r="T70">
        <v>38933.281199999998</v>
      </c>
      <c r="U70">
        <v>38874.268559999997</v>
      </c>
      <c r="V70">
        <v>38774.387540000003</v>
      </c>
      <c r="W70">
        <v>38644.648860000001</v>
      </c>
      <c r="X70">
        <v>38511.223639999997</v>
      </c>
      <c r="Y70">
        <v>38400.536999999997</v>
      </c>
      <c r="Z70">
        <v>38303.850749999998</v>
      </c>
      <c r="AA70">
        <v>38241.080370000003</v>
      </c>
      <c r="AB70">
        <v>38191.796840000003</v>
      </c>
      <c r="AC70">
        <v>38187.249640000002</v>
      </c>
      <c r="AD70">
        <v>38182.460429999999</v>
      </c>
      <c r="AE70">
        <v>38192.244059999997</v>
      </c>
      <c r="AF70">
        <v>38237.751799999998</v>
      </c>
      <c r="AG70">
        <v>38260.755239999999</v>
      </c>
      <c r="AH70">
        <v>38303.128570000001</v>
      </c>
      <c r="AI70">
        <v>38353.433680000002</v>
      </c>
      <c r="AJ70">
        <v>38418.215980000001</v>
      </c>
      <c r="AK70">
        <v>38490.528449999998</v>
      </c>
      <c r="AL70">
        <v>38565.261120000003</v>
      </c>
      <c r="AM70">
        <v>38664.738449999997</v>
      </c>
      <c r="AN70">
        <v>38779.36679</v>
      </c>
      <c r="AO70">
        <v>38891.925909999998</v>
      </c>
      <c r="AP70">
        <v>39030.96183</v>
      </c>
      <c r="AQ70">
        <v>39176.775170000001</v>
      </c>
      <c r="AR70">
        <v>39313.789140000001</v>
      </c>
      <c r="AS70">
        <v>39481.44167</v>
      </c>
      <c r="AT70">
        <v>39648.329080000003</v>
      </c>
      <c r="AU70">
        <v>39820.133750000001</v>
      </c>
      <c r="AV70">
        <v>40001.996749999998</v>
      </c>
    </row>
    <row r="71" spans="1:48" x14ac:dyDescent="0.25">
      <c r="A71" t="s">
        <v>183</v>
      </c>
      <c r="B71">
        <v>27792.403792084799</v>
      </c>
      <c r="C71">
        <v>28238.619824674399</v>
      </c>
      <c r="D71">
        <v>28691.99869</v>
      </c>
      <c r="E71">
        <v>28368.03946</v>
      </c>
      <c r="F71">
        <v>26642.69945</v>
      </c>
      <c r="G71">
        <v>29461.324690000001</v>
      </c>
      <c r="H71">
        <v>29353.862010000001</v>
      </c>
      <c r="I71">
        <v>31341.249940000002</v>
      </c>
      <c r="J71">
        <v>29969.113440000001</v>
      </c>
      <c r="K71">
        <v>30470.143629999999</v>
      </c>
      <c r="L71">
        <v>30612.048569999999</v>
      </c>
      <c r="M71">
        <v>31710.98731</v>
      </c>
      <c r="N71">
        <v>32829.145129999997</v>
      </c>
      <c r="O71">
        <v>33792.152390000003</v>
      </c>
      <c r="P71">
        <v>34705.235050000003</v>
      </c>
      <c r="Q71">
        <v>35543.289819999998</v>
      </c>
      <c r="R71">
        <v>36336.786180000003</v>
      </c>
      <c r="S71">
        <v>37081.84852</v>
      </c>
      <c r="T71">
        <v>37607.877619999999</v>
      </c>
      <c r="U71">
        <v>37923.075830000002</v>
      </c>
      <c r="V71">
        <v>38160.866119999999</v>
      </c>
      <c r="W71">
        <v>38352.097119999999</v>
      </c>
      <c r="X71">
        <v>38523.761200000001</v>
      </c>
      <c r="Y71">
        <v>38695.360569999997</v>
      </c>
      <c r="Z71">
        <v>38871.407769999998</v>
      </c>
      <c r="AA71">
        <v>39057.184540000002</v>
      </c>
      <c r="AB71">
        <v>39250.338170000003</v>
      </c>
      <c r="AC71">
        <v>39457.076970000002</v>
      </c>
      <c r="AD71">
        <v>39667.41908</v>
      </c>
      <c r="AE71">
        <v>39884.155769999998</v>
      </c>
      <c r="AF71">
        <v>40104.211790000001</v>
      </c>
      <c r="AG71">
        <v>40317.168870000001</v>
      </c>
      <c r="AH71">
        <v>40527.160100000001</v>
      </c>
      <c r="AI71">
        <v>40737.160470000003</v>
      </c>
      <c r="AJ71">
        <v>40945.885459999998</v>
      </c>
      <c r="AK71">
        <v>41152.863080000003</v>
      </c>
      <c r="AL71">
        <v>41358.62902</v>
      </c>
      <c r="AM71">
        <v>41568.429759999999</v>
      </c>
      <c r="AN71">
        <v>41778.771959999998</v>
      </c>
      <c r="AO71">
        <v>41989.291599999997</v>
      </c>
      <c r="AP71">
        <v>42203.640950000001</v>
      </c>
      <c r="AQ71">
        <v>42416.280460000002</v>
      </c>
      <c r="AR71">
        <v>42627.2958</v>
      </c>
      <c r="AS71">
        <v>42841.279419999999</v>
      </c>
      <c r="AT71">
        <v>43051.571120000001</v>
      </c>
      <c r="AU71">
        <v>43259.070090000001</v>
      </c>
      <c r="AV71">
        <v>43463.583530000004</v>
      </c>
    </row>
    <row r="72" spans="1:48" x14ac:dyDescent="0.25">
      <c r="A72" t="s">
        <v>184</v>
      </c>
      <c r="B72">
        <v>12948.0907559443</v>
      </c>
      <c r="C72">
        <v>13155.9765412096</v>
      </c>
      <c r="D72">
        <v>13367.190210000001</v>
      </c>
      <c r="E72">
        <v>12010.74588</v>
      </c>
      <c r="F72">
        <v>10620.804389999999</v>
      </c>
      <c r="G72">
        <v>7927.4768160000003</v>
      </c>
      <c r="H72">
        <v>11202.99533</v>
      </c>
      <c r="I72">
        <v>10561.701940000001</v>
      </c>
      <c r="J72">
        <v>11575.16483</v>
      </c>
      <c r="K72">
        <v>11311.74266</v>
      </c>
      <c r="L72">
        <v>10036.95672</v>
      </c>
      <c r="M72">
        <v>11125.50201</v>
      </c>
      <c r="N72">
        <v>11380.522290000001</v>
      </c>
      <c r="O72">
        <v>11618.186400000001</v>
      </c>
      <c r="P72">
        <v>11830.17764</v>
      </c>
      <c r="Q72">
        <v>12026.165199999999</v>
      </c>
      <c r="R72">
        <v>12199.257240000001</v>
      </c>
      <c r="S72">
        <v>12325.88618</v>
      </c>
      <c r="T72">
        <v>12119.71869</v>
      </c>
      <c r="U72">
        <v>12200.121429999999</v>
      </c>
      <c r="V72">
        <v>12278.84273</v>
      </c>
      <c r="W72">
        <v>12354.493689999999</v>
      </c>
      <c r="X72">
        <v>12440.665929999999</v>
      </c>
      <c r="Y72">
        <v>12536.041649999999</v>
      </c>
      <c r="Z72">
        <v>12630.86887</v>
      </c>
      <c r="AA72">
        <v>12717.62722</v>
      </c>
      <c r="AB72">
        <v>12772.003259999999</v>
      </c>
      <c r="AC72">
        <v>12857.85721</v>
      </c>
      <c r="AD72">
        <v>12897.123149999999</v>
      </c>
      <c r="AE72">
        <v>12895.47746</v>
      </c>
      <c r="AF72">
        <v>12864.526830000001</v>
      </c>
      <c r="AG72">
        <v>12803.548860000001</v>
      </c>
      <c r="AH72">
        <v>12720.513220000001</v>
      </c>
      <c r="AI72">
        <v>12626.76614</v>
      </c>
      <c r="AJ72">
        <v>12521.49454</v>
      </c>
      <c r="AK72">
        <v>12405.58482</v>
      </c>
      <c r="AL72">
        <v>12278.116120000001</v>
      </c>
      <c r="AM72">
        <v>12144.328670000001</v>
      </c>
      <c r="AN72">
        <v>12001.45212</v>
      </c>
      <c r="AO72">
        <v>11847.726559999999</v>
      </c>
      <c r="AP72">
        <v>11684.766250000001</v>
      </c>
      <c r="AQ72">
        <v>11509.558709999999</v>
      </c>
      <c r="AR72">
        <v>11321.17289</v>
      </c>
      <c r="AS72">
        <v>11121.65451</v>
      </c>
      <c r="AT72">
        <v>10907.60925</v>
      </c>
      <c r="AU72">
        <v>10678.422039999999</v>
      </c>
      <c r="AV72">
        <v>10555.16747</v>
      </c>
    </row>
    <row r="73" spans="1:48" x14ac:dyDescent="0.25">
      <c r="A73" t="s">
        <v>185</v>
      </c>
      <c r="B73">
        <v>2385.7761933606898</v>
      </c>
      <c r="C73">
        <v>2424.0806018462699</v>
      </c>
      <c r="D73">
        <v>2462.9998970000001</v>
      </c>
      <c r="E73">
        <v>2416.9175009999999</v>
      </c>
      <c r="F73">
        <v>2107.6774679999999</v>
      </c>
      <c r="G73">
        <v>1591.2103850000001</v>
      </c>
      <c r="H73">
        <v>1687.5024450000001</v>
      </c>
      <c r="I73">
        <v>2225.0566349999999</v>
      </c>
      <c r="J73">
        <v>1888.180525</v>
      </c>
      <c r="K73">
        <v>1736.169778</v>
      </c>
      <c r="L73">
        <v>1777.3511430000001</v>
      </c>
      <c r="M73">
        <v>1667.585603</v>
      </c>
      <c r="N73">
        <v>1731.0083830000001</v>
      </c>
      <c r="O73">
        <v>1780.175473</v>
      </c>
      <c r="P73">
        <v>1825.726995</v>
      </c>
      <c r="Q73">
        <v>1867.2494830000001</v>
      </c>
      <c r="R73">
        <v>1904.6286950000001</v>
      </c>
      <c r="S73">
        <v>1938.2193279999999</v>
      </c>
      <c r="T73">
        <v>1915.3460399999999</v>
      </c>
      <c r="U73">
        <v>1883.9725109999999</v>
      </c>
      <c r="V73">
        <v>1853.6891069999999</v>
      </c>
      <c r="W73">
        <v>1823.6222680000001</v>
      </c>
      <c r="X73">
        <v>1795.1239499999999</v>
      </c>
      <c r="Y73">
        <v>1770.808569</v>
      </c>
      <c r="Z73">
        <v>1749.4209599999999</v>
      </c>
      <c r="AA73">
        <v>1732.3806300000001</v>
      </c>
      <c r="AB73">
        <v>1717.3026829999999</v>
      </c>
      <c r="AC73">
        <v>1707.2076520000001</v>
      </c>
      <c r="AD73">
        <v>1697.8237429999999</v>
      </c>
      <c r="AE73">
        <v>1689.783212</v>
      </c>
      <c r="AF73">
        <v>1684.5885450000001</v>
      </c>
      <c r="AG73">
        <v>1677.4022789999999</v>
      </c>
      <c r="AH73">
        <v>1671.1095150000001</v>
      </c>
      <c r="AI73">
        <v>1664.855689</v>
      </c>
      <c r="AJ73">
        <v>1659.0383939999999</v>
      </c>
      <c r="AK73">
        <v>1653.190572</v>
      </c>
      <c r="AL73">
        <v>1646.8796139999999</v>
      </c>
      <c r="AM73">
        <v>1641.7276919999999</v>
      </c>
      <c r="AN73">
        <v>1637.2044000000001</v>
      </c>
      <c r="AO73">
        <v>1632.2070960000001</v>
      </c>
      <c r="AP73">
        <v>1628.623347</v>
      </c>
      <c r="AQ73">
        <v>1625.267795</v>
      </c>
      <c r="AR73">
        <v>1621.1746780000001</v>
      </c>
      <c r="AS73">
        <v>1618.7469530000001</v>
      </c>
      <c r="AT73">
        <v>1616.1757990000001</v>
      </c>
      <c r="AU73">
        <v>1613.841559</v>
      </c>
      <c r="AV73">
        <v>1612.6012270000001</v>
      </c>
    </row>
    <row r="74" spans="1:48" x14ac:dyDescent="0.25">
      <c r="A74" t="s">
        <v>186</v>
      </c>
      <c r="B74">
        <v>6236.1458111474303</v>
      </c>
      <c r="C74">
        <v>6336.2691492839103</v>
      </c>
      <c r="D74">
        <v>6437.9998139999998</v>
      </c>
      <c r="E74">
        <v>6340.4523209999998</v>
      </c>
      <c r="F74">
        <v>5482.5660280000002</v>
      </c>
      <c r="G74">
        <v>4023.6544490000001</v>
      </c>
      <c r="H74">
        <v>4407.1646380000002</v>
      </c>
      <c r="I74">
        <v>6042.3261130000001</v>
      </c>
      <c r="J74">
        <v>4933.6811360000002</v>
      </c>
      <c r="K74">
        <v>4489.7540580000004</v>
      </c>
      <c r="L74">
        <v>4634.1368689999999</v>
      </c>
      <c r="M74">
        <v>4272.6547090000004</v>
      </c>
      <c r="N74">
        <v>4528.0295720000004</v>
      </c>
      <c r="O74">
        <v>4607.9886040000001</v>
      </c>
      <c r="P74">
        <v>4699.2323779999997</v>
      </c>
      <c r="Q74">
        <v>4796.0551820000001</v>
      </c>
      <c r="R74">
        <v>4889.6109409999999</v>
      </c>
      <c r="S74">
        <v>4988.3163889999996</v>
      </c>
      <c r="T74">
        <v>5033.8510859999997</v>
      </c>
      <c r="U74">
        <v>5015.956545</v>
      </c>
      <c r="V74">
        <v>5040.101232</v>
      </c>
      <c r="W74">
        <v>5062.3038159999996</v>
      </c>
      <c r="X74">
        <v>5079.2627380000004</v>
      </c>
      <c r="Y74">
        <v>5122.2896689999998</v>
      </c>
      <c r="Z74">
        <v>5152.7158049999998</v>
      </c>
      <c r="AA74">
        <v>5213.7671849999997</v>
      </c>
      <c r="AB74">
        <v>5250.3386190000001</v>
      </c>
      <c r="AC74">
        <v>5335.5367399999996</v>
      </c>
      <c r="AD74">
        <v>5377.9734250000001</v>
      </c>
      <c r="AE74">
        <v>5414.0204649999996</v>
      </c>
      <c r="AF74">
        <v>5506.9314189999996</v>
      </c>
      <c r="AG74">
        <v>5526.0798670000004</v>
      </c>
      <c r="AH74">
        <v>5575.0821530000003</v>
      </c>
      <c r="AI74">
        <v>5607.3887800000002</v>
      </c>
      <c r="AJ74">
        <v>5648.0210800000004</v>
      </c>
      <c r="AK74">
        <v>5680.3477240000002</v>
      </c>
      <c r="AL74">
        <v>5692.6439490000002</v>
      </c>
      <c r="AM74">
        <v>5727.2896469999996</v>
      </c>
      <c r="AN74">
        <v>5771.3523850000001</v>
      </c>
      <c r="AO74">
        <v>5785.6918139999998</v>
      </c>
      <c r="AP74">
        <v>5832.147978</v>
      </c>
      <c r="AQ74">
        <v>5876.5074949999998</v>
      </c>
      <c r="AR74">
        <v>5883.1963329999999</v>
      </c>
      <c r="AS74">
        <v>5934.1374589999996</v>
      </c>
      <c r="AT74">
        <v>5971.7071690000002</v>
      </c>
      <c r="AU74">
        <v>6008.6087660000003</v>
      </c>
      <c r="AV74">
        <v>6055.8839809999999</v>
      </c>
    </row>
    <row r="75" spans="1:48" x14ac:dyDescent="0.25">
      <c r="A75" t="s">
        <v>187</v>
      </c>
      <c r="B75">
        <v>4412.1845557279503</v>
      </c>
      <c r="C75">
        <v>4483.0236059316903</v>
      </c>
      <c r="D75">
        <v>4554.9997860000003</v>
      </c>
      <c r="E75">
        <v>4474.841555</v>
      </c>
      <c r="F75">
        <v>4021.5480280000002</v>
      </c>
      <c r="G75">
        <v>3070.3944620000002</v>
      </c>
      <c r="H75">
        <v>3764.0756609999999</v>
      </c>
      <c r="I75">
        <v>3540.9167859999998</v>
      </c>
      <c r="J75">
        <v>3115.85808</v>
      </c>
      <c r="K75">
        <v>3264.9691480000001</v>
      </c>
      <c r="L75">
        <v>3161.430648</v>
      </c>
      <c r="M75">
        <v>3296.135945</v>
      </c>
      <c r="N75">
        <v>3492.5225519999999</v>
      </c>
      <c r="O75">
        <v>3678.4641219999999</v>
      </c>
      <c r="P75">
        <v>3860.2491559999999</v>
      </c>
      <c r="Q75">
        <v>4033.7438590000002</v>
      </c>
      <c r="R75">
        <v>4197.346227</v>
      </c>
      <c r="S75">
        <v>4350.6568619999998</v>
      </c>
      <c r="T75">
        <v>4510.9171219999998</v>
      </c>
      <c r="U75">
        <v>4614.4341519999998</v>
      </c>
      <c r="V75">
        <v>4703.2789110000003</v>
      </c>
      <c r="W75">
        <v>4775.7569320000002</v>
      </c>
      <c r="X75">
        <v>4836.7940900000003</v>
      </c>
      <c r="Y75">
        <v>4893.3620620000002</v>
      </c>
      <c r="Z75">
        <v>4945.1895549999999</v>
      </c>
      <c r="AA75">
        <v>4995.6005809999997</v>
      </c>
      <c r="AB75">
        <v>5043.0130660000004</v>
      </c>
      <c r="AC75">
        <v>5093.3403619999999</v>
      </c>
      <c r="AD75">
        <v>5140.4674800000003</v>
      </c>
      <c r="AE75">
        <v>5186.5694370000001</v>
      </c>
      <c r="AF75">
        <v>5233.6409329999997</v>
      </c>
      <c r="AG75">
        <v>5275.7289579999997</v>
      </c>
      <c r="AH75">
        <v>5316.142218</v>
      </c>
      <c r="AI75">
        <v>5357.0736290000004</v>
      </c>
      <c r="AJ75">
        <v>5397.4068550000002</v>
      </c>
      <c r="AK75">
        <v>5436.7960810000004</v>
      </c>
      <c r="AL75">
        <v>5476.6762939999999</v>
      </c>
      <c r="AM75">
        <v>5516.944966</v>
      </c>
      <c r="AN75">
        <v>5556.2825970000004</v>
      </c>
      <c r="AO75">
        <v>5593.9501790000004</v>
      </c>
      <c r="AP75">
        <v>5631.9445420000002</v>
      </c>
      <c r="AQ75">
        <v>5668.4161359999998</v>
      </c>
      <c r="AR75">
        <v>5702.8782650000003</v>
      </c>
      <c r="AS75">
        <v>5737.5292520000003</v>
      </c>
      <c r="AT75">
        <v>5769.9174270000003</v>
      </c>
      <c r="AU75">
        <v>5800.0677779999996</v>
      </c>
      <c r="AV75">
        <v>5828.5993699999999</v>
      </c>
    </row>
    <row r="76" spans="1:48" x14ac:dyDescent="0.25">
      <c r="A76" t="s">
        <v>188</v>
      </c>
      <c r="B76">
        <v>799.13331689913502</v>
      </c>
      <c r="C76">
        <v>811.96366078894505</v>
      </c>
      <c r="D76">
        <v>824.99992929999996</v>
      </c>
      <c r="E76">
        <v>757.33638099999996</v>
      </c>
      <c r="F76">
        <v>841.07283519999999</v>
      </c>
      <c r="G76">
        <v>847.49177459999999</v>
      </c>
      <c r="H76">
        <v>863.34597269999995</v>
      </c>
      <c r="I76">
        <v>883.55187520000004</v>
      </c>
      <c r="J76">
        <v>850.35870399999999</v>
      </c>
      <c r="K76">
        <v>921.88597809999999</v>
      </c>
      <c r="L76">
        <v>875.09001179999996</v>
      </c>
      <c r="M76">
        <v>831.45680919999995</v>
      </c>
      <c r="N76">
        <v>864.20982900000001</v>
      </c>
      <c r="O76">
        <v>896.18167100000005</v>
      </c>
      <c r="P76">
        <v>926.99708139999996</v>
      </c>
      <c r="Q76">
        <v>955.92432369999995</v>
      </c>
      <c r="R76">
        <v>982.4829234</v>
      </c>
      <c r="S76">
        <v>1006.686088</v>
      </c>
      <c r="T76">
        <v>999.99284739999996</v>
      </c>
      <c r="U76">
        <v>987.11063420000005</v>
      </c>
      <c r="V76">
        <v>972.55624420000004</v>
      </c>
      <c r="W76">
        <v>956.82279249999999</v>
      </c>
      <c r="X76">
        <v>940.86787419999996</v>
      </c>
      <c r="Y76">
        <v>925.70240109999997</v>
      </c>
      <c r="Z76">
        <v>911.33430150000004</v>
      </c>
      <c r="AA76">
        <v>898.18977900000004</v>
      </c>
      <c r="AB76">
        <v>885.90103180000006</v>
      </c>
      <c r="AC76">
        <v>875.59629989999996</v>
      </c>
      <c r="AD76">
        <v>866.17316410000001</v>
      </c>
      <c r="AE76">
        <v>857.72389920000001</v>
      </c>
      <c r="AF76">
        <v>850.49407559999997</v>
      </c>
      <c r="AG76">
        <v>843.44825519999995</v>
      </c>
      <c r="AH76">
        <v>837.14240159999997</v>
      </c>
      <c r="AI76">
        <v>831.60663950000003</v>
      </c>
      <c r="AJ76">
        <v>826.78128990000005</v>
      </c>
      <c r="AK76">
        <v>822.55206580000004</v>
      </c>
      <c r="AL76">
        <v>818.79283899999996</v>
      </c>
      <c r="AM76">
        <v>815.90317809999999</v>
      </c>
      <c r="AN76">
        <v>813.65883050000002</v>
      </c>
      <c r="AO76">
        <v>811.76426609999999</v>
      </c>
      <c r="AP76">
        <v>810.56587439999998</v>
      </c>
      <c r="AQ76">
        <v>809.7214821</v>
      </c>
      <c r="AR76">
        <v>808.99025070000005</v>
      </c>
      <c r="AS76">
        <v>808.86592020000001</v>
      </c>
      <c r="AT76">
        <v>808.86248320000004</v>
      </c>
      <c r="AU76">
        <v>808.98715379999999</v>
      </c>
      <c r="AV76">
        <v>809.45689800000002</v>
      </c>
    </row>
    <row r="77" spans="1:48" x14ac:dyDescent="0.25">
      <c r="A77" t="s">
        <v>189</v>
      </c>
      <c r="B77">
        <v>3731.2261050854099</v>
      </c>
      <c r="C77">
        <v>3791.13214710184</v>
      </c>
      <c r="D77">
        <v>3851.9998030000002</v>
      </c>
      <c r="E77">
        <v>3703.7346459999999</v>
      </c>
      <c r="F77">
        <v>3996.2688109999999</v>
      </c>
      <c r="G77">
        <v>3955.800268</v>
      </c>
      <c r="H77">
        <v>4088.0471090000001</v>
      </c>
      <c r="I77">
        <v>4285.4204239999999</v>
      </c>
      <c r="J77">
        <v>4390.3650319999997</v>
      </c>
      <c r="K77">
        <v>4733.6881819999999</v>
      </c>
      <c r="L77">
        <v>4713.7141799999999</v>
      </c>
      <c r="M77">
        <v>4667.6928159999998</v>
      </c>
      <c r="N77">
        <v>4883.8981130000002</v>
      </c>
      <c r="O77">
        <v>5075.9290659999997</v>
      </c>
      <c r="P77">
        <v>5251.536994</v>
      </c>
      <c r="Q77">
        <v>5414.5804529999996</v>
      </c>
      <c r="R77">
        <v>5566.6646659999997</v>
      </c>
      <c r="S77">
        <v>5706.7073769999997</v>
      </c>
      <c r="T77">
        <v>5665.0869560000001</v>
      </c>
      <c r="U77">
        <v>5590.6668689999997</v>
      </c>
      <c r="V77">
        <v>5494.179736</v>
      </c>
      <c r="W77">
        <v>5385.7734190000001</v>
      </c>
      <c r="X77">
        <v>5279.7430700000004</v>
      </c>
      <c r="Y77">
        <v>5176.6948460000003</v>
      </c>
      <c r="Z77">
        <v>5077.4569110000002</v>
      </c>
      <c r="AA77">
        <v>4982.3652249999996</v>
      </c>
      <c r="AB77">
        <v>4891.5099220000002</v>
      </c>
      <c r="AC77">
        <v>4816.4937309999996</v>
      </c>
      <c r="AD77">
        <v>4751.157663</v>
      </c>
      <c r="AE77">
        <v>4691.9684779999998</v>
      </c>
      <c r="AF77">
        <v>4636.7821819999999</v>
      </c>
      <c r="AG77">
        <v>4584.554666</v>
      </c>
      <c r="AH77">
        <v>4534.9132319999999</v>
      </c>
      <c r="AI77">
        <v>4487.3339779999997</v>
      </c>
      <c r="AJ77">
        <v>4441.8054609999999</v>
      </c>
      <c r="AK77">
        <v>4398.2524400000002</v>
      </c>
      <c r="AL77">
        <v>4356.676692</v>
      </c>
      <c r="AM77">
        <v>4317.356777</v>
      </c>
      <c r="AN77">
        <v>4279.9158029999999</v>
      </c>
      <c r="AO77">
        <v>4243.9572509999998</v>
      </c>
      <c r="AP77">
        <v>4209.0878730000004</v>
      </c>
      <c r="AQ77">
        <v>4175.0628550000001</v>
      </c>
      <c r="AR77">
        <v>4141.5559059999996</v>
      </c>
      <c r="AS77">
        <v>4108.2108170000001</v>
      </c>
      <c r="AT77">
        <v>4074.7661119999998</v>
      </c>
      <c r="AU77">
        <v>4040.874139</v>
      </c>
      <c r="AV77">
        <v>4005.809209</v>
      </c>
    </row>
    <row r="78" spans="1:48" x14ac:dyDescent="0.25">
      <c r="A78" t="s">
        <v>190</v>
      </c>
      <c r="B78">
        <v>7272.5975070044797</v>
      </c>
      <c r="C78">
        <v>7389.3614123677598</v>
      </c>
      <c r="D78">
        <v>7507.9999520000001</v>
      </c>
      <c r="E78">
        <v>7936.5638760000002</v>
      </c>
      <c r="F78">
        <v>7591.4410099999996</v>
      </c>
      <c r="G78">
        <v>5540.6733809999996</v>
      </c>
      <c r="H78">
        <v>6161.9452860000001</v>
      </c>
      <c r="I78">
        <v>6878.3557659999997</v>
      </c>
      <c r="J78">
        <v>6161.2622970000002</v>
      </c>
      <c r="K78">
        <v>5464.3515749999997</v>
      </c>
      <c r="L78">
        <v>4984.0082140000004</v>
      </c>
      <c r="M78">
        <v>5300.9156039999998</v>
      </c>
      <c r="N78">
        <v>5461.18289</v>
      </c>
      <c r="O78">
        <v>5592.635765</v>
      </c>
      <c r="P78">
        <v>5726.2796509999998</v>
      </c>
      <c r="Q78">
        <v>5855.7249920000004</v>
      </c>
      <c r="R78">
        <v>5976.8588689999997</v>
      </c>
      <c r="S78">
        <v>6089.9961069999999</v>
      </c>
      <c r="T78">
        <v>5672.3498520000003</v>
      </c>
      <c r="U78">
        <v>5295.7881930000003</v>
      </c>
      <c r="V78">
        <v>4992.2404260000003</v>
      </c>
      <c r="W78">
        <v>4738.4830689999999</v>
      </c>
      <c r="X78">
        <v>4529.3893699999999</v>
      </c>
      <c r="Y78">
        <v>4365.9606290000002</v>
      </c>
      <c r="Z78">
        <v>4232.5702160000001</v>
      </c>
      <c r="AA78">
        <v>4131.5262270000003</v>
      </c>
      <c r="AB78">
        <v>4046.0218359999999</v>
      </c>
      <c r="AC78">
        <v>3991.6718850000002</v>
      </c>
      <c r="AD78">
        <v>3941.0250879999999</v>
      </c>
      <c r="AE78">
        <v>3899.123274</v>
      </c>
      <c r="AF78">
        <v>3875.1797539999998</v>
      </c>
      <c r="AG78">
        <v>3844.1307419999998</v>
      </c>
      <c r="AH78">
        <v>3821.9425200000001</v>
      </c>
      <c r="AI78">
        <v>3804.5021449999999</v>
      </c>
      <c r="AJ78">
        <v>3792.919191</v>
      </c>
      <c r="AK78">
        <v>3784.0801550000001</v>
      </c>
      <c r="AL78">
        <v>3775.3217140000002</v>
      </c>
      <c r="AM78">
        <v>3774.3661969999998</v>
      </c>
      <c r="AN78">
        <v>3777.7013910000001</v>
      </c>
      <c r="AO78">
        <v>3779.4520130000001</v>
      </c>
      <c r="AP78">
        <v>3788.5880510000002</v>
      </c>
      <c r="AQ78">
        <v>3799.0685360000002</v>
      </c>
      <c r="AR78">
        <v>3806.4684980000002</v>
      </c>
      <c r="AS78">
        <v>3822.247237</v>
      </c>
      <c r="AT78">
        <v>3837.6925489999999</v>
      </c>
      <c r="AU78">
        <v>3854.3919879999999</v>
      </c>
      <c r="AV78">
        <v>3892.3347469999999</v>
      </c>
    </row>
    <row r="79" spans="1:48" x14ac:dyDescent="0.25">
      <c r="A79" t="s">
        <v>191</v>
      </c>
      <c r="B79">
        <v>4505.1746144216704</v>
      </c>
      <c r="C79">
        <v>4577.5066500962303</v>
      </c>
      <c r="D79">
        <v>4650.9999870000001</v>
      </c>
      <c r="E79">
        <v>4153.3278870000004</v>
      </c>
      <c r="F79">
        <v>3436.060704</v>
      </c>
      <c r="G79">
        <v>1601.703266</v>
      </c>
      <c r="H79">
        <v>2682.5197760000001</v>
      </c>
      <c r="I79">
        <v>3169.3958739999998</v>
      </c>
      <c r="J79">
        <v>2512.3373459999998</v>
      </c>
      <c r="K79">
        <v>2499.1543579999998</v>
      </c>
      <c r="L79">
        <v>2462.2166739999998</v>
      </c>
      <c r="M79">
        <v>2068.3828360000002</v>
      </c>
      <c r="N79">
        <v>2110.212548</v>
      </c>
      <c r="O79">
        <v>2138.8358760000001</v>
      </c>
      <c r="P79">
        <v>2166.2306610000001</v>
      </c>
      <c r="Q79">
        <v>2190.5102879999999</v>
      </c>
      <c r="R79">
        <v>2210.0464710000001</v>
      </c>
      <c r="S79">
        <v>2224.7182590000002</v>
      </c>
      <c r="T79">
        <v>2218.419308</v>
      </c>
      <c r="U79">
        <v>2198.2266479999998</v>
      </c>
      <c r="V79">
        <v>2178.5482339999999</v>
      </c>
      <c r="W79">
        <v>2156.5970560000001</v>
      </c>
      <c r="X79">
        <v>2134.296409</v>
      </c>
      <c r="Y79">
        <v>2114.4973239999999</v>
      </c>
      <c r="Z79">
        <v>2095.709026</v>
      </c>
      <c r="AA79">
        <v>2079.767186</v>
      </c>
      <c r="AB79">
        <v>2064.260781</v>
      </c>
      <c r="AC79">
        <v>2054.1373450000001</v>
      </c>
      <c r="AD79">
        <v>2043.671159</v>
      </c>
      <c r="AE79">
        <v>2034.273408</v>
      </c>
      <c r="AF79">
        <v>2028.0973329999999</v>
      </c>
      <c r="AG79">
        <v>2019.614603</v>
      </c>
      <c r="AH79">
        <v>2012.4909339999999</v>
      </c>
      <c r="AI79">
        <v>2006.3753810000001</v>
      </c>
      <c r="AJ79">
        <v>2001.3397399999999</v>
      </c>
      <c r="AK79">
        <v>1996.7585590000001</v>
      </c>
      <c r="AL79">
        <v>1992.014774</v>
      </c>
      <c r="AM79">
        <v>1989.2731839999999</v>
      </c>
      <c r="AN79">
        <v>1987.5136090000001</v>
      </c>
      <c r="AO79">
        <v>1985.251088</v>
      </c>
      <c r="AP79">
        <v>1984.7466589999999</v>
      </c>
      <c r="AQ79">
        <v>1984.3127810000001</v>
      </c>
      <c r="AR79">
        <v>1982.781248</v>
      </c>
      <c r="AS79">
        <v>1983.2100869999999</v>
      </c>
      <c r="AT79">
        <v>1983.1200690000001</v>
      </c>
      <c r="AU79">
        <v>1982.914851</v>
      </c>
      <c r="AV79">
        <v>1984.4005520000001</v>
      </c>
    </row>
    <row r="80" spans="1:48" x14ac:dyDescent="0.25">
      <c r="A80" t="s">
        <v>192</v>
      </c>
      <c r="B80">
        <v>1949.88529323388</v>
      </c>
      <c r="C80">
        <v>1981.1913323250201</v>
      </c>
      <c r="D80">
        <v>2012.9996530000001</v>
      </c>
      <c r="E80">
        <v>1680.129651</v>
      </c>
      <c r="F80">
        <v>1536.0815279999999</v>
      </c>
      <c r="G80">
        <v>979.79885760000002</v>
      </c>
      <c r="H80">
        <v>1359.5199270000001</v>
      </c>
      <c r="I80">
        <v>1438.8361319999999</v>
      </c>
      <c r="J80">
        <v>1235.120467</v>
      </c>
      <c r="K80">
        <v>1088.2066139999999</v>
      </c>
      <c r="L80">
        <v>1135.0249799999999</v>
      </c>
      <c r="M80">
        <v>813.97885570000005</v>
      </c>
      <c r="N80">
        <v>834.13948470000003</v>
      </c>
      <c r="O80">
        <v>854.44613140000001</v>
      </c>
      <c r="P80">
        <v>875.76176799999996</v>
      </c>
      <c r="Q80">
        <v>896.21619420000002</v>
      </c>
      <c r="R80">
        <v>915.08769649999999</v>
      </c>
      <c r="S80">
        <v>932.54020830000002</v>
      </c>
      <c r="T80">
        <v>937.72681820000003</v>
      </c>
      <c r="U80">
        <v>942.19293170000003</v>
      </c>
      <c r="V80">
        <v>946.91382429999999</v>
      </c>
      <c r="W80">
        <v>950.94137460000002</v>
      </c>
      <c r="X80">
        <v>954.52220469999997</v>
      </c>
      <c r="Y80">
        <v>958.24903949999998</v>
      </c>
      <c r="Z80">
        <v>961.96492169999999</v>
      </c>
      <c r="AA80">
        <v>966.06345060000001</v>
      </c>
      <c r="AB80">
        <v>970.14245700000004</v>
      </c>
      <c r="AC80">
        <v>974.78264879999995</v>
      </c>
      <c r="AD80">
        <v>979.15291479999996</v>
      </c>
      <c r="AE80">
        <v>983.56481919999999</v>
      </c>
      <c r="AF80">
        <v>988.43840739999996</v>
      </c>
      <c r="AG80">
        <v>992.77002389999996</v>
      </c>
      <c r="AH80">
        <v>997.29338949999999</v>
      </c>
      <c r="AI80">
        <v>1001.895024</v>
      </c>
      <c r="AJ80">
        <v>1006.681901</v>
      </c>
      <c r="AK80">
        <v>1011.577757</v>
      </c>
      <c r="AL80">
        <v>1016.5164140000001</v>
      </c>
      <c r="AM80">
        <v>1021.8839390000001</v>
      </c>
      <c r="AN80">
        <v>1027.516979</v>
      </c>
      <c r="AO80">
        <v>1033.126773</v>
      </c>
      <c r="AP80">
        <v>1039.1242930000001</v>
      </c>
      <c r="AQ80">
        <v>1045.1683760000001</v>
      </c>
      <c r="AR80">
        <v>1050.991636</v>
      </c>
      <c r="AS80">
        <v>1057.13994</v>
      </c>
      <c r="AT80">
        <v>1063.1093129999999</v>
      </c>
      <c r="AU80">
        <v>1068.940243</v>
      </c>
      <c r="AV80">
        <v>1074.826022</v>
      </c>
    </row>
    <row r="81" spans="1:48" x14ac:dyDescent="0.25">
      <c r="A81" t="s">
        <v>193</v>
      </c>
      <c r="B81">
        <v>128728.075542602</v>
      </c>
      <c r="C81">
        <v>130794.846433714</v>
      </c>
      <c r="D81">
        <v>132894.63219999999</v>
      </c>
      <c r="E81">
        <v>137501.8487</v>
      </c>
      <c r="F81">
        <v>136315.10500000001</v>
      </c>
      <c r="G81">
        <v>123965.1195</v>
      </c>
      <c r="H81">
        <v>126591.94409999999</v>
      </c>
      <c r="I81">
        <v>132791.4638</v>
      </c>
      <c r="J81">
        <v>134068.77280000001</v>
      </c>
      <c r="K81">
        <v>132588.4712</v>
      </c>
      <c r="L81">
        <v>135967.87450000001</v>
      </c>
      <c r="M81">
        <v>136743.9817</v>
      </c>
      <c r="N81">
        <v>139611.72289999999</v>
      </c>
      <c r="O81">
        <v>142325.44440000001</v>
      </c>
      <c r="P81">
        <v>145128.16089999999</v>
      </c>
      <c r="Q81">
        <v>147837.9393</v>
      </c>
      <c r="R81">
        <v>150323.62599999999</v>
      </c>
      <c r="S81">
        <v>152641.87460000001</v>
      </c>
      <c r="T81">
        <v>152536.3695</v>
      </c>
      <c r="U81">
        <v>149070.856</v>
      </c>
      <c r="V81">
        <v>146569.37590000001</v>
      </c>
      <c r="W81">
        <v>144014.8425</v>
      </c>
      <c r="X81">
        <v>141437.07079999999</v>
      </c>
      <c r="Y81">
        <v>139230.33840000001</v>
      </c>
      <c r="Z81">
        <v>137165.58869999999</v>
      </c>
      <c r="AA81">
        <v>135365.734</v>
      </c>
      <c r="AB81">
        <v>133664.603</v>
      </c>
      <c r="AC81">
        <v>132453.94010000001</v>
      </c>
      <c r="AD81">
        <v>131159.7261</v>
      </c>
      <c r="AE81">
        <v>129974.3784</v>
      </c>
      <c r="AF81">
        <v>129048.23050000001</v>
      </c>
      <c r="AG81">
        <v>127902.8529</v>
      </c>
      <c r="AH81">
        <v>126706.1174</v>
      </c>
      <c r="AI81">
        <v>125841.22199999999</v>
      </c>
      <c r="AJ81">
        <v>125072.4182</v>
      </c>
      <c r="AK81">
        <v>124354.2604</v>
      </c>
      <c r="AL81">
        <v>123591.4433</v>
      </c>
      <c r="AM81">
        <v>123058.2735</v>
      </c>
      <c r="AN81">
        <v>122578.1853</v>
      </c>
      <c r="AO81">
        <v>122075.7959</v>
      </c>
      <c r="AP81">
        <v>121719.0499</v>
      </c>
      <c r="AQ81">
        <v>121328.3377</v>
      </c>
      <c r="AR81">
        <v>120905.8107</v>
      </c>
      <c r="AS81">
        <v>120686.3063</v>
      </c>
      <c r="AT81">
        <v>120460.7871</v>
      </c>
      <c r="AU81">
        <v>120263.3401</v>
      </c>
      <c r="AV81">
        <v>120208.2586</v>
      </c>
    </row>
    <row r="82" spans="1:48" x14ac:dyDescent="0.25">
      <c r="A82" t="s">
        <v>194</v>
      </c>
      <c r="B82">
        <v>96446.189208500597</v>
      </c>
      <c r="C82">
        <v>97994.6639726469</v>
      </c>
      <c r="D82">
        <v>99567.875929999995</v>
      </c>
      <c r="E82">
        <v>104413.986</v>
      </c>
      <c r="F82">
        <v>100879.8952</v>
      </c>
      <c r="G82">
        <v>90854.801479999995</v>
      </c>
      <c r="H82">
        <v>86696.988379999995</v>
      </c>
      <c r="I82">
        <v>87685.424289999995</v>
      </c>
      <c r="J82">
        <v>86000.139070000005</v>
      </c>
      <c r="K82">
        <v>86532.116179999997</v>
      </c>
      <c r="L82">
        <v>81542.525540000002</v>
      </c>
      <c r="M82">
        <v>74808.081640000004</v>
      </c>
      <c r="N82">
        <v>80581.054550000001</v>
      </c>
      <c r="O82">
        <v>81270.300480000005</v>
      </c>
      <c r="P82">
        <v>82285.913010000004</v>
      </c>
      <c r="Q82">
        <v>83504.369149999999</v>
      </c>
      <c r="R82">
        <v>84685.711320000002</v>
      </c>
      <c r="S82">
        <v>86101.344349999999</v>
      </c>
      <c r="T82">
        <v>89495.092019999996</v>
      </c>
      <c r="U82">
        <v>90756.15393</v>
      </c>
      <c r="V82">
        <v>92735.756240000002</v>
      </c>
      <c r="W82">
        <v>94297.302490000002</v>
      </c>
      <c r="X82">
        <v>95406.730819999997</v>
      </c>
      <c r="Y82">
        <v>96958.749540000004</v>
      </c>
      <c r="Z82">
        <v>97899.774950000006</v>
      </c>
      <c r="AA82">
        <v>99492.488710000005</v>
      </c>
      <c r="AB82">
        <v>100214.8658</v>
      </c>
      <c r="AC82">
        <v>102133.17359999999</v>
      </c>
      <c r="AD82">
        <v>102723.4423</v>
      </c>
      <c r="AE82">
        <v>103041.27559999999</v>
      </c>
      <c r="AF82">
        <v>104907.393</v>
      </c>
      <c r="AG82">
        <v>104662.1461</v>
      </c>
      <c r="AH82">
        <v>105258.16</v>
      </c>
      <c r="AI82">
        <v>105351.9145</v>
      </c>
      <c r="AJ82">
        <v>105676.99770000001</v>
      </c>
      <c r="AK82">
        <v>105765.96279999999</v>
      </c>
      <c r="AL82">
        <v>105294.5371</v>
      </c>
      <c r="AM82">
        <v>105439.8365</v>
      </c>
      <c r="AN82">
        <v>105848.53019999999</v>
      </c>
      <c r="AO82">
        <v>105414.9412</v>
      </c>
      <c r="AP82">
        <v>105870.9607</v>
      </c>
      <c r="AQ82">
        <v>106265.96219999999</v>
      </c>
      <c r="AR82">
        <v>105594.55650000001</v>
      </c>
      <c r="AS82">
        <v>106148.5953</v>
      </c>
      <c r="AT82">
        <v>106323.7766</v>
      </c>
      <c r="AU82">
        <v>106471.0567</v>
      </c>
      <c r="AV82">
        <v>106870.10520000001</v>
      </c>
    </row>
    <row r="83" spans="1:48" x14ac:dyDescent="0.25">
      <c r="A83" t="s">
        <v>195</v>
      </c>
      <c r="B83">
        <v>6191.2721801561802</v>
      </c>
      <c r="C83">
        <v>6290.6750576323102</v>
      </c>
      <c r="D83">
        <v>6391.6752580000002</v>
      </c>
      <c r="E83">
        <v>6508.9638000000004</v>
      </c>
      <c r="F83">
        <v>6321.0692339999996</v>
      </c>
      <c r="G83">
        <v>5833.3763840000001</v>
      </c>
      <c r="H83">
        <v>6006.600837</v>
      </c>
      <c r="I83">
        <v>6053.5580360000004</v>
      </c>
      <c r="J83">
        <v>5906.0733739999996</v>
      </c>
      <c r="K83">
        <v>5973.7340180000001</v>
      </c>
      <c r="L83">
        <v>5951.490256</v>
      </c>
      <c r="M83">
        <v>5394.9201499999999</v>
      </c>
      <c r="N83">
        <v>5454.0143159999998</v>
      </c>
      <c r="O83">
        <v>5521.4135329999999</v>
      </c>
      <c r="P83">
        <v>5597.8831529999998</v>
      </c>
      <c r="Q83">
        <v>5672.6157030000004</v>
      </c>
      <c r="R83">
        <v>5741.3866740000003</v>
      </c>
      <c r="S83">
        <v>5800.0554249999996</v>
      </c>
      <c r="T83">
        <v>5819.4798719999999</v>
      </c>
      <c r="U83">
        <v>5855.4409910000004</v>
      </c>
      <c r="V83">
        <v>5893.5552090000001</v>
      </c>
      <c r="W83">
        <v>5930.9772990000001</v>
      </c>
      <c r="X83">
        <v>5966.9247820000001</v>
      </c>
      <c r="Y83">
        <v>6006.1689280000001</v>
      </c>
      <c r="Z83">
        <v>6046.9779440000002</v>
      </c>
      <c r="AA83">
        <v>6091.8027590000002</v>
      </c>
      <c r="AB83">
        <v>6137.1546259999996</v>
      </c>
      <c r="AC83">
        <v>6186.8655639999997</v>
      </c>
      <c r="AD83">
        <v>6233.5542539999997</v>
      </c>
      <c r="AE83">
        <v>6279.7474579999998</v>
      </c>
      <c r="AF83">
        <v>6329.3226830000003</v>
      </c>
      <c r="AG83">
        <v>6375.9614849999998</v>
      </c>
      <c r="AH83">
        <v>6424.3673220000001</v>
      </c>
      <c r="AI83">
        <v>6477.0589419999997</v>
      </c>
      <c r="AJ83">
        <v>6533.3713079999998</v>
      </c>
      <c r="AK83">
        <v>6592.7379140000003</v>
      </c>
      <c r="AL83">
        <v>6654.139338</v>
      </c>
      <c r="AM83">
        <v>6720.7944559999996</v>
      </c>
      <c r="AN83">
        <v>6791.351533</v>
      </c>
      <c r="AO83">
        <v>6864.0382099999997</v>
      </c>
      <c r="AP83">
        <v>6941.6311390000001</v>
      </c>
      <c r="AQ83">
        <v>7021.952491</v>
      </c>
      <c r="AR83">
        <v>7103.8810830000002</v>
      </c>
      <c r="AS83">
        <v>7191.3230700000004</v>
      </c>
      <c r="AT83">
        <v>7280.9938869999996</v>
      </c>
      <c r="AU83">
        <v>7372.9185649999999</v>
      </c>
      <c r="AV83">
        <v>7489.3171570000004</v>
      </c>
    </row>
    <row r="84" spans="1:48" x14ac:dyDescent="0.25">
      <c r="A84" t="s">
        <v>196</v>
      </c>
      <c r="B84">
        <v>11309.9158886233</v>
      </c>
      <c r="C84">
        <v>11491.500246511099</v>
      </c>
      <c r="D84">
        <v>11676.000019999999</v>
      </c>
      <c r="E84">
        <v>11934.55877</v>
      </c>
      <c r="F84">
        <v>11528.728719999999</v>
      </c>
      <c r="G84">
        <v>10844.75261</v>
      </c>
      <c r="H84">
        <v>11149.25722</v>
      </c>
      <c r="I84">
        <v>11113.15235</v>
      </c>
      <c r="J84">
        <v>10873.401879999999</v>
      </c>
      <c r="K84">
        <v>10958.90942</v>
      </c>
      <c r="L84">
        <v>10917.80603</v>
      </c>
      <c r="M84">
        <v>9784.54390099999</v>
      </c>
      <c r="N84">
        <v>9823.1828800000003</v>
      </c>
      <c r="O84">
        <v>9867.4369200000001</v>
      </c>
      <c r="P84">
        <v>9922.9213940000009</v>
      </c>
      <c r="Q84">
        <v>9985.1786100000008</v>
      </c>
      <c r="R84">
        <v>10056.89985</v>
      </c>
      <c r="S84">
        <v>10123.93923</v>
      </c>
      <c r="T84">
        <v>10357.550090000001</v>
      </c>
      <c r="U84">
        <v>10438.39212</v>
      </c>
      <c r="V84">
        <v>10527.612370000001</v>
      </c>
      <c r="W84">
        <v>10620.121279999999</v>
      </c>
      <c r="X84">
        <v>10715.029500000001</v>
      </c>
      <c r="Y84">
        <v>10815.01657</v>
      </c>
      <c r="Z84">
        <v>10917.76382</v>
      </c>
      <c r="AA84">
        <v>11024.419470000001</v>
      </c>
      <c r="AB84">
        <v>11133.236929999999</v>
      </c>
      <c r="AC84">
        <v>11246.89414</v>
      </c>
      <c r="AD84">
        <v>11360.418830000001</v>
      </c>
      <c r="AE84">
        <v>11472.085590000001</v>
      </c>
      <c r="AF84">
        <v>11583.467860000001</v>
      </c>
      <c r="AG84">
        <v>11688.265069999999</v>
      </c>
      <c r="AH84">
        <v>11788.036599999999</v>
      </c>
      <c r="AI84">
        <v>11882.736580000001</v>
      </c>
      <c r="AJ84">
        <v>11972.500050000001</v>
      </c>
      <c r="AK84">
        <v>12056.88733</v>
      </c>
      <c r="AL84">
        <v>12134.94188</v>
      </c>
      <c r="AM84">
        <v>12208.967199999999</v>
      </c>
      <c r="AN84">
        <v>12279.194149999999</v>
      </c>
      <c r="AO84">
        <v>12344.350399999999</v>
      </c>
      <c r="AP84">
        <v>12407.025019999999</v>
      </c>
      <c r="AQ84">
        <v>12466.54045</v>
      </c>
      <c r="AR84">
        <v>12521.67791</v>
      </c>
      <c r="AS84">
        <v>12575.92779</v>
      </c>
      <c r="AT84">
        <v>12628.05285</v>
      </c>
      <c r="AU84">
        <v>12678.818149999999</v>
      </c>
      <c r="AV84">
        <v>12674.72898</v>
      </c>
    </row>
    <row r="85" spans="1:48" x14ac:dyDescent="0.25">
      <c r="A85" t="s">
        <v>197</v>
      </c>
      <c r="B85">
        <v>22031.151773769299</v>
      </c>
      <c r="C85">
        <v>22384.869041675101</v>
      </c>
      <c r="D85">
        <v>22744.259109999999</v>
      </c>
      <c r="E85">
        <v>23235.676080000001</v>
      </c>
      <c r="F85">
        <v>22316.669860000002</v>
      </c>
      <c r="G85">
        <v>20855.120419999999</v>
      </c>
      <c r="H85">
        <v>21286.937809999999</v>
      </c>
      <c r="I85">
        <v>21694.08094</v>
      </c>
      <c r="J85">
        <v>20727.533920000002</v>
      </c>
      <c r="K85">
        <v>20468.822660000002</v>
      </c>
      <c r="L85">
        <v>20798.731</v>
      </c>
      <c r="M85">
        <v>19396.726419999999</v>
      </c>
      <c r="N85">
        <v>19979.205480000001</v>
      </c>
      <c r="O85">
        <v>20292.329710000002</v>
      </c>
      <c r="P85">
        <v>20529.430850000001</v>
      </c>
      <c r="Q85">
        <v>20789.276300000001</v>
      </c>
      <c r="R85">
        <v>21021.486430000001</v>
      </c>
      <c r="S85">
        <v>21211.386979999999</v>
      </c>
      <c r="T85">
        <v>21114.616969999999</v>
      </c>
      <c r="U85">
        <v>20654.549770000001</v>
      </c>
      <c r="V85">
        <v>20234.99812</v>
      </c>
      <c r="W85">
        <v>19826.699379999998</v>
      </c>
      <c r="X85">
        <v>19477.117429999998</v>
      </c>
      <c r="Y85">
        <v>19194.701120000002</v>
      </c>
      <c r="Z85">
        <v>18954.613359999999</v>
      </c>
      <c r="AA85">
        <v>18763.981790000002</v>
      </c>
      <c r="AB85">
        <v>18599.413690000001</v>
      </c>
      <c r="AC85">
        <v>18546.87097</v>
      </c>
      <c r="AD85">
        <v>18526.245210000001</v>
      </c>
      <c r="AE85">
        <v>18537.462820000001</v>
      </c>
      <c r="AF85">
        <v>18587.11464</v>
      </c>
      <c r="AG85">
        <v>18628.654009999998</v>
      </c>
      <c r="AH85">
        <v>18681.408899999999</v>
      </c>
      <c r="AI85">
        <v>18755.41144</v>
      </c>
      <c r="AJ85">
        <v>18842.832780000001</v>
      </c>
      <c r="AK85">
        <v>18939.177189999999</v>
      </c>
      <c r="AL85">
        <v>19038.140459999999</v>
      </c>
      <c r="AM85">
        <v>19162.06323</v>
      </c>
      <c r="AN85">
        <v>19297.13032</v>
      </c>
      <c r="AO85">
        <v>19432.517680000001</v>
      </c>
      <c r="AP85">
        <v>19583.146519999998</v>
      </c>
      <c r="AQ85">
        <v>19733.568770000002</v>
      </c>
      <c r="AR85">
        <v>19877.66344</v>
      </c>
      <c r="AS85">
        <v>20037.034790000002</v>
      </c>
      <c r="AT85">
        <v>20191.769700000001</v>
      </c>
      <c r="AU85">
        <v>20344.368880000002</v>
      </c>
      <c r="AV85">
        <v>20533.531490000001</v>
      </c>
    </row>
    <row r="86" spans="1:48" x14ac:dyDescent="0.25">
      <c r="A86" t="s">
        <v>198</v>
      </c>
      <c r="B86">
        <v>3235.18674453928</v>
      </c>
      <c r="C86">
        <v>3287.1287141736598</v>
      </c>
      <c r="D86">
        <v>3339.8984679999999</v>
      </c>
      <c r="E86">
        <v>5676.9483970000001</v>
      </c>
      <c r="F86">
        <v>4652.6656519999997</v>
      </c>
      <c r="G86">
        <v>2906.3439290000001</v>
      </c>
      <c r="H86">
        <v>5872.0451030000004</v>
      </c>
      <c r="I86">
        <v>4192.2941090000004</v>
      </c>
      <c r="J86">
        <v>7652.4679429999997</v>
      </c>
      <c r="K86">
        <v>7170.681619</v>
      </c>
      <c r="L86">
        <v>8590.8984149999997</v>
      </c>
      <c r="M86">
        <v>9875.8345939999999</v>
      </c>
      <c r="N86">
        <v>11789.50554</v>
      </c>
      <c r="O86">
        <v>12086.169749999999</v>
      </c>
      <c r="P86">
        <v>12309.7048</v>
      </c>
      <c r="Q86">
        <v>12475.485699999999</v>
      </c>
      <c r="R86">
        <v>12599.599469999999</v>
      </c>
      <c r="S86">
        <v>12692.470880000001</v>
      </c>
      <c r="T86">
        <v>12570.546490000001</v>
      </c>
      <c r="U86">
        <v>12369.18741</v>
      </c>
      <c r="V86">
        <v>12194.172619999999</v>
      </c>
      <c r="W86">
        <v>12022.92922</v>
      </c>
      <c r="X86">
        <v>11867.124900000001</v>
      </c>
      <c r="Y86">
        <v>11731.83194</v>
      </c>
      <c r="Z86">
        <v>11607.010249999999</v>
      </c>
      <c r="AA86">
        <v>11494.54046</v>
      </c>
      <c r="AB86">
        <v>11385.443380000001</v>
      </c>
      <c r="AC86">
        <v>11305.91548</v>
      </c>
      <c r="AD86">
        <v>11231.705400000001</v>
      </c>
      <c r="AE86">
        <v>11164.491169999999</v>
      </c>
      <c r="AF86">
        <v>11108.32411</v>
      </c>
      <c r="AG86">
        <v>11046.685020000001</v>
      </c>
      <c r="AH86">
        <v>10986.566930000001</v>
      </c>
      <c r="AI86">
        <v>10934.89363</v>
      </c>
      <c r="AJ86">
        <v>10887.625620000001</v>
      </c>
      <c r="AK86">
        <v>10843.508159999999</v>
      </c>
      <c r="AL86">
        <v>10800.19047</v>
      </c>
      <c r="AM86">
        <v>10766.372139999999</v>
      </c>
      <c r="AN86">
        <v>10737.170319999999</v>
      </c>
      <c r="AO86">
        <v>10709.05104</v>
      </c>
      <c r="AP86">
        <v>10686.962740000001</v>
      </c>
      <c r="AQ86">
        <v>10665.81162</v>
      </c>
      <c r="AR86">
        <v>10643.84525</v>
      </c>
      <c r="AS86">
        <v>10627.723110000001</v>
      </c>
      <c r="AT86">
        <v>10611.26262</v>
      </c>
      <c r="AU86">
        <v>10594.9581</v>
      </c>
      <c r="AV86">
        <v>10590.34676</v>
      </c>
    </row>
    <row r="87" spans="1:48" x14ac:dyDescent="0.25">
      <c r="A87" t="s">
        <v>199</v>
      </c>
      <c r="B87">
        <v>6909.5063306962202</v>
      </c>
      <c r="C87">
        <v>7020.4406897787003</v>
      </c>
      <c r="D87">
        <v>7133.156551</v>
      </c>
      <c r="E87">
        <v>7906.960169</v>
      </c>
      <c r="F87">
        <v>8374.1213520000001</v>
      </c>
      <c r="G87">
        <v>6741.2053999999998</v>
      </c>
      <c r="H87">
        <v>7143.9852419999997</v>
      </c>
      <c r="I87">
        <v>8128.8221659999999</v>
      </c>
      <c r="J87">
        <v>8392.6253940000006</v>
      </c>
      <c r="K87">
        <v>7937.9932829999998</v>
      </c>
      <c r="L87">
        <v>8421.1036029999996</v>
      </c>
      <c r="M87">
        <v>8965.8083719999995</v>
      </c>
      <c r="N87">
        <v>9264.1350820000007</v>
      </c>
      <c r="O87">
        <v>9502.10949599999</v>
      </c>
      <c r="P87">
        <v>9713.0443500000001</v>
      </c>
      <c r="Q87">
        <v>9888.1896410000008</v>
      </c>
      <c r="R87">
        <v>10039.073560000001</v>
      </c>
      <c r="S87">
        <v>10164.620730000001</v>
      </c>
      <c r="T87">
        <v>10288.831620000001</v>
      </c>
      <c r="U87">
        <v>10352.105100000001</v>
      </c>
      <c r="V87">
        <v>10412.189969999999</v>
      </c>
      <c r="W87">
        <v>10467.047500000001</v>
      </c>
      <c r="X87">
        <v>10529.13781</v>
      </c>
      <c r="Y87">
        <v>10604.396269999999</v>
      </c>
      <c r="Z87">
        <v>10689.941500000001</v>
      </c>
      <c r="AA87">
        <v>10786.20012</v>
      </c>
      <c r="AB87">
        <v>10887.047210000001</v>
      </c>
      <c r="AC87">
        <v>11014.098739999999</v>
      </c>
      <c r="AD87">
        <v>11150.48034</v>
      </c>
      <c r="AE87">
        <v>11290.432059999999</v>
      </c>
      <c r="AF87">
        <v>11435.28774</v>
      </c>
      <c r="AG87">
        <v>11575.474099999999</v>
      </c>
      <c r="AH87">
        <v>11711.14842</v>
      </c>
      <c r="AI87">
        <v>11845.99289</v>
      </c>
      <c r="AJ87">
        <v>11979.56724</v>
      </c>
      <c r="AK87">
        <v>12112.065490000001</v>
      </c>
      <c r="AL87">
        <v>12242.14985</v>
      </c>
      <c r="AM87">
        <v>12374.242969999999</v>
      </c>
      <c r="AN87">
        <v>12508.832329999999</v>
      </c>
      <c r="AO87">
        <v>12643.615089999999</v>
      </c>
      <c r="AP87">
        <v>12781.139349999999</v>
      </c>
      <c r="AQ87">
        <v>12920.18102</v>
      </c>
      <c r="AR87">
        <v>13058.02036</v>
      </c>
      <c r="AS87">
        <v>13198.334699999999</v>
      </c>
      <c r="AT87">
        <v>13339.364519999999</v>
      </c>
      <c r="AU87">
        <v>13480.39503</v>
      </c>
      <c r="AV87">
        <v>13634.15222</v>
      </c>
    </row>
    <row r="88" spans="1:48" x14ac:dyDescent="0.25">
      <c r="A88" t="s">
        <v>200</v>
      </c>
      <c r="B88">
        <v>882878.61392438505</v>
      </c>
      <c r="C88">
        <v>897053.51564611995</v>
      </c>
      <c r="D88">
        <v>911455.96070000005</v>
      </c>
      <c r="E88">
        <v>935872.04920000001</v>
      </c>
      <c r="F88">
        <v>946225.03280000004</v>
      </c>
      <c r="G88">
        <v>917134.99230000004</v>
      </c>
      <c r="H88">
        <v>939816.54850000003</v>
      </c>
      <c r="I88">
        <v>961132.57010000001</v>
      </c>
      <c r="J88">
        <v>963000.70929999999</v>
      </c>
      <c r="K88">
        <v>968959.24080000003</v>
      </c>
      <c r="L88">
        <v>981624.48600000003</v>
      </c>
      <c r="M88">
        <v>996239.20759999997</v>
      </c>
      <c r="N88">
        <v>1024009.199</v>
      </c>
      <c r="O88">
        <v>1046854.547</v>
      </c>
      <c r="P88">
        <v>1069746.5279999999</v>
      </c>
      <c r="Q88">
        <v>1091597.6980000001</v>
      </c>
      <c r="R88">
        <v>1112023.5759999999</v>
      </c>
      <c r="S88">
        <v>1131148.483</v>
      </c>
      <c r="T88">
        <v>1157062.699</v>
      </c>
      <c r="U88">
        <v>1176775.5859999999</v>
      </c>
      <c r="V88">
        <v>1197826.4269999999</v>
      </c>
      <c r="W88">
        <v>1218643.325</v>
      </c>
      <c r="X88">
        <v>1239937.081</v>
      </c>
      <c r="Y88">
        <v>1263228.19</v>
      </c>
      <c r="Z88">
        <v>1287875.7819999999</v>
      </c>
      <c r="AA88">
        <v>1314471.0190000001</v>
      </c>
      <c r="AB88">
        <v>1341978.861</v>
      </c>
      <c r="AC88">
        <v>1371860.3559999999</v>
      </c>
      <c r="AD88">
        <v>1402124.9950000001</v>
      </c>
      <c r="AE88">
        <v>1432740.922</v>
      </c>
      <c r="AF88">
        <v>1464081.3759999999</v>
      </c>
      <c r="AG88">
        <v>1493837.682</v>
      </c>
      <c r="AH88">
        <v>1522827.253</v>
      </c>
      <c r="AI88">
        <v>1551333.0009999999</v>
      </c>
      <c r="AJ88">
        <v>1579228.939</v>
      </c>
      <c r="AK88">
        <v>1606416.845</v>
      </c>
      <c r="AL88">
        <v>1632681.595</v>
      </c>
      <c r="AM88">
        <v>1659019.669</v>
      </c>
      <c r="AN88">
        <v>1685196.023</v>
      </c>
      <c r="AO88">
        <v>1710885.7890000001</v>
      </c>
      <c r="AP88">
        <v>1736989.621</v>
      </c>
      <c r="AQ88">
        <v>1762980.449</v>
      </c>
      <c r="AR88">
        <v>1788595.7080000001</v>
      </c>
      <c r="AS88">
        <v>1814940.736</v>
      </c>
      <c r="AT88">
        <v>1841231.7109999999</v>
      </c>
      <c r="AU88">
        <v>1867694.976</v>
      </c>
      <c r="AV88">
        <v>1894481.0279999999</v>
      </c>
    </row>
    <row r="89" spans="1:48" x14ac:dyDescent="0.25">
      <c r="A89" t="s">
        <v>201</v>
      </c>
      <c r="B89">
        <v>276254.09145014</v>
      </c>
      <c r="C89">
        <v>280689.44024528901</v>
      </c>
      <c r="D89">
        <v>285195.99239999999</v>
      </c>
      <c r="E89">
        <v>288270.20760000002</v>
      </c>
      <c r="F89">
        <v>291146.66259999998</v>
      </c>
      <c r="G89">
        <v>301978.19919999997</v>
      </c>
      <c r="H89">
        <v>304005.98190000001</v>
      </c>
      <c r="I89">
        <v>308183.48139999999</v>
      </c>
      <c r="J89">
        <v>314949.6262</v>
      </c>
      <c r="K89">
        <v>320929.93670000002</v>
      </c>
      <c r="L89">
        <v>323660.64260000002</v>
      </c>
      <c r="M89">
        <v>325898.74819999997</v>
      </c>
      <c r="N89">
        <v>330616.96470000001</v>
      </c>
      <c r="O89">
        <v>335319.45059999998</v>
      </c>
      <c r="P89">
        <v>340097.86749999999</v>
      </c>
      <c r="Q89">
        <v>344863.87099999998</v>
      </c>
      <c r="R89">
        <v>349775.27630000003</v>
      </c>
      <c r="S89">
        <v>354766.4093</v>
      </c>
      <c r="T89">
        <v>360307.91759999999</v>
      </c>
      <c r="U89">
        <v>365707.53360000002</v>
      </c>
      <c r="V89">
        <v>371186.75799999997</v>
      </c>
      <c r="W89">
        <v>376710.7107</v>
      </c>
      <c r="X89">
        <v>382308.49329999997</v>
      </c>
      <c r="Y89">
        <v>388059.99099999998</v>
      </c>
      <c r="Z89">
        <v>393931.04820000002</v>
      </c>
      <c r="AA89">
        <v>399956.33110000001</v>
      </c>
      <c r="AB89">
        <v>406067.56140000001</v>
      </c>
      <c r="AC89">
        <v>412323.8836</v>
      </c>
      <c r="AD89">
        <v>418641.57260000001</v>
      </c>
      <c r="AE89">
        <v>424978.49910000002</v>
      </c>
      <c r="AF89">
        <v>431402.69699999999</v>
      </c>
      <c r="AG89">
        <v>437781.0969</v>
      </c>
      <c r="AH89">
        <v>444152.05320000002</v>
      </c>
      <c r="AI89">
        <v>450504.74050000001</v>
      </c>
      <c r="AJ89">
        <v>456845.72970000003</v>
      </c>
      <c r="AK89">
        <v>463171.61729999998</v>
      </c>
      <c r="AL89">
        <v>469452.72659999999</v>
      </c>
      <c r="AM89">
        <v>475734.88</v>
      </c>
      <c r="AN89">
        <v>482030.51309999998</v>
      </c>
      <c r="AO89">
        <v>488293.0355</v>
      </c>
      <c r="AP89">
        <v>494572.44559999998</v>
      </c>
      <c r="AQ89">
        <v>500864.25510000001</v>
      </c>
      <c r="AR89">
        <v>507114.7794</v>
      </c>
      <c r="AS89">
        <v>513388.49070000002</v>
      </c>
      <c r="AT89">
        <v>519661.59090000001</v>
      </c>
      <c r="AU89">
        <v>525935.71730000002</v>
      </c>
      <c r="AV89">
        <v>532201.76190000004</v>
      </c>
    </row>
    <row r="90" spans="1:48" x14ac:dyDescent="0.25">
      <c r="A90" t="s">
        <v>202</v>
      </c>
      <c r="B90">
        <v>0</v>
      </c>
      <c r="C90" s="7">
        <v>-1.7763568394002501E-15</v>
      </c>
      <c r="D90" s="7">
        <v>1.42006932E-5</v>
      </c>
      <c r="E90">
        <v>-7.1562376400000002E-2</v>
      </c>
      <c r="F90">
        <v>-1.3502042889999999</v>
      </c>
      <c r="G90">
        <v>4.8644475900000003E-3</v>
      </c>
      <c r="H90">
        <v>1.66281125E-2</v>
      </c>
      <c r="I90">
        <v>-0.65337159010000001</v>
      </c>
      <c r="J90">
        <v>-0.34207479260000001</v>
      </c>
      <c r="K90">
        <v>0.30197531519999998</v>
      </c>
      <c r="L90">
        <v>2.7553458700000002E-3</v>
      </c>
      <c r="M90">
        <v>-0.1177872613</v>
      </c>
      <c r="N90">
        <v>-0.23070938029999999</v>
      </c>
      <c r="O90">
        <v>-0.28392941820000001</v>
      </c>
      <c r="P90">
        <v>-0.33699023550000001</v>
      </c>
      <c r="Q90">
        <v>-0.17989128139999999</v>
      </c>
      <c r="R90">
        <v>-0.14712580289999999</v>
      </c>
      <c r="S90">
        <v>-0.20103738639999999</v>
      </c>
      <c r="T90">
        <v>-0.68930056090000003</v>
      </c>
      <c r="U90">
        <v>-0.39838430530000002</v>
      </c>
      <c r="V90">
        <v>-0.23634962200000001</v>
      </c>
      <c r="W90">
        <v>-0.16935628680000001</v>
      </c>
      <c r="X90">
        <v>-0.13566474510000001</v>
      </c>
      <c r="Y90">
        <v>-0.1320995425</v>
      </c>
      <c r="Z90">
        <v>-0.13631416869999999</v>
      </c>
      <c r="AA90">
        <v>-0.14327597459999999</v>
      </c>
      <c r="AB90">
        <v>-0.151313369</v>
      </c>
      <c r="AC90">
        <v>-0.13695091949999999</v>
      </c>
      <c r="AD90">
        <v>-0.13745672310000001</v>
      </c>
      <c r="AE90">
        <v>-0.1397309588</v>
      </c>
      <c r="AF90">
        <v>-0.14194132449999999</v>
      </c>
      <c r="AG90">
        <v>-0.143475715</v>
      </c>
      <c r="AH90">
        <v>-0.14383540049999999</v>
      </c>
      <c r="AI90">
        <v>-0.1437932723</v>
      </c>
      <c r="AJ90">
        <v>-0.1437849819</v>
      </c>
      <c r="AK90">
        <v>-0.1438678927</v>
      </c>
      <c r="AL90">
        <v>-0.1440260193</v>
      </c>
      <c r="AM90">
        <v>-0.1420567184</v>
      </c>
      <c r="AN90">
        <v>-0.1418792851</v>
      </c>
      <c r="AO90">
        <v>-0.14206733260000001</v>
      </c>
      <c r="AP90">
        <v>-0.1423697944</v>
      </c>
      <c r="AQ90">
        <v>-0.14267464790000001</v>
      </c>
      <c r="AR90">
        <v>-0.14279098639999999</v>
      </c>
      <c r="AS90">
        <v>-0.14287682030000001</v>
      </c>
      <c r="AT90">
        <v>-0.14298757109999999</v>
      </c>
      <c r="AU90">
        <v>-0.14306244169999999</v>
      </c>
      <c r="AV90">
        <v>-0.14310569779999999</v>
      </c>
    </row>
    <row r="91" spans="1:48" x14ac:dyDescent="0.25">
      <c r="A91" t="s">
        <v>203</v>
      </c>
      <c r="B91">
        <v>2613.3525172766299</v>
      </c>
      <c r="C91">
        <v>2655.31073725433</v>
      </c>
      <c r="D91">
        <v>2697.938318</v>
      </c>
      <c r="E91">
        <v>2631.5387040000001</v>
      </c>
      <c r="F91">
        <v>2414.4577089999998</v>
      </c>
      <c r="G91">
        <v>2327.4421950000001</v>
      </c>
      <c r="H91">
        <v>2456.4883450000002</v>
      </c>
      <c r="I91">
        <v>2343.6472859999999</v>
      </c>
      <c r="J91">
        <v>2226.019037</v>
      </c>
      <c r="K91">
        <v>2220.8184740000002</v>
      </c>
      <c r="L91">
        <v>2256.8856689999998</v>
      </c>
      <c r="M91">
        <v>2295.2204740000002</v>
      </c>
      <c r="N91">
        <v>2338.2680289999998</v>
      </c>
      <c r="O91">
        <v>2274.8713029999999</v>
      </c>
      <c r="P91">
        <v>2213.268329</v>
      </c>
      <c r="Q91">
        <v>2190.5151390000001</v>
      </c>
      <c r="R91">
        <v>2167.142648</v>
      </c>
      <c r="S91">
        <v>2058.2528259999999</v>
      </c>
      <c r="T91">
        <v>1592.347532</v>
      </c>
      <c r="U91">
        <v>1519.6786709999999</v>
      </c>
      <c r="V91">
        <v>1462.222661</v>
      </c>
      <c r="W91">
        <v>1401.155614</v>
      </c>
      <c r="X91">
        <v>1344.8195169999999</v>
      </c>
      <c r="Y91">
        <v>1283.451566</v>
      </c>
      <c r="Z91">
        <v>1217.005834</v>
      </c>
      <c r="AA91">
        <v>1152.1062449999999</v>
      </c>
      <c r="AB91">
        <v>1085.113754</v>
      </c>
      <c r="AC91">
        <v>1017.624865</v>
      </c>
      <c r="AD91">
        <v>955.04542030000005</v>
      </c>
      <c r="AE91">
        <v>896.19855050000001</v>
      </c>
      <c r="AF91">
        <v>842.76784940000005</v>
      </c>
      <c r="AG91">
        <v>786.38114180000002</v>
      </c>
      <c r="AH91">
        <v>734.8755261</v>
      </c>
      <c r="AI91">
        <v>684.30763490000004</v>
      </c>
      <c r="AJ91">
        <v>636.77058850000003</v>
      </c>
      <c r="AK91">
        <v>591.1958439</v>
      </c>
      <c r="AL91">
        <v>547.67668200000003</v>
      </c>
      <c r="AM91">
        <v>508.294085</v>
      </c>
      <c r="AN91">
        <v>471.59185459999998</v>
      </c>
      <c r="AO91">
        <v>436.67278260000001</v>
      </c>
      <c r="AP91">
        <v>406.20343509999998</v>
      </c>
      <c r="AQ91">
        <v>378.10459270000001</v>
      </c>
      <c r="AR91">
        <v>352.11019110000001</v>
      </c>
      <c r="AS91">
        <v>330.68357559999998</v>
      </c>
      <c r="AT91">
        <v>311.3440114</v>
      </c>
      <c r="AU91">
        <v>295.03469150000001</v>
      </c>
      <c r="AV91">
        <v>281.83705639999999</v>
      </c>
    </row>
    <row r="92" spans="1:48" x14ac:dyDescent="0.25">
      <c r="A92" t="s">
        <v>204</v>
      </c>
      <c r="B92">
        <v>-3.47785275771508</v>
      </c>
      <c r="C92">
        <v>-3.5336908086836099</v>
      </c>
      <c r="D92">
        <v>-3.5904106699999998</v>
      </c>
      <c r="E92">
        <v>21.401368510000001</v>
      </c>
      <c r="F92">
        <v>14.46859298</v>
      </c>
      <c r="G92">
        <v>6.0992094659999996</v>
      </c>
      <c r="H92">
        <v>1.6661654800000001</v>
      </c>
      <c r="I92">
        <v>-6.5145412719999998</v>
      </c>
      <c r="J92">
        <v>-13.43946742</v>
      </c>
      <c r="K92">
        <v>-16.445563360000001</v>
      </c>
      <c r="L92">
        <v>-17.661568020000001</v>
      </c>
      <c r="M92">
        <v>-18.797265209999999</v>
      </c>
      <c r="N92">
        <v>-27.072825600000002</v>
      </c>
      <c r="O92">
        <v>-30.401308499999999</v>
      </c>
      <c r="P92">
        <v>-31.932033929999999</v>
      </c>
      <c r="Q92">
        <v>-31.45674313</v>
      </c>
      <c r="R92">
        <v>-31.37832277</v>
      </c>
      <c r="S92">
        <v>-40.479097539999998</v>
      </c>
      <c r="T92">
        <v>-7.2583008979999999</v>
      </c>
      <c r="U92">
        <v>-32.402118700000003</v>
      </c>
      <c r="V92">
        <v>-32.612413670000002</v>
      </c>
      <c r="W92">
        <v>-31.63974198</v>
      </c>
      <c r="X92">
        <v>-30.987681859999999</v>
      </c>
      <c r="Y92">
        <v>-31.985401939999999</v>
      </c>
      <c r="Z92">
        <v>-34.550251500000002</v>
      </c>
      <c r="AA92">
        <v>-37.611372070000002</v>
      </c>
      <c r="AB92">
        <v>-41.78443781</v>
      </c>
      <c r="AC92">
        <v>-47.14156156</v>
      </c>
      <c r="AD92">
        <v>-51.839918279999999</v>
      </c>
      <c r="AE92">
        <v>-56.455029119999999</v>
      </c>
      <c r="AF92">
        <v>-60.506014520000001</v>
      </c>
      <c r="AG92">
        <v>-66.816190500000005</v>
      </c>
      <c r="AH92">
        <v>-72.311143180000002</v>
      </c>
      <c r="AI92">
        <v>-78.668244729999998</v>
      </c>
      <c r="AJ92">
        <v>-84.754489899999996</v>
      </c>
      <c r="AK92">
        <v>-91.150448620000006</v>
      </c>
      <c r="AL92">
        <v>-97.739634890000005</v>
      </c>
      <c r="AM92">
        <v>-102.90776940000001</v>
      </c>
      <c r="AN92">
        <v>-107.92960669999999</v>
      </c>
      <c r="AO92">
        <v>-113.576762</v>
      </c>
      <c r="AP92">
        <v>-116.8922024</v>
      </c>
      <c r="AQ92">
        <v>-120.48940349999999</v>
      </c>
      <c r="AR92">
        <v>-124.58060620000001</v>
      </c>
      <c r="AS92">
        <v>-125.3083603</v>
      </c>
      <c r="AT92">
        <v>-127.0288906</v>
      </c>
      <c r="AU92">
        <v>-127.7576933</v>
      </c>
      <c r="AV92">
        <v>-127.2831041</v>
      </c>
    </row>
    <row r="93" spans="1:48" x14ac:dyDescent="0.25">
      <c r="A93" t="s">
        <v>205</v>
      </c>
      <c r="B93">
        <v>15275.3774836004</v>
      </c>
      <c r="C93">
        <v>15520.628610060499</v>
      </c>
      <c r="D93">
        <v>15769.85932</v>
      </c>
      <c r="E93">
        <v>15970.57317</v>
      </c>
      <c r="F93">
        <v>16220.19987</v>
      </c>
      <c r="G93">
        <v>15182.76317</v>
      </c>
      <c r="H93">
        <v>15657.478069999999</v>
      </c>
      <c r="I93">
        <v>16103.47365</v>
      </c>
      <c r="J93">
        <v>16252.29261</v>
      </c>
      <c r="K93">
        <v>16132.168460000001</v>
      </c>
      <c r="L93">
        <v>16061.86958</v>
      </c>
      <c r="M93">
        <v>15786.724689999999</v>
      </c>
      <c r="N93">
        <v>15574.368920000001</v>
      </c>
      <c r="O93">
        <v>15374.78205</v>
      </c>
      <c r="P93">
        <v>15182.679620000001</v>
      </c>
      <c r="Q93">
        <v>14863.420249999999</v>
      </c>
      <c r="R93">
        <v>14533.248310000001</v>
      </c>
      <c r="S93">
        <v>15009.412340000001</v>
      </c>
      <c r="T93">
        <v>16605.067029999998</v>
      </c>
      <c r="U93">
        <v>17183.07591</v>
      </c>
      <c r="V93">
        <v>17326.395110000001</v>
      </c>
      <c r="W93">
        <v>17353.126189999999</v>
      </c>
      <c r="X93">
        <v>16600.114409999998</v>
      </c>
      <c r="Y93">
        <v>15810.98243</v>
      </c>
      <c r="Z93">
        <v>15011.83755</v>
      </c>
      <c r="AA93">
        <v>14232.88423</v>
      </c>
      <c r="AB93">
        <v>13468.618119999999</v>
      </c>
      <c r="AC93">
        <v>12903.49963</v>
      </c>
      <c r="AD93">
        <v>12344.993210000001</v>
      </c>
      <c r="AE93">
        <v>11805.513639999999</v>
      </c>
      <c r="AF93">
        <v>11295.334140000001</v>
      </c>
      <c r="AG93">
        <v>10788.233759999999</v>
      </c>
      <c r="AH93">
        <v>10331.20616</v>
      </c>
      <c r="AI93">
        <v>9890.6984059999995</v>
      </c>
      <c r="AJ93">
        <v>9461.0511420000003</v>
      </c>
      <c r="AK93">
        <v>9037.7192329999998</v>
      </c>
      <c r="AL93">
        <v>8617.6559739999902</v>
      </c>
      <c r="AM93">
        <v>8212.1574789999995</v>
      </c>
      <c r="AN93">
        <v>7813.0910100000001</v>
      </c>
      <c r="AO93">
        <v>7415.5449870000002</v>
      </c>
      <c r="AP93">
        <v>7027.5681000000004</v>
      </c>
      <c r="AQ93">
        <v>6645.567841</v>
      </c>
      <c r="AR93">
        <v>6299.5687669999998</v>
      </c>
      <c r="AS93">
        <v>5966.8229510000001</v>
      </c>
      <c r="AT93">
        <v>5638.3579289999998</v>
      </c>
      <c r="AU93">
        <v>5315.5034159999996</v>
      </c>
      <c r="AV93">
        <v>5006.1474930000004</v>
      </c>
    </row>
    <row r="94" spans="1:48" x14ac:dyDescent="0.25">
      <c r="A94" t="s">
        <v>206</v>
      </c>
      <c r="B94">
        <v>-486.64343181094102</v>
      </c>
      <c r="C94">
        <v>-494.45664951794402</v>
      </c>
      <c r="D94">
        <v>-502.39627969999998</v>
      </c>
      <c r="E94">
        <v>-469.98324580000002</v>
      </c>
      <c r="F94">
        <v>-432.40232470000001</v>
      </c>
      <c r="G94">
        <v>-374.53449449999999</v>
      </c>
      <c r="H94">
        <v>-341.22008080000001</v>
      </c>
      <c r="I94">
        <v>-316.37291210000001</v>
      </c>
      <c r="J94">
        <v>-290.4160114</v>
      </c>
      <c r="K94">
        <v>-262.41911800000003</v>
      </c>
      <c r="L94">
        <v>-236.5179631</v>
      </c>
      <c r="M94">
        <v>-211.15079660000001</v>
      </c>
      <c r="N94">
        <v>-191.6937331</v>
      </c>
      <c r="O94">
        <v>-174.8465386</v>
      </c>
      <c r="P94">
        <v>-159.63566170000001</v>
      </c>
      <c r="Q94">
        <v>-144.87540899999999</v>
      </c>
      <c r="R94">
        <v>-131.104221</v>
      </c>
      <c r="S94">
        <v>-132.35622720000001</v>
      </c>
      <c r="T94">
        <v>-149.56804919999999</v>
      </c>
      <c r="U94">
        <v>-162.9988381</v>
      </c>
      <c r="V94">
        <v>-171.13908050000001</v>
      </c>
      <c r="W94">
        <v>-175.81000349999999</v>
      </c>
      <c r="X94">
        <v>-177.55257510000001</v>
      </c>
      <c r="Y94">
        <v>-177.5284044</v>
      </c>
      <c r="Z94">
        <v>-176.72448209999999</v>
      </c>
      <c r="AA94">
        <v>-175.63141200000001</v>
      </c>
      <c r="AB94">
        <v>-174.36091719999999</v>
      </c>
      <c r="AC94">
        <v>-173.13394220000001</v>
      </c>
      <c r="AD94">
        <v>-171.94577269999999</v>
      </c>
      <c r="AE94">
        <v>-170.74726240000001</v>
      </c>
      <c r="AF94">
        <v>-169.61698759999999</v>
      </c>
      <c r="AG94">
        <v>-168.34427439999999</v>
      </c>
      <c r="AH94">
        <v>-167.02631679999999</v>
      </c>
      <c r="AI94">
        <v>-165.6624353</v>
      </c>
      <c r="AJ94">
        <v>-164.17810230000001</v>
      </c>
      <c r="AK94">
        <v>-162.49760520000001</v>
      </c>
      <c r="AL94">
        <v>-160.5530076</v>
      </c>
      <c r="AM94">
        <v>-158.35932</v>
      </c>
      <c r="AN94">
        <v>-155.90181369999999</v>
      </c>
      <c r="AO94">
        <v>-153.12716209999999</v>
      </c>
      <c r="AP94">
        <v>-150.1025874</v>
      </c>
      <c r="AQ94">
        <v>-146.80609659999999</v>
      </c>
      <c r="AR94">
        <v>-143.2403065</v>
      </c>
      <c r="AS94">
        <v>-139.50184619999999</v>
      </c>
      <c r="AT94">
        <v>-135.54627429999999</v>
      </c>
      <c r="AU94">
        <v>-131.3760474</v>
      </c>
      <c r="AV94">
        <v>-127.142134</v>
      </c>
    </row>
    <row r="95" spans="1:48" x14ac:dyDescent="0.25">
      <c r="A95" t="s">
        <v>207</v>
      </c>
      <c r="B95">
        <v>525.70894713545204</v>
      </c>
      <c r="C95">
        <v>534.14937432708803</v>
      </c>
      <c r="D95">
        <v>542.72689969999999</v>
      </c>
      <c r="E95">
        <v>522.61688140000001</v>
      </c>
      <c r="F95">
        <v>509.81426859999999</v>
      </c>
      <c r="G95">
        <v>454.92850520000002</v>
      </c>
      <c r="H95">
        <v>454.90635079999998</v>
      </c>
      <c r="I95">
        <v>450.29785440000001</v>
      </c>
      <c r="J95">
        <v>436.00318349999998</v>
      </c>
      <c r="K95">
        <v>415.06491490000002</v>
      </c>
      <c r="L95">
        <v>397.12769639999999</v>
      </c>
      <c r="M95">
        <v>374.63431320000001</v>
      </c>
      <c r="N95">
        <v>427.29548599999998</v>
      </c>
      <c r="O95">
        <v>470.99657980000001</v>
      </c>
      <c r="P95">
        <v>517.60226780000005</v>
      </c>
      <c r="Q95">
        <v>563.38045290000002</v>
      </c>
      <c r="R95">
        <v>612.93260680000003</v>
      </c>
      <c r="S95">
        <v>640.30009840000002</v>
      </c>
      <c r="T95">
        <v>742.22492239999997</v>
      </c>
      <c r="U95">
        <v>792.77652460000002</v>
      </c>
      <c r="V95">
        <v>827.57463340000004</v>
      </c>
      <c r="W95">
        <v>857.78642070000001</v>
      </c>
      <c r="X95">
        <v>855.24976679999997</v>
      </c>
      <c r="Y95">
        <v>852.46995000000004</v>
      </c>
      <c r="Z95">
        <v>847.78019429999995</v>
      </c>
      <c r="AA95">
        <v>842.40440360000002</v>
      </c>
      <c r="AB95">
        <v>835.77258200000006</v>
      </c>
      <c r="AC95">
        <v>837.59923490000006</v>
      </c>
      <c r="AD95">
        <v>837.37760720000006</v>
      </c>
      <c r="AE95">
        <v>836.82126459999995</v>
      </c>
      <c r="AF95">
        <v>836.73721790000002</v>
      </c>
      <c r="AG95">
        <v>835.07696420000002</v>
      </c>
      <c r="AH95">
        <v>833.53207799999996</v>
      </c>
      <c r="AI95">
        <v>831.52802680000002</v>
      </c>
      <c r="AJ95">
        <v>828.74245789999998</v>
      </c>
      <c r="AK95">
        <v>824.75953719999995</v>
      </c>
      <c r="AL95">
        <v>819.24049560000003</v>
      </c>
      <c r="AM95">
        <v>812.53809969999998</v>
      </c>
      <c r="AN95">
        <v>804.44674740000005</v>
      </c>
      <c r="AO95">
        <v>794.45541379999997</v>
      </c>
      <c r="AP95">
        <v>783.39499360000002</v>
      </c>
      <c r="AQ95">
        <v>770.74362410000003</v>
      </c>
      <c r="AR95">
        <v>756.49215019999997</v>
      </c>
      <c r="AS95">
        <v>741.60066099999995</v>
      </c>
      <c r="AT95">
        <v>725.21433609999997</v>
      </c>
      <c r="AU95">
        <v>707.54337129999999</v>
      </c>
      <c r="AV95">
        <v>689.74288650000005</v>
      </c>
    </row>
    <row r="96" spans="1:48" x14ac:dyDescent="0.25">
      <c r="A96" t="s">
        <v>208</v>
      </c>
      <c r="B96">
        <v>27.0920091324815</v>
      </c>
      <c r="C96">
        <v>27.5269801022623</v>
      </c>
      <c r="D96">
        <v>27.969417010000001</v>
      </c>
      <c r="E96">
        <v>14.69592396</v>
      </c>
      <c r="F96">
        <v>14.224255210000001</v>
      </c>
      <c r="G96">
        <v>3.223852232</v>
      </c>
      <c r="H96">
        <v>14.35936674</v>
      </c>
      <c r="I96">
        <v>16.180312990000001</v>
      </c>
      <c r="J96">
        <v>14.063986099999999</v>
      </c>
      <c r="K96">
        <v>11.611121049999999</v>
      </c>
      <c r="L96">
        <v>11.34176991</v>
      </c>
      <c r="M96">
        <v>9.8785845220000006</v>
      </c>
      <c r="N96">
        <v>8.6413628599999903</v>
      </c>
      <c r="O96">
        <v>8.4031317080000001</v>
      </c>
      <c r="P96">
        <v>8.1398359080000002</v>
      </c>
      <c r="Q96">
        <v>7.2159960529999996</v>
      </c>
      <c r="R96">
        <v>6.6786184119999996</v>
      </c>
      <c r="S96">
        <v>11.58781054</v>
      </c>
      <c r="T96">
        <v>19.846479970000001</v>
      </c>
      <c r="U96">
        <v>16.310129570000001</v>
      </c>
      <c r="V96">
        <v>14.89306461</v>
      </c>
      <c r="W96">
        <v>15.596458760000001</v>
      </c>
      <c r="X96">
        <v>12.575200219999999</v>
      </c>
      <c r="Y96">
        <v>11.039830569999999</v>
      </c>
      <c r="Z96">
        <v>9.865670175</v>
      </c>
      <c r="AA96">
        <v>8.8705917220000003</v>
      </c>
      <c r="AB96">
        <v>7.888875047</v>
      </c>
      <c r="AC96">
        <v>8.1045261439999994</v>
      </c>
      <c r="AD96">
        <v>8.006257282</v>
      </c>
      <c r="AE96">
        <v>7.8600913849999996</v>
      </c>
      <c r="AF96">
        <v>7.723553871</v>
      </c>
      <c r="AG96">
        <v>7.4825034759999998</v>
      </c>
      <c r="AH96">
        <v>7.2763514110000003</v>
      </c>
      <c r="AI96">
        <v>7.0481684529999997</v>
      </c>
      <c r="AJ96">
        <v>6.8048043380000003</v>
      </c>
      <c r="AK96">
        <v>6.5446141180000001</v>
      </c>
      <c r="AL96">
        <v>6.2700839439999996</v>
      </c>
      <c r="AM96">
        <v>6.0063640280000001</v>
      </c>
      <c r="AN96">
        <v>5.7446079609999998</v>
      </c>
      <c r="AO96">
        <v>5.4693551380000001</v>
      </c>
      <c r="AP96">
        <v>5.2168358000000001</v>
      </c>
      <c r="AQ96">
        <v>4.9614681660000004</v>
      </c>
      <c r="AR96">
        <v>4.7043198820000001</v>
      </c>
      <c r="AS96">
        <v>4.4740277080000004</v>
      </c>
      <c r="AT96">
        <v>4.2368899659999997</v>
      </c>
      <c r="AU96">
        <v>4.0047878770000001</v>
      </c>
      <c r="AV96">
        <v>3.7974729740000002</v>
      </c>
    </row>
    <row r="97" spans="1:48" x14ac:dyDescent="0.25">
      <c r="A97" t="s">
        <v>209</v>
      </c>
      <c r="B97">
        <v>119.58834165940399</v>
      </c>
      <c r="C97">
        <v>121.50837116669</v>
      </c>
      <c r="D97">
        <v>123.4595769</v>
      </c>
      <c r="E97">
        <v>221.75355450000001</v>
      </c>
      <c r="F97">
        <v>294.52694889999998</v>
      </c>
      <c r="G97">
        <v>330.42830479999998</v>
      </c>
      <c r="H97">
        <v>394.19033669999999</v>
      </c>
      <c r="I97">
        <v>452.45657130000001</v>
      </c>
      <c r="J97">
        <v>495.8645234</v>
      </c>
      <c r="K97">
        <v>522.80411949999996</v>
      </c>
      <c r="L97">
        <v>542.58019879999995</v>
      </c>
      <c r="M97">
        <v>544.34234619999995</v>
      </c>
      <c r="N97">
        <v>640.47086139999999</v>
      </c>
      <c r="O97">
        <v>735.72667960000001</v>
      </c>
      <c r="P97">
        <v>843.22269970000002</v>
      </c>
      <c r="Q97">
        <v>957.25336259999995</v>
      </c>
      <c r="R97">
        <v>1085.762305</v>
      </c>
      <c r="S97">
        <v>1171.3471850000001</v>
      </c>
      <c r="T97">
        <v>1431.941779</v>
      </c>
      <c r="U97">
        <v>1748.7168670000001</v>
      </c>
      <c r="V97">
        <v>2113.209402</v>
      </c>
      <c r="W97">
        <v>2524.9291579999999</v>
      </c>
      <c r="X97">
        <v>2748.869983</v>
      </c>
      <c r="Y97">
        <v>2967.8745680000002</v>
      </c>
      <c r="Z97">
        <v>3192.1545809999998</v>
      </c>
      <c r="AA97">
        <v>3427.5027890000001</v>
      </c>
      <c r="AB97">
        <v>3672.5009420000001</v>
      </c>
      <c r="AC97">
        <v>3959.1524599999998</v>
      </c>
      <c r="AD97">
        <v>4258.2031390000002</v>
      </c>
      <c r="AE97">
        <v>4575.7863930000003</v>
      </c>
      <c r="AF97">
        <v>4917.4760679999999</v>
      </c>
      <c r="AG97">
        <v>5273.8905450000002</v>
      </c>
      <c r="AH97">
        <v>5643.6047239999998</v>
      </c>
      <c r="AI97">
        <v>6033.3248329999997</v>
      </c>
      <c r="AJ97">
        <v>6442.6902650000002</v>
      </c>
      <c r="AK97">
        <v>6868.8155139999999</v>
      </c>
      <c r="AL97">
        <v>7308.1855159999996</v>
      </c>
      <c r="AM97">
        <v>7759.4618399999999</v>
      </c>
      <c r="AN97">
        <v>8222.21897299999</v>
      </c>
      <c r="AO97">
        <v>8689.8821370000005</v>
      </c>
      <c r="AP97">
        <v>9167.55730699999</v>
      </c>
      <c r="AQ97">
        <v>9648.4439660000007</v>
      </c>
      <c r="AR97">
        <v>10085.332259999999</v>
      </c>
      <c r="AS97">
        <v>10522.339690000001</v>
      </c>
      <c r="AT97">
        <v>10951.39546</v>
      </c>
      <c r="AU97">
        <v>11370.75578</v>
      </c>
      <c r="AV97">
        <v>11793.346960000001</v>
      </c>
    </row>
    <row r="98" spans="1:48" x14ac:dyDescent="0.25">
      <c r="A98" t="s">
        <v>210</v>
      </c>
      <c r="B98">
        <v>2.4377431896093</v>
      </c>
      <c r="C98">
        <v>2.4768819450288602</v>
      </c>
      <c r="D98">
        <v>2.5166737100000001</v>
      </c>
      <c r="E98">
        <v>5.2477339199999999</v>
      </c>
      <c r="F98">
        <v>6.6391241460000003</v>
      </c>
      <c r="G98">
        <v>6.418612736</v>
      </c>
      <c r="H98">
        <v>9.2202108410000001</v>
      </c>
      <c r="I98">
        <v>11.7288101</v>
      </c>
      <c r="J98">
        <v>13.92620181</v>
      </c>
      <c r="K98">
        <v>16.133105799999999</v>
      </c>
      <c r="L98">
        <v>19.524047899999999</v>
      </c>
      <c r="M98">
        <v>22.897854089999999</v>
      </c>
      <c r="N98">
        <v>24.71552848</v>
      </c>
      <c r="O98">
        <v>29.037478109999999</v>
      </c>
      <c r="P98">
        <v>34.28062345</v>
      </c>
      <c r="Q98">
        <v>39.166561940000001</v>
      </c>
      <c r="R98">
        <v>45.200269329999998</v>
      </c>
      <c r="S98">
        <v>39.020419510000004</v>
      </c>
      <c r="T98">
        <v>34.346821310000003</v>
      </c>
      <c r="U98">
        <v>154.40938120000001</v>
      </c>
      <c r="V98">
        <v>345.21737059999998</v>
      </c>
      <c r="W98">
        <v>590.83668539999996</v>
      </c>
      <c r="X98">
        <v>727.32039859999998</v>
      </c>
      <c r="Y98">
        <v>870.72420839999995</v>
      </c>
      <c r="Z98">
        <v>1028.7015980000001</v>
      </c>
      <c r="AA98">
        <v>1204.2276320000001</v>
      </c>
      <c r="AB98">
        <v>1397.732587</v>
      </c>
      <c r="AC98">
        <v>1540.410304</v>
      </c>
      <c r="AD98">
        <v>1683.5667860000001</v>
      </c>
      <c r="AE98">
        <v>1837.49641</v>
      </c>
      <c r="AF98">
        <v>2005.9897960000001</v>
      </c>
      <c r="AG98">
        <v>2185.3850649999999</v>
      </c>
      <c r="AH98">
        <v>2385.5961000000002</v>
      </c>
      <c r="AI98">
        <v>2602.596348</v>
      </c>
      <c r="AJ98">
        <v>2836.2905679999999</v>
      </c>
      <c r="AK98">
        <v>3086.0586159999998</v>
      </c>
      <c r="AL98">
        <v>3351.005455</v>
      </c>
      <c r="AM98">
        <v>3640.6038549999998</v>
      </c>
      <c r="AN98">
        <v>3948.328994</v>
      </c>
      <c r="AO98">
        <v>4270.6597650000003</v>
      </c>
      <c r="AP98">
        <v>4611.1601639999999</v>
      </c>
      <c r="AQ98">
        <v>4966.7758389999999</v>
      </c>
      <c r="AR98">
        <v>5347.5317290000003</v>
      </c>
      <c r="AS98">
        <v>5749.8579529999997</v>
      </c>
      <c r="AT98">
        <v>6166.1609410000001</v>
      </c>
      <c r="AU98">
        <v>6595.4880009999997</v>
      </c>
      <c r="AV98">
        <v>7045.9964170000003</v>
      </c>
    </row>
    <row r="99" spans="1:48" x14ac:dyDescent="0.25">
      <c r="A99" t="s">
        <v>211</v>
      </c>
      <c r="B99">
        <v>2662.1837925004402</v>
      </c>
      <c r="C99">
        <v>2704.9260143967799</v>
      </c>
      <c r="D99">
        <v>2748.361316</v>
      </c>
      <c r="E99">
        <v>2782.0018770000001</v>
      </c>
      <c r="F99">
        <v>2823.12102</v>
      </c>
      <c r="G99">
        <v>2654.8676180000002</v>
      </c>
      <c r="H99">
        <v>2720.3946129999999</v>
      </c>
      <c r="I99">
        <v>2793.6742450000002</v>
      </c>
      <c r="J99">
        <v>2821.1099089999998</v>
      </c>
      <c r="K99">
        <v>2802.3552340000001</v>
      </c>
      <c r="L99">
        <v>2788.4715970000002</v>
      </c>
      <c r="M99">
        <v>2741.266372</v>
      </c>
      <c r="N99">
        <v>2866.8776939999998</v>
      </c>
      <c r="O99">
        <v>2991.3371029999998</v>
      </c>
      <c r="P99">
        <v>3121.3760630000002</v>
      </c>
      <c r="Q99">
        <v>3230.8211609999998</v>
      </c>
      <c r="R99">
        <v>3338.7042219999998</v>
      </c>
      <c r="S99">
        <v>3490.6824430000001</v>
      </c>
      <c r="T99">
        <v>4014.6161670000001</v>
      </c>
      <c r="U99">
        <v>4315.831991</v>
      </c>
      <c r="V99">
        <v>4518.6553690000001</v>
      </c>
      <c r="W99">
        <v>4677.3125319999999</v>
      </c>
      <c r="X99">
        <v>4678.8556900000003</v>
      </c>
      <c r="Y99">
        <v>4657.3740180000004</v>
      </c>
      <c r="Z99">
        <v>4620.9580429999996</v>
      </c>
      <c r="AA99">
        <v>4578.9623799999999</v>
      </c>
      <c r="AB99">
        <v>4530.7090690000005</v>
      </c>
      <c r="AC99">
        <v>4518.23002</v>
      </c>
      <c r="AD99">
        <v>4500.7323379999998</v>
      </c>
      <c r="AE99">
        <v>4481.9763409999996</v>
      </c>
      <c r="AF99">
        <v>4465.4789570000003</v>
      </c>
      <c r="AG99">
        <v>4442.4281270000001</v>
      </c>
      <c r="AH99">
        <v>4419.3039410000001</v>
      </c>
      <c r="AI99">
        <v>4394.2425009999997</v>
      </c>
      <c r="AJ99">
        <v>4365.6049659999999</v>
      </c>
      <c r="AK99">
        <v>4331.2874149999998</v>
      </c>
      <c r="AL99">
        <v>4289.4919460000001</v>
      </c>
      <c r="AM99">
        <v>4241.5315639999999</v>
      </c>
      <c r="AN99">
        <v>4186.6641989999998</v>
      </c>
      <c r="AO99">
        <v>4122.6366379999999</v>
      </c>
      <c r="AP99">
        <v>4052.8437180000001</v>
      </c>
      <c r="AQ99">
        <v>3975.453602</v>
      </c>
      <c r="AR99">
        <v>3890.3435340000001</v>
      </c>
      <c r="AS99">
        <v>3801.6861180000001</v>
      </c>
      <c r="AT99">
        <v>3706.351752</v>
      </c>
      <c r="AU99">
        <v>3604.9801819999998</v>
      </c>
      <c r="AV99">
        <v>3502.6814760000002</v>
      </c>
    </row>
    <row r="100" spans="1:48" x14ac:dyDescent="0.25">
      <c r="A100" t="s">
        <v>212</v>
      </c>
      <c r="B100">
        <v>115.804961677325</v>
      </c>
      <c r="C100">
        <v>117.66424779523101</v>
      </c>
      <c r="D100">
        <v>119.5537033</v>
      </c>
      <c r="E100">
        <v>126.93844180000001</v>
      </c>
      <c r="F100">
        <v>134.45890850000001</v>
      </c>
      <c r="G100">
        <v>131.21562489999999</v>
      </c>
      <c r="H100">
        <v>141.04131670000001</v>
      </c>
      <c r="I100">
        <v>151.23788490000001</v>
      </c>
      <c r="J100">
        <v>159.15518470000001</v>
      </c>
      <c r="K100">
        <v>164.72875189999999</v>
      </c>
      <c r="L100">
        <v>171.01896429999999</v>
      </c>
      <c r="M100">
        <v>175.2859321</v>
      </c>
      <c r="N100">
        <v>206.891336</v>
      </c>
      <c r="O100">
        <v>240.7081695</v>
      </c>
      <c r="P100">
        <v>279.74097219999999</v>
      </c>
      <c r="Q100">
        <v>322.29363369999999</v>
      </c>
      <c r="R100">
        <v>370.8971454</v>
      </c>
      <c r="S100">
        <v>388.54347940000002</v>
      </c>
      <c r="T100">
        <v>419.36382839999999</v>
      </c>
      <c r="U100">
        <v>441.01759449999997</v>
      </c>
      <c r="V100">
        <v>451.11861599999997</v>
      </c>
      <c r="W100">
        <v>457.07950449999998</v>
      </c>
      <c r="X100">
        <v>446.0077617</v>
      </c>
      <c r="Y100">
        <v>433.76911150000001</v>
      </c>
      <c r="Z100">
        <v>420.62153410000002</v>
      </c>
      <c r="AA100">
        <v>407.38090160000002</v>
      </c>
      <c r="AB100">
        <v>393.92428480000001</v>
      </c>
      <c r="AC100">
        <v>384.47318439999998</v>
      </c>
      <c r="AD100">
        <v>374.62920750000001</v>
      </c>
      <c r="AE100">
        <v>364.8927094</v>
      </c>
      <c r="AF100">
        <v>355.57872889999999</v>
      </c>
      <c r="AG100">
        <v>345.9148697</v>
      </c>
      <c r="AH100">
        <v>336.51249890000003</v>
      </c>
      <c r="AI100">
        <v>327.18962540000001</v>
      </c>
      <c r="AJ100">
        <v>317.83581190000001</v>
      </c>
      <c r="AK100">
        <v>308.31339630000002</v>
      </c>
      <c r="AL100">
        <v>298.52162879999997</v>
      </c>
      <c r="AM100">
        <v>288.59705029999998</v>
      </c>
      <c r="AN100">
        <v>278.50456739999998</v>
      </c>
      <c r="AO100">
        <v>268.10992549999997</v>
      </c>
      <c r="AP100">
        <v>257.68924249999998</v>
      </c>
      <c r="AQ100">
        <v>247.1227777</v>
      </c>
      <c r="AR100">
        <v>236.42700070000001</v>
      </c>
      <c r="AS100">
        <v>225.89486830000001</v>
      </c>
      <c r="AT100">
        <v>215.31783060000001</v>
      </c>
      <c r="AU100">
        <v>204.75956600000001</v>
      </c>
      <c r="AV100">
        <v>194.53330729999999</v>
      </c>
    </row>
    <row r="101" spans="1:48" x14ac:dyDescent="0.25">
      <c r="A101" t="s">
        <v>213</v>
      </c>
      <c r="B101">
        <v>3618.5460159402401</v>
      </c>
      <c r="C101">
        <v>3676.6429426780301</v>
      </c>
      <c r="D101">
        <v>3735.5647960000001</v>
      </c>
      <c r="E101">
        <v>3719.372934</v>
      </c>
      <c r="F101">
        <v>3585.4062640000002</v>
      </c>
      <c r="G101">
        <v>3450.670838</v>
      </c>
      <c r="H101">
        <v>3583.6632370000002</v>
      </c>
      <c r="I101">
        <v>3535.2049809999999</v>
      </c>
      <c r="J101">
        <v>3354.2745799999998</v>
      </c>
      <c r="K101">
        <v>3305.2281240000002</v>
      </c>
      <c r="L101">
        <v>3307.7236509999998</v>
      </c>
      <c r="M101">
        <v>3355.3923799999998</v>
      </c>
      <c r="N101">
        <v>3241.3204089999999</v>
      </c>
      <c r="O101">
        <v>3018.357203</v>
      </c>
      <c r="P101">
        <v>2733.8593519999999</v>
      </c>
      <c r="Q101">
        <v>2504.832887</v>
      </c>
      <c r="R101">
        <v>2263.5687469999998</v>
      </c>
      <c r="S101">
        <v>2367.4218569999998</v>
      </c>
      <c r="T101">
        <v>3135.377309</v>
      </c>
      <c r="U101">
        <v>2798.2666599999998</v>
      </c>
      <c r="V101">
        <v>2625.5802020000001</v>
      </c>
      <c r="W101">
        <v>2465.9402719999998</v>
      </c>
      <c r="X101">
        <v>2323.7667059999999</v>
      </c>
      <c r="Y101">
        <v>2183.3718100000001</v>
      </c>
      <c r="Z101">
        <v>2044.374861</v>
      </c>
      <c r="AA101">
        <v>1909.4564250000001</v>
      </c>
      <c r="AB101">
        <v>1777.485238</v>
      </c>
      <c r="AC101">
        <v>1661.4190129999999</v>
      </c>
      <c r="AD101">
        <v>1550.5333390000001</v>
      </c>
      <c r="AE101">
        <v>1444.8281159999999</v>
      </c>
      <c r="AF101">
        <v>1345.2915740000001</v>
      </c>
      <c r="AG101">
        <v>1246.3257000000001</v>
      </c>
      <c r="AH101">
        <v>1153.302492</v>
      </c>
      <c r="AI101">
        <v>1066.82431</v>
      </c>
      <c r="AJ101">
        <v>986.56841110000005</v>
      </c>
      <c r="AK101">
        <v>912.44250390000002</v>
      </c>
      <c r="AL101">
        <v>844.15785240000002</v>
      </c>
      <c r="AM101">
        <v>783.37357120000001</v>
      </c>
      <c r="AN101">
        <v>728.0253821</v>
      </c>
      <c r="AO101">
        <v>677.76280199999997</v>
      </c>
      <c r="AP101">
        <v>632.99142019999999</v>
      </c>
      <c r="AQ101">
        <v>592.73573950000002</v>
      </c>
      <c r="AR101">
        <v>556.78523319999999</v>
      </c>
      <c r="AS101">
        <v>525.45308790000001</v>
      </c>
      <c r="AT101">
        <v>497.75880080000002</v>
      </c>
      <c r="AU101">
        <v>473.55795169999999</v>
      </c>
      <c r="AV101">
        <v>452.79539899999997</v>
      </c>
    </row>
    <row r="102" spans="1:48" x14ac:dyDescent="0.25">
      <c r="A102" t="s">
        <v>214</v>
      </c>
      <c r="B102">
        <v>659.61299450372996</v>
      </c>
      <c r="C102">
        <v>670.20329448835605</v>
      </c>
      <c r="D102">
        <v>681.11509980000005</v>
      </c>
      <c r="E102">
        <v>780.52746979999995</v>
      </c>
      <c r="F102">
        <v>843.77338710000004</v>
      </c>
      <c r="G102">
        <v>891.87094079999997</v>
      </c>
      <c r="H102">
        <v>974.73222680000003</v>
      </c>
      <c r="I102">
        <v>1027.978533</v>
      </c>
      <c r="J102">
        <v>1038.5355</v>
      </c>
      <c r="K102">
        <v>1058.8262179999999</v>
      </c>
      <c r="L102">
        <v>1086.774602</v>
      </c>
      <c r="M102">
        <v>1122.774795</v>
      </c>
      <c r="N102">
        <v>1412.1286230000001</v>
      </c>
      <c r="O102">
        <v>1687.27385</v>
      </c>
      <c r="P102">
        <v>1944.7515370000001</v>
      </c>
      <c r="Q102">
        <v>2233.3714789999999</v>
      </c>
      <c r="R102">
        <v>2523.997879</v>
      </c>
      <c r="S102">
        <v>2359.745797</v>
      </c>
      <c r="T102">
        <v>1131.125804</v>
      </c>
      <c r="U102">
        <v>1345.6687629999999</v>
      </c>
      <c r="V102">
        <v>1449.822811</v>
      </c>
      <c r="W102">
        <v>1531.1761879999999</v>
      </c>
      <c r="X102">
        <v>1612.1960790000001</v>
      </c>
      <c r="Y102">
        <v>1690.3986520000001</v>
      </c>
      <c r="Z102">
        <v>1764.641079</v>
      </c>
      <c r="AA102">
        <v>1835.190844</v>
      </c>
      <c r="AB102">
        <v>1899.9666139999999</v>
      </c>
      <c r="AC102">
        <v>1969.557953</v>
      </c>
      <c r="AD102">
        <v>2037.0932760000001</v>
      </c>
      <c r="AE102">
        <v>2100.4755570000002</v>
      </c>
      <c r="AF102">
        <v>2159.556497</v>
      </c>
      <c r="AG102">
        <v>2205.188322</v>
      </c>
      <c r="AH102">
        <v>2241.009728</v>
      </c>
      <c r="AI102">
        <v>2267.1512760000001</v>
      </c>
      <c r="AJ102">
        <v>2283.7866979999999</v>
      </c>
      <c r="AK102">
        <v>2290.5585599999999</v>
      </c>
      <c r="AL102">
        <v>2286.9012339999999</v>
      </c>
      <c r="AM102">
        <v>2277.1210780000001</v>
      </c>
      <c r="AN102">
        <v>2258.125106</v>
      </c>
      <c r="AO102">
        <v>2228.840048</v>
      </c>
      <c r="AP102">
        <v>2191.4020580000001</v>
      </c>
      <c r="AQ102">
        <v>2144.4619910000001</v>
      </c>
      <c r="AR102">
        <v>2087.7809400000001</v>
      </c>
      <c r="AS102">
        <v>2024.6204929999999</v>
      </c>
      <c r="AT102">
        <v>1954.108289</v>
      </c>
      <c r="AU102">
        <v>1877.6704810000001</v>
      </c>
      <c r="AV102">
        <v>1797.613509</v>
      </c>
    </row>
    <row r="103" spans="1:48" x14ac:dyDescent="0.25">
      <c r="A103" t="s">
        <v>215</v>
      </c>
      <c r="B103">
        <v>86.651847008036896</v>
      </c>
      <c r="C103">
        <v>88.043070440085003</v>
      </c>
      <c r="D103">
        <v>89.431814309999893</v>
      </c>
      <c r="E103">
        <v>82.664554219999999</v>
      </c>
      <c r="F103">
        <v>74.101391449999994</v>
      </c>
      <c r="G103">
        <v>65.877661360000005</v>
      </c>
      <c r="H103">
        <v>61.370544000000002</v>
      </c>
      <c r="I103">
        <v>55.746851849999999</v>
      </c>
      <c r="J103">
        <v>48.898717120000001</v>
      </c>
      <c r="K103">
        <v>43.549416630000003</v>
      </c>
      <c r="L103">
        <v>39.276628199999998</v>
      </c>
      <c r="M103">
        <v>35.797580369999999</v>
      </c>
      <c r="N103">
        <v>33.381852109999997</v>
      </c>
      <c r="O103">
        <v>29.743512979999998</v>
      </c>
      <c r="P103">
        <v>25.491969350000002</v>
      </c>
      <c r="Q103">
        <v>21.644108580000001</v>
      </c>
      <c r="R103">
        <v>17.94544599</v>
      </c>
      <c r="S103">
        <v>19.10948307</v>
      </c>
      <c r="T103">
        <v>36.558163839999999</v>
      </c>
      <c r="U103">
        <v>44.526838519999998</v>
      </c>
      <c r="V103">
        <v>55.306699299999998</v>
      </c>
      <c r="W103">
        <v>68.254019270000001</v>
      </c>
      <c r="X103">
        <v>84.188696969999995</v>
      </c>
      <c r="Y103">
        <v>103.48253390000001</v>
      </c>
      <c r="Z103">
        <v>126.69911860000001</v>
      </c>
      <c r="AA103">
        <v>154.60204139999999</v>
      </c>
      <c r="AB103">
        <v>187.85341399999999</v>
      </c>
      <c r="AC103">
        <v>228.6460481</v>
      </c>
      <c r="AD103">
        <v>277.68460110000001</v>
      </c>
      <c r="AE103">
        <v>336.22367129999998</v>
      </c>
      <c r="AF103">
        <v>405.94382139999999</v>
      </c>
      <c r="AG103">
        <v>486.735388</v>
      </c>
      <c r="AH103">
        <v>580.81241820000002</v>
      </c>
      <c r="AI103">
        <v>689.89807619999999</v>
      </c>
      <c r="AJ103">
        <v>815.88365160000001</v>
      </c>
      <c r="AK103">
        <v>960.55923059999998</v>
      </c>
      <c r="AL103">
        <v>1125.570324</v>
      </c>
      <c r="AM103">
        <v>1315.191646</v>
      </c>
      <c r="AN103">
        <v>1530.1917109999999</v>
      </c>
      <c r="AO103">
        <v>1771.6828419999999</v>
      </c>
      <c r="AP103">
        <v>2042.930985</v>
      </c>
      <c r="AQ103">
        <v>2344.1555910000002</v>
      </c>
      <c r="AR103">
        <v>2675.451701</v>
      </c>
      <c r="AS103">
        <v>3040.9293659999998</v>
      </c>
      <c r="AT103">
        <v>3439.296108</v>
      </c>
      <c r="AU103">
        <v>3871.7123449999999</v>
      </c>
      <c r="AV103">
        <v>4341.5341239999998</v>
      </c>
    </row>
    <row r="104" spans="1:48" x14ac:dyDescent="0.25">
      <c r="A104" t="s">
        <v>216</v>
      </c>
      <c r="B104">
        <v>326.00899260612402</v>
      </c>
      <c r="C104">
        <v>331.24317243301198</v>
      </c>
      <c r="D104">
        <v>336.63380610000002</v>
      </c>
      <c r="E104">
        <v>332.13853060000002</v>
      </c>
      <c r="F104">
        <v>318.49710640000001</v>
      </c>
      <c r="G104">
        <v>303.40007129999998</v>
      </c>
      <c r="H104">
        <v>302.51662679999998</v>
      </c>
      <c r="I104">
        <v>295.31790660000001</v>
      </c>
      <c r="J104">
        <v>279.26182139999997</v>
      </c>
      <c r="K104">
        <v>268.3223203</v>
      </c>
      <c r="L104">
        <v>261.79007300000001</v>
      </c>
      <c r="M104">
        <v>259.13518729999998</v>
      </c>
      <c r="N104">
        <v>260.19274580000001</v>
      </c>
      <c r="O104">
        <v>252.09703719999999</v>
      </c>
      <c r="P104">
        <v>236.5243332</v>
      </c>
      <c r="Q104">
        <v>221.1013629</v>
      </c>
      <c r="R104">
        <v>204.0034081</v>
      </c>
      <c r="S104">
        <v>208.35298</v>
      </c>
      <c r="T104">
        <v>321.54523819999997</v>
      </c>
      <c r="U104">
        <v>354.79601889999998</v>
      </c>
      <c r="V104">
        <v>383.7700772</v>
      </c>
      <c r="W104">
        <v>409.78840980000001</v>
      </c>
      <c r="X104">
        <v>436.24059190000003</v>
      </c>
      <c r="Y104">
        <v>462.57419750000003</v>
      </c>
      <c r="Z104">
        <v>488.42951240000002</v>
      </c>
      <c r="AA104">
        <v>513.81330609999998</v>
      </c>
      <c r="AB104">
        <v>538.14603299999999</v>
      </c>
      <c r="AC104">
        <v>564.13097660000005</v>
      </c>
      <c r="AD104">
        <v>590.17415670000003</v>
      </c>
      <c r="AE104">
        <v>615.6125174</v>
      </c>
      <c r="AF104">
        <v>640.31243529999995</v>
      </c>
      <c r="AG104">
        <v>661.68870770000001</v>
      </c>
      <c r="AH104">
        <v>680.4388146</v>
      </c>
      <c r="AI104">
        <v>696.55587790000004</v>
      </c>
      <c r="AJ104">
        <v>709.99100399999998</v>
      </c>
      <c r="AK104">
        <v>720.54856080000002</v>
      </c>
      <c r="AL104">
        <v>727.95140979999996</v>
      </c>
      <c r="AM104">
        <v>733.35843260000001</v>
      </c>
      <c r="AN104">
        <v>735.85890640000002</v>
      </c>
      <c r="AO104">
        <v>734.97579949999999</v>
      </c>
      <c r="AP104">
        <v>731.21882470000003</v>
      </c>
      <c r="AQ104">
        <v>724.10809459999996</v>
      </c>
      <c r="AR104">
        <v>713.43615669999997</v>
      </c>
      <c r="AS104">
        <v>700.11589719999995</v>
      </c>
      <c r="AT104">
        <v>683.84734189999995</v>
      </c>
      <c r="AU104">
        <v>664.99404630000004</v>
      </c>
      <c r="AV104">
        <v>644.26860390000002</v>
      </c>
    </row>
    <row r="105" spans="1:48" x14ac:dyDescent="0.25">
      <c r="A105" t="s">
        <v>217</v>
      </c>
      <c r="B105">
        <v>104.368324294578</v>
      </c>
      <c r="C105">
        <v>106.043991500018</v>
      </c>
      <c r="D105">
        <v>107.7698748</v>
      </c>
      <c r="E105">
        <v>111.77875040000001</v>
      </c>
      <c r="F105">
        <v>112.5151592</v>
      </c>
      <c r="G105">
        <v>112.5173542</v>
      </c>
      <c r="H105">
        <v>117.746825</v>
      </c>
      <c r="I105">
        <v>120.51459850000001</v>
      </c>
      <c r="J105">
        <v>119.40078750000001</v>
      </c>
      <c r="K105">
        <v>120.205117</v>
      </c>
      <c r="L105">
        <v>122.80278850000001</v>
      </c>
      <c r="M105">
        <v>127.22468050000001</v>
      </c>
      <c r="N105">
        <v>130.85466009999999</v>
      </c>
      <c r="O105">
        <v>129.63832189999999</v>
      </c>
      <c r="P105">
        <v>124.14555850000001</v>
      </c>
      <c r="Q105">
        <v>118.34122429999999</v>
      </c>
      <c r="R105">
        <v>111.1309649</v>
      </c>
      <c r="S105">
        <v>113.825748</v>
      </c>
      <c r="T105">
        <v>186.5651398</v>
      </c>
      <c r="U105">
        <v>210.77533560000001</v>
      </c>
      <c r="V105">
        <v>234.67978869999999</v>
      </c>
      <c r="W105">
        <v>258.10051129999999</v>
      </c>
      <c r="X105">
        <v>283.05630660000003</v>
      </c>
      <c r="Y105">
        <v>309.16296349999999</v>
      </c>
      <c r="Z105">
        <v>336.21780699999999</v>
      </c>
      <c r="AA105">
        <v>364.25362710000002</v>
      </c>
      <c r="AB105">
        <v>392.8659844</v>
      </c>
      <c r="AC105">
        <v>424.13709510000001</v>
      </c>
      <c r="AD105">
        <v>456.94038399999999</v>
      </c>
      <c r="AE105">
        <v>490.80847649999998</v>
      </c>
      <c r="AF105">
        <v>525.65732549999996</v>
      </c>
      <c r="AG105">
        <v>559.26698620000002</v>
      </c>
      <c r="AH105">
        <v>592.11769479999998</v>
      </c>
      <c r="AI105">
        <v>624.03401829999996</v>
      </c>
      <c r="AJ105">
        <v>654.82678980000003</v>
      </c>
      <c r="AK105">
        <v>684.13843599999996</v>
      </c>
      <c r="AL105">
        <v>711.50222670000005</v>
      </c>
      <c r="AM105">
        <v>737.87795940000001</v>
      </c>
      <c r="AN105">
        <v>762.13724100000002</v>
      </c>
      <c r="AO105">
        <v>783.53779950000001</v>
      </c>
      <c r="AP105">
        <v>802.36110710000003</v>
      </c>
      <c r="AQ105">
        <v>817.78459599999996</v>
      </c>
      <c r="AR105">
        <v>829.2375442</v>
      </c>
      <c r="AS105">
        <v>837.4659163</v>
      </c>
      <c r="AT105">
        <v>841.78692230000001</v>
      </c>
      <c r="AU105">
        <v>842.33159139999998</v>
      </c>
      <c r="AV105">
        <v>839.7168001</v>
      </c>
    </row>
    <row r="106" spans="1:48" x14ac:dyDescent="0.25">
      <c r="A106" t="s">
        <v>218</v>
      </c>
      <c r="B106">
        <v>196.874459339781</v>
      </c>
      <c r="C106">
        <v>200.03534246532999</v>
      </c>
      <c r="D106">
        <v>203.2912302</v>
      </c>
      <c r="E106">
        <v>228.19090159999999</v>
      </c>
      <c r="F106">
        <v>248.15480339999999</v>
      </c>
      <c r="G106">
        <v>268.30197620000001</v>
      </c>
      <c r="H106">
        <v>303.61826889999998</v>
      </c>
      <c r="I106">
        <v>335.88725460000001</v>
      </c>
      <c r="J106">
        <v>359.6828089</v>
      </c>
      <c r="K106">
        <v>391.64814589999997</v>
      </c>
      <c r="L106">
        <v>432.76955800000002</v>
      </c>
      <c r="M106">
        <v>485.06918030000003</v>
      </c>
      <c r="N106">
        <v>501.28409540000001</v>
      </c>
      <c r="O106">
        <v>499.63496789999999</v>
      </c>
      <c r="P106">
        <v>481.193828</v>
      </c>
      <c r="Q106">
        <v>461.39978280000003</v>
      </c>
      <c r="R106">
        <v>435.64508410000002</v>
      </c>
      <c r="S106">
        <v>451.8997976</v>
      </c>
      <c r="T106">
        <v>735.43250399999999</v>
      </c>
      <c r="U106">
        <v>827.18758730000002</v>
      </c>
      <c r="V106">
        <v>919.49216300000001</v>
      </c>
      <c r="W106">
        <v>1009.923663</v>
      </c>
      <c r="X106">
        <v>1106.2299410000001</v>
      </c>
      <c r="Y106">
        <v>1206.6657660000001</v>
      </c>
      <c r="Z106">
        <v>1310.410787</v>
      </c>
      <c r="AA106">
        <v>1417.579457</v>
      </c>
      <c r="AB106">
        <v>1526.558855</v>
      </c>
      <c r="AC106">
        <v>1645.5551479999999</v>
      </c>
      <c r="AD106">
        <v>1769.9908129999999</v>
      </c>
      <c r="AE106">
        <v>1898.029914</v>
      </c>
      <c r="AF106">
        <v>2029.3470930000001</v>
      </c>
      <c r="AG106">
        <v>2155.2592089999998</v>
      </c>
      <c r="AH106">
        <v>2277.7828039999999</v>
      </c>
      <c r="AI106">
        <v>2396.2239199999999</v>
      </c>
      <c r="AJ106">
        <v>2509.887381</v>
      </c>
      <c r="AK106">
        <v>2617.4204049999998</v>
      </c>
      <c r="AL106">
        <v>2717.0686860000001</v>
      </c>
      <c r="AM106">
        <v>2812.6029020000001</v>
      </c>
      <c r="AN106">
        <v>2899.648776</v>
      </c>
      <c r="AO106">
        <v>2975.4424589999999</v>
      </c>
      <c r="AP106">
        <v>3041.1654189999999</v>
      </c>
      <c r="AQ106">
        <v>3093.7131559999998</v>
      </c>
      <c r="AR106">
        <v>3131.0077110000002</v>
      </c>
      <c r="AS106">
        <v>3156.0112469999999</v>
      </c>
      <c r="AT106">
        <v>3166.1615470000002</v>
      </c>
      <c r="AU106">
        <v>3162.0665869999998</v>
      </c>
      <c r="AV106">
        <v>3146.144194</v>
      </c>
    </row>
    <row r="107" spans="1:48" x14ac:dyDescent="0.25">
      <c r="A107" t="s">
        <v>219</v>
      </c>
      <c r="B107">
        <v>0.96116878123798499</v>
      </c>
      <c r="C107">
        <v>0.98039215686274495</v>
      </c>
      <c r="D107">
        <v>0.999999949</v>
      </c>
      <c r="E107">
        <v>1.024330416</v>
      </c>
      <c r="F107">
        <v>1.0595585199999999</v>
      </c>
      <c r="G107">
        <v>1.0604775420000001</v>
      </c>
      <c r="H107">
        <v>1.065696865</v>
      </c>
      <c r="I107">
        <v>1.0867994780000001</v>
      </c>
      <c r="J107">
        <v>1.0987741959999999</v>
      </c>
      <c r="K107">
        <v>1.116560859</v>
      </c>
      <c r="L107">
        <v>1.123188707</v>
      </c>
      <c r="M107">
        <v>1.1317766600000001</v>
      </c>
      <c r="N107">
        <v>1.1408278359999999</v>
      </c>
      <c r="O107">
        <v>1.1544407590000001</v>
      </c>
      <c r="P107">
        <v>1.1733802069999999</v>
      </c>
      <c r="Q107">
        <v>1.197071038</v>
      </c>
      <c r="R107">
        <v>1.226276945</v>
      </c>
      <c r="S107">
        <v>1.2609419980000001</v>
      </c>
      <c r="T107">
        <v>1.300397043</v>
      </c>
      <c r="U107">
        <v>1.342979538</v>
      </c>
      <c r="V107">
        <v>1.3880585190000001</v>
      </c>
      <c r="W107">
        <v>1.4347009150000001</v>
      </c>
      <c r="X107">
        <v>1.4811222429999999</v>
      </c>
      <c r="Y107">
        <v>1.527129505</v>
      </c>
      <c r="Z107">
        <v>1.572336746</v>
      </c>
      <c r="AA107">
        <v>1.616667978</v>
      </c>
      <c r="AB107">
        <v>1.660029545</v>
      </c>
      <c r="AC107">
        <v>1.700614968</v>
      </c>
      <c r="AD107">
        <v>1.7392463090000001</v>
      </c>
      <c r="AE107">
        <v>1.7763820159999999</v>
      </c>
      <c r="AF107">
        <v>1.8126441719999999</v>
      </c>
      <c r="AG107">
        <v>1.847993301</v>
      </c>
      <c r="AH107">
        <v>1.8825818050000001</v>
      </c>
      <c r="AI107">
        <v>1.9164413650000001</v>
      </c>
      <c r="AJ107">
        <v>1.9495880160000001</v>
      </c>
      <c r="AK107">
        <v>1.9819689579999999</v>
      </c>
      <c r="AL107">
        <v>2.0134681149999998</v>
      </c>
      <c r="AM107">
        <v>2.044018361</v>
      </c>
      <c r="AN107">
        <v>2.0738439400000002</v>
      </c>
      <c r="AO107">
        <v>2.1029732509999999</v>
      </c>
      <c r="AP107">
        <v>2.1317647590000002</v>
      </c>
      <c r="AQ107">
        <v>2.1604137259999998</v>
      </c>
      <c r="AR107">
        <v>2.1889590239999999</v>
      </c>
      <c r="AS107">
        <v>2.217854655</v>
      </c>
      <c r="AT107">
        <v>2.2472803799999999</v>
      </c>
      <c r="AU107">
        <v>2.2774818649999999</v>
      </c>
      <c r="AV107">
        <v>2.308852855</v>
      </c>
    </row>
    <row r="108" spans="1:48" x14ac:dyDescent="0.25">
      <c r="A108" t="s">
        <v>220</v>
      </c>
      <c r="B108">
        <v>0.96116878123798499</v>
      </c>
      <c r="C108">
        <v>0.98039215686274495</v>
      </c>
      <c r="D108">
        <v>0.99999992940000004</v>
      </c>
      <c r="E108">
        <v>1.026325449</v>
      </c>
      <c r="F108">
        <v>1.0570085789999999</v>
      </c>
      <c r="G108">
        <v>1.0584686619999999</v>
      </c>
      <c r="H108">
        <v>1.0714166110000001</v>
      </c>
      <c r="I108">
        <v>1.0821209190000001</v>
      </c>
      <c r="J108">
        <v>1.0967590220000001</v>
      </c>
      <c r="K108">
        <v>1.1071875010000001</v>
      </c>
      <c r="L108">
        <v>1.1235709460000001</v>
      </c>
      <c r="M108">
        <v>1.1339382870000001</v>
      </c>
      <c r="N108">
        <v>1.1457886429999999</v>
      </c>
      <c r="O108">
        <v>1.1599003960000001</v>
      </c>
      <c r="P108">
        <v>1.177692057</v>
      </c>
      <c r="Q108">
        <v>1.1991499430000001</v>
      </c>
      <c r="R108">
        <v>1.2253600929999999</v>
      </c>
      <c r="S108">
        <v>1.256320925</v>
      </c>
      <c r="T108">
        <v>1.288410042</v>
      </c>
      <c r="U108">
        <v>1.3223731569999999</v>
      </c>
      <c r="V108">
        <v>1.3584276150000001</v>
      </c>
      <c r="W108">
        <v>1.3959263500000001</v>
      </c>
      <c r="X108">
        <v>1.4337244549999999</v>
      </c>
      <c r="Y108">
        <v>1.4713367770000001</v>
      </c>
      <c r="Z108">
        <v>1.508232783</v>
      </c>
      <c r="AA108">
        <v>1.54416515</v>
      </c>
      <c r="AB108">
        <v>1.5789841490000001</v>
      </c>
      <c r="AC108">
        <v>1.6120574750000001</v>
      </c>
      <c r="AD108">
        <v>1.64366009</v>
      </c>
      <c r="AE108">
        <v>1.673983116</v>
      </c>
      <c r="AF108">
        <v>1.703373663</v>
      </c>
      <c r="AG108">
        <v>1.7318773460000001</v>
      </c>
      <c r="AH108">
        <v>1.7595522610000001</v>
      </c>
      <c r="AI108">
        <v>1.7864777039999999</v>
      </c>
      <c r="AJ108">
        <v>1.812664058</v>
      </c>
      <c r="AK108">
        <v>1.8380922470000001</v>
      </c>
      <c r="AL108">
        <v>1.862687923</v>
      </c>
      <c r="AM108">
        <v>1.886451071</v>
      </c>
      <c r="AN108">
        <v>1.90951548</v>
      </c>
      <c r="AO108">
        <v>1.9319417329999999</v>
      </c>
      <c r="AP108">
        <v>1.953946059</v>
      </c>
      <c r="AQ108">
        <v>1.9756995550000001</v>
      </c>
      <c r="AR108">
        <v>1.997296229</v>
      </c>
      <c r="AS108">
        <v>2.0190058479999999</v>
      </c>
      <c r="AT108">
        <v>2.0410127309999999</v>
      </c>
      <c r="AU108">
        <v>2.0635192459999998</v>
      </c>
      <c r="AV108">
        <v>2.0868235159999999</v>
      </c>
    </row>
    <row r="109" spans="1:48" x14ac:dyDescent="0.25">
      <c r="A109" t="s">
        <v>221</v>
      </c>
      <c r="B109">
        <v>0.96116878123798499</v>
      </c>
      <c r="C109">
        <v>0.98039215686274495</v>
      </c>
      <c r="D109">
        <v>1.0000000170000001</v>
      </c>
      <c r="E109">
        <v>1.0295815399999999</v>
      </c>
      <c r="F109">
        <v>1.0629209930000001</v>
      </c>
      <c r="G109">
        <v>1.0848963599999999</v>
      </c>
      <c r="H109">
        <v>1.101868904</v>
      </c>
      <c r="I109">
        <v>1.1229625320000001</v>
      </c>
      <c r="J109">
        <v>1.1300356119999999</v>
      </c>
      <c r="K109">
        <v>1.1410309240000001</v>
      </c>
      <c r="L109">
        <v>1.169686537</v>
      </c>
      <c r="M109">
        <v>1.1859995290000001</v>
      </c>
      <c r="N109">
        <v>1.1990451360000001</v>
      </c>
      <c r="O109">
        <v>1.213936854</v>
      </c>
      <c r="P109">
        <v>1.232343505</v>
      </c>
      <c r="Q109">
        <v>1.2550844839999999</v>
      </c>
      <c r="R109">
        <v>1.282598806</v>
      </c>
      <c r="S109">
        <v>1.3143218160000001</v>
      </c>
      <c r="T109">
        <v>1.3460595129999999</v>
      </c>
      <c r="U109">
        <v>1.3852565370000001</v>
      </c>
      <c r="V109">
        <v>1.427044719</v>
      </c>
      <c r="W109">
        <v>1.4697606009999999</v>
      </c>
      <c r="X109">
        <v>1.5125435620000001</v>
      </c>
      <c r="Y109">
        <v>1.5549881919999999</v>
      </c>
      <c r="Z109">
        <v>1.596628661</v>
      </c>
      <c r="AA109">
        <v>1.6373339309999999</v>
      </c>
      <c r="AB109">
        <v>1.6768965849999999</v>
      </c>
      <c r="AC109">
        <v>1.7160215969999999</v>
      </c>
      <c r="AD109">
        <v>1.753979532</v>
      </c>
      <c r="AE109">
        <v>1.791025807</v>
      </c>
      <c r="AF109">
        <v>1.827786857</v>
      </c>
      <c r="AG109">
        <v>1.8643294859999999</v>
      </c>
      <c r="AH109">
        <v>1.9008005569999999</v>
      </c>
      <c r="AI109">
        <v>1.9374133060000001</v>
      </c>
      <c r="AJ109">
        <v>1.9740691290000001</v>
      </c>
      <c r="AK109">
        <v>2.0106624480000002</v>
      </c>
      <c r="AL109">
        <v>2.0470414780000001</v>
      </c>
      <c r="AM109">
        <v>2.0833150279999999</v>
      </c>
      <c r="AN109">
        <v>2.1195242890000001</v>
      </c>
      <c r="AO109">
        <v>2.15566339</v>
      </c>
      <c r="AP109">
        <v>2.1919754999999999</v>
      </c>
      <c r="AQ109">
        <v>2.228579973</v>
      </c>
      <c r="AR109">
        <v>2.2655668320000002</v>
      </c>
      <c r="AS109">
        <v>2.3032789280000001</v>
      </c>
      <c r="AT109">
        <v>2.3418393110000002</v>
      </c>
      <c r="AU109">
        <v>2.381440344</v>
      </c>
      <c r="AV109">
        <v>2.424591559</v>
      </c>
    </row>
    <row r="110" spans="1:48" x14ac:dyDescent="0.25">
      <c r="A110" t="s">
        <v>222</v>
      </c>
      <c r="B110">
        <v>0.96116878123798499</v>
      </c>
      <c r="C110">
        <v>0.98039215686274495</v>
      </c>
      <c r="D110">
        <v>0.99999972589999997</v>
      </c>
      <c r="E110">
        <v>1.030979058</v>
      </c>
      <c r="F110">
        <v>1.081563367</v>
      </c>
      <c r="G110">
        <v>1.139936858</v>
      </c>
      <c r="H110">
        <v>1.180176144</v>
      </c>
      <c r="I110">
        <v>1.1600156020000001</v>
      </c>
      <c r="J110">
        <v>1.1790823509999999</v>
      </c>
      <c r="K110">
        <v>1.2016891810000001</v>
      </c>
      <c r="L110">
        <v>1.2143859379999999</v>
      </c>
      <c r="M110">
        <v>1.2328075860000001</v>
      </c>
      <c r="N110">
        <v>1.246245517</v>
      </c>
      <c r="O110">
        <v>1.2575816070000001</v>
      </c>
      <c r="P110">
        <v>1.2729963230000001</v>
      </c>
      <c r="Q110">
        <v>1.2954166060000001</v>
      </c>
      <c r="R110">
        <v>1.3266671210000001</v>
      </c>
      <c r="S110">
        <v>1.366423926</v>
      </c>
      <c r="T110">
        <v>1.408469016</v>
      </c>
      <c r="U110">
        <v>1.4576226189999999</v>
      </c>
      <c r="V110">
        <v>1.513691347</v>
      </c>
      <c r="W110">
        <v>1.5734428840000001</v>
      </c>
      <c r="X110">
        <v>1.6339826930000001</v>
      </c>
      <c r="Y110">
        <v>1.694402312</v>
      </c>
      <c r="Z110">
        <v>1.7529252900000001</v>
      </c>
      <c r="AA110">
        <v>1.8096247350000001</v>
      </c>
      <c r="AB110">
        <v>1.8632773929999999</v>
      </c>
      <c r="AC110">
        <v>1.914508597</v>
      </c>
      <c r="AD110">
        <v>1.9614120479999999</v>
      </c>
      <c r="AE110">
        <v>2.0051686489999998</v>
      </c>
      <c r="AF110">
        <v>2.0479441399999998</v>
      </c>
      <c r="AG110">
        <v>2.0870907359999999</v>
      </c>
      <c r="AH110">
        <v>2.1248216179999999</v>
      </c>
      <c r="AI110">
        <v>2.1608552940000001</v>
      </c>
      <c r="AJ110">
        <v>2.1954902629999999</v>
      </c>
      <c r="AK110">
        <v>2.2283881239999999</v>
      </c>
      <c r="AL110">
        <v>2.259166403</v>
      </c>
      <c r="AM110">
        <v>2.2889159440000002</v>
      </c>
      <c r="AN110">
        <v>2.3174991889999998</v>
      </c>
      <c r="AO110">
        <v>2.3443233349999999</v>
      </c>
      <c r="AP110">
        <v>2.37096573</v>
      </c>
      <c r="AQ110">
        <v>2.3970877599999998</v>
      </c>
      <c r="AR110">
        <v>2.4223546480000002</v>
      </c>
      <c r="AS110">
        <v>2.4486306770000001</v>
      </c>
      <c r="AT110">
        <v>2.475349118</v>
      </c>
      <c r="AU110">
        <v>2.5030771679999999</v>
      </c>
      <c r="AV110">
        <v>2.5329703710000002</v>
      </c>
    </row>
    <row r="111" spans="1:48" x14ac:dyDescent="0.25">
      <c r="A111" t="s">
        <v>223</v>
      </c>
      <c r="B111">
        <v>0.96116878123798499</v>
      </c>
      <c r="C111">
        <v>0.98039215686274495</v>
      </c>
      <c r="D111">
        <v>0.99999965040000005</v>
      </c>
      <c r="E111">
        <v>1.0477810910000001</v>
      </c>
      <c r="F111">
        <v>1.163105831</v>
      </c>
      <c r="G111">
        <v>0.95763223480000004</v>
      </c>
      <c r="H111">
        <v>1.2604655279999999</v>
      </c>
      <c r="I111">
        <v>1.1583363579999999</v>
      </c>
      <c r="J111">
        <v>1.284594791</v>
      </c>
      <c r="K111">
        <v>1.2641757899999999</v>
      </c>
      <c r="L111">
        <v>1.211394163</v>
      </c>
      <c r="M111">
        <v>1.2231918989999999</v>
      </c>
      <c r="N111">
        <v>1.2353517409999999</v>
      </c>
      <c r="O111">
        <v>1.2345305339999999</v>
      </c>
      <c r="P111">
        <v>1.2403413299999999</v>
      </c>
      <c r="Q111">
        <v>1.2590180609999999</v>
      </c>
      <c r="R111">
        <v>1.2931017309999999</v>
      </c>
      <c r="S111">
        <v>1.3425464149999999</v>
      </c>
      <c r="T111">
        <v>1.41057758</v>
      </c>
      <c r="U111">
        <v>1.532767159</v>
      </c>
      <c r="V111">
        <v>1.9102193620000001</v>
      </c>
      <c r="W111">
        <v>11.31153533</v>
      </c>
      <c r="X111">
        <v>5.8150858700000002E-2</v>
      </c>
      <c r="Y111">
        <v>0.61235544980000001</v>
      </c>
      <c r="Z111">
        <v>0.73252119169999996</v>
      </c>
      <c r="AA111">
        <v>0.80493331459999995</v>
      </c>
      <c r="AB111">
        <v>0.79461123030000003</v>
      </c>
      <c r="AC111">
        <v>0.82276612019999995</v>
      </c>
      <c r="AD111">
        <v>0.76702983420000004</v>
      </c>
      <c r="AE111">
        <v>0.66731718969999998</v>
      </c>
      <c r="AF111">
        <v>0.64640111580000004</v>
      </c>
      <c r="AG111">
        <v>0.4185330048</v>
      </c>
      <c r="AH111">
        <v>0.18712187050000001</v>
      </c>
      <c r="AI111">
        <v>-0.28345850830000002</v>
      </c>
      <c r="AJ111">
        <v>-1.0700647670000001</v>
      </c>
      <c r="AK111">
        <v>-3.3322989930000002</v>
      </c>
      <c r="AL111">
        <v>190.4653998</v>
      </c>
      <c r="AM111">
        <v>7.6973722130000004</v>
      </c>
      <c r="AN111">
        <v>4.8860304540000001</v>
      </c>
      <c r="AO111">
        <v>3.623125344</v>
      </c>
      <c r="AP111">
        <v>3.1834324879999998</v>
      </c>
      <c r="AQ111">
        <v>2.895942523</v>
      </c>
      <c r="AR111">
        <v>2.6515421400000001</v>
      </c>
      <c r="AS111">
        <v>2.5316529750000001</v>
      </c>
      <c r="AT111">
        <v>2.4373101369999999</v>
      </c>
      <c r="AU111">
        <v>2.3696639419999999</v>
      </c>
      <c r="AV111">
        <v>2.3253176980000001</v>
      </c>
    </row>
    <row r="112" spans="1:48" x14ac:dyDescent="0.25">
      <c r="A112" t="s">
        <v>224</v>
      </c>
      <c r="B112">
        <v>0.96116878123798499</v>
      </c>
      <c r="C112">
        <v>0.98039215686274495</v>
      </c>
      <c r="D112">
        <v>0.99999924750000002</v>
      </c>
      <c r="E112">
        <v>1.0410999000000001</v>
      </c>
      <c r="F112">
        <v>1.1265368769999999</v>
      </c>
      <c r="G112">
        <v>1.416149892</v>
      </c>
      <c r="H112">
        <v>1.2276232439999999</v>
      </c>
      <c r="I112">
        <v>1.2170290800000001</v>
      </c>
      <c r="J112">
        <v>1.251979757</v>
      </c>
      <c r="K112">
        <v>1.2329135259999999</v>
      </c>
      <c r="L112">
        <v>1.230104308</v>
      </c>
      <c r="M112">
        <v>1.204926368</v>
      </c>
      <c r="N112">
        <v>1.1689224229999999</v>
      </c>
      <c r="O112">
        <v>1.1434077300000001</v>
      </c>
      <c r="P112">
        <v>1.133552136</v>
      </c>
      <c r="Q112">
        <v>1.1381924029999999</v>
      </c>
      <c r="R112">
        <v>1.156250338</v>
      </c>
      <c r="S112">
        <v>1.185182572</v>
      </c>
      <c r="T112">
        <v>1.209654276</v>
      </c>
      <c r="U112">
        <v>1.236929894</v>
      </c>
      <c r="V112">
        <v>1.2680180839999999</v>
      </c>
      <c r="W112">
        <v>1.301912459</v>
      </c>
      <c r="X112">
        <v>1.3364831049999999</v>
      </c>
      <c r="Y112">
        <v>1.370616372</v>
      </c>
      <c r="Z112">
        <v>1.403516225</v>
      </c>
      <c r="AA112">
        <v>1.434863816</v>
      </c>
      <c r="AB112">
        <v>1.4646544690000001</v>
      </c>
      <c r="AC112">
        <v>1.492210442</v>
      </c>
      <c r="AD112">
        <v>1.5180497529999999</v>
      </c>
      <c r="AE112">
        <v>1.5425772230000001</v>
      </c>
      <c r="AF112">
        <v>1.566341389</v>
      </c>
      <c r="AG112">
        <v>1.5895632930000001</v>
      </c>
      <c r="AH112">
        <v>1.612252003</v>
      </c>
      <c r="AI112">
        <v>1.6345546719999999</v>
      </c>
      <c r="AJ112">
        <v>1.656539282</v>
      </c>
      <c r="AK112">
        <v>1.6782413199999999</v>
      </c>
      <c r="AL112">
        <v>1.697687744</v>
      </c>
      <c r="AM112">
        <v>1.7180831599999999</v>
      </c>
      <c r="AN112">
        <v>1.73899778</v>
      </c>
      <c r="AO112">
        <v>1.7602255790000001</v>
      </c>
      <c r="AP112">
        <v>1.7817825089999999</v>
      </c>
      <c r="AQ112">
        <v>1.8038414599999999</v>
      </c>
      <c r="AR112">
        <v>1.826465105</v>
      </c>
      <c r="AS112">
        <v>1.8498235329999999</v>
      </c>
      <c r="AT112">
        <v>1.874212548</v>
      </c>
      <c r="AU112">
        <v>1.8998280299999999</v>
      </c>
      <c r="AV112">
        <v>1.9269461619999999</v>
      </c>
    </row>
    <row r="113" spans="1:48" x14ac:dyDescent="0.25">
      <c r="A113" t="s">
        <v>225</v>
      </c>
      <c r="B113">
        <v>0.96116878123798499</v>
      </c>
      <c r="C113">
        <v>0.98039215686274495</v>
      </c>
      <c r="D113">
        <v>1.0000007440000001</v>
      </c>
      <c r="E113">
        <v>1.0057645609999999</v>
      </c>
      <c r="F113">
        <v>1.0132486489999999</v>
      </c>
      <c r="G113">
        <v>1.1036357299999999</v>
      </c>
      <c r="H113">
        <v>1.1191496869999999</v>
      </c>
      <c r="I113">
        <v>1.1401698410000001</v>
      </c>
      <c r="J113">
        <v>1.1776306409999999</v>
      </c>
      <c r="K113">
        <v>1.3152395050000001</v>
      </c>
      <c r="L113">
        <v>1.4439046</v>
      </c>
      <c r="M113">
        <v>1.521696983</v>
      </c>
      <c r="N113">
        <v>1.6269060479999999</v>
      </c>
      <c r="O113">
        <v>1.7298790690000001</v>
      </c>
      <c r="P113">
        <v>1.803104517</v>
      </c>
      <c r="Q113">
        <v>1.8421916060000001</v>
      </c>
      <c r="R113">
        <v>1.844035581</v>
      </c>
      <c r="S113">
        <v>1.8118326899999999</v>
      </c>
      <c r="T113">
        <v>1.711157754</v>
      </c>
      <c r="U113">
        <v>1.63790349</v>
      </c>
      <c r="V113">
        <v>1.56146746</v>
      </c>
      <c r="W113">
        <v>1.4974591390000001</v>
      </c>
      <c r="X113">
        <v>1.4503302929999999</v>
      </c>
      <c r="Y113">
        <v>1.418930198</v>
      </c>
      <c r="Z113">
        <v>1.401943258</v>
      </c>
      <c r="AA113">
        <v>1.397902993</v>
      </c>
      <c r="AB113">
        <v>1.4039915110000001</v>
      </c>
      <c r="AC113">
        <v>1.425143949</v>
      </c>
      <c r="AD113">
        <v>1.454704489</v>
      </c>
      <c r="AE113">
        <v>1.49102388</v>
      </c>
      <c r="AF113">
        <v>1.5328989799999999</v>
      </c>
      <c r="AG113">
        <v>1.5769918060000001</v>
      </c>
      <c r="AH113">
        <v>1.624485309</v>
      </c>
      <c r="AI113">
        <v>1.6751963830000001</v>
      </c>
      <c r="AJ113">
        <v>1.72847949</v>
      </c>
      <c r="AK113">
        <v>1.7839171680000001</v>
      </c>
      <c r="AL113">
        <v>1.8413221070000001</v>
      </c>
      <c r="AM113">
        <v>1.901111405</v>
      </c>
      <c r="AN113">
        <v>1.962508098</v>
      </c>
      <c r="AO113">
        <v>2.0251696429999999</v>
      </c>
      <c r="AP113">
        <v>2.0888205100000001</v>
      </c>
      <c r="AQ113">
        <v>2.1530538020000001</v>
      </c>
      <c r="AR113">
        <v>2.2178880489999999</v>
      </c>
      <c r="AS113">
        <v>2.2827546179999998</v>
      </c>
      <c r="AT113">
        <v>2.3475182220000002</v>
      </c>
      <c r="AU113">
        <v>2.411893235</v>
      </c>
      <c r="AV113">
        <v>2.4751284679999999</v>
      </c>
    </row>
    <row r="114" spans="1:48" x14ac:dyDescent="0.25">
      <c r="A114" t="s">
        <v>226</v>
      </c>
      <c r="B114">
        <v>0.96116878123798499</v>
      </c>
      <c r="C114">
        <v>0.98039215686274495</v>
      </c>
      <c r="D114">
        <v>0.999998269</v>
      </c>
      <c r="E114">
        <v>1.116189503</v>
      </c>
      <c r="F114">
        <v>1.329930042</v>
      </c>
      <c r="G114">
        <v>0.86925480960000001</v>
      </c>
      <c r="H114">
        <v>0.90651227700000003</v>
      </c>
      <c r="I114">
        <v>1.1417849499999999</v>
      </c>
      <c r="J114">
        <v>1.3044901600000001</v>
      </c>
      <c r="K114">
        <v>1.195005009</v>
      </c>
      <c r="L114">
        <v>1.0734604720000001</v>
      </c>
      <c r="M114">
        <v>0.81849428700000004</v>
      </c>
      <c r="N114">
        <v>0.72864968159999999</v>
      </c>
      <c r="O114">
        <v>0.71200789909999995</v>
      </c>
      <c r="P114">
        <v>0.73510572139999997</v>
      </c>
      <c r="Q114">
        <v>0.79044811619999999</v>
      </c>
      <c r="R114">
        <v>0.87860799000000001</v>
      </c>
      <c r="S114">
        <v>1.0035201819999999</v>
      </c>
      <c r="T114">
        <v>1.1614204130000001</v>
      </c>
      <c r="U114">
        <v>1.3473205319999999</v>
      </c>
      <c r="V114">
        <v>1.546905599</v>
      </c>
      <c r="W114">
        <v>1.769814335</v>
      </c>
      <c r="X114">
        <v>1.9912345579999999</v>
      </c>
      <c r="Y114">
        <v>2.2323635419999999</v>
      </c>
      <c r="Z114">
        <v>2.5027125469999998</v>
      </c>
      <c r="AA114">
        <v>2.8303251820000002</v>
      </c>
      <c r="AB114">
        <v>3.231694096</v>
      </c>
      <c r="AC114">
        <v>3.6733133119999999</v>
      </c>
      <c r="AD114">
        <v>4.1458440899999998</v>
      </c>
      <c r="AE114">
        <v>4.7296951260000002</v>
      </c>
      <c r="AF114">
        <v>5.6501380709999998</v>
      </c>
      <c r="AG114">
        <v>6.9130346339999997</v>
      </c>
      <c r="AH114">
        <v>9.2240930100000007</v>
      </c>
      <c r="AI114">
        <v>15.85976574</v>
      </c>
      <c r="AJ114">
        <v>174.69344599999999</v>
      </c>
      <c r="AK114">
        <v>-14.58908834</v>
      </c>
      <c r="AL114">
        <v>-5.9956838860000001</v>
      </c>
      <c r="AM114">
        <v>-3.0256219620000002</v>
      </c>
      <c r="AN114">
        <v>-1.563001262</v>
      </c>
      <c r="AO114">
        <v>-0.7113401721</v>
      </c>
      <c r="AP114">
        <v>-9.5985544800000003E-2</v>
      </c>
      <c r="AQ114">
        <v>0.34719784720000002</v>
      </c>
      <c r="AR114">
        <v>0.68034645869999999</v>
      </c>
      <c r="AS114">
        <v>0.96759312620000004</v>
      </c>
      <c r="AT114">
        <v>1.201686904</v>
      </c>
      <c r="AU114">
        <v>1.40012651</v>
      </c>
      <c r="AV114">
        <v>1.5842530960000001</v>
      </c>
    </row>
    <row r="115" spans="1:48" x14ac:dyDescent="0.25">
      <c r="A115" t="s">
        <v>227</v>
      </c>
      <c r="B115">
        <v>0.96116878123798499</v>
      </c>
      <c r="C115">
        <v>0.98039215686274495</v>
      </c>
      <c r="D115">
        <v>0.99999973590000002</v>
      </c>
      <c r="E115">
        <v>1.0181275649999999</v>
      </c>
      <c r="F115">
        <v>1.051037333</v>
      </c>
      <c r="G115">
        <v>1.1181694280000001</v>
      </c>
      <c r="H115">
        <v>1.1573045019999999</v>
      </c>
      <c r="I115">
        <v>1.152318951</v>
      </c>
      <c r="J115">
        <v>1.19260805</v>
      </c>
      <c r="K115">
        <v>1.231506507</v>
      </c>
      <c r="L115">
        <v>1.2753589400000001</v>
      </c>
      <c r="M115">
        <v>1.2993982079999999</v>
      </c>
      <c r="N115">
        <v>1.3010083649999999</v>
      </c>
      <c r="O115">
        <v>1.2939350709999999</v>
      </c>
      <c r="P115">
        <v>1.295953208</v>
      </c>
      <c r="Q115">
        <v>1.3108725459999999</v>
      </c>
      <c r="R115">
        <v>1.3402691870000001</v>
      </c>
      <c r="S115">
        <v>1.383312103</v>
      </c>
      <c r="T115">
        <v>1.430836387</v>
      </c>
      <c r="U115">
        <v>1.2218758160000001</v>
      </c>
      <c r="V115">
        <v>1.354656868</v>
      </c>
      <c r="W115">
        <v>1.3926897359999999</v>
      </c>
      <c r="X115">
        <v>1.42665994</v>
      </c>
      <c r="Y115">
        <v>1.4608029849999999</v>
      </c>
      <c r="Z115">
        <v>1.4954979049999999</v>
      </c>
      <c r="AA115">
        <v>1.53064109</v>
      </c>
      <c r="AB115">
        <v>1.566041255</v>
      </c>
      <c r="AC115">
        <v>1.601990872</v>
      </c>
      <c r="AD115">
        <v>1.63821711</v>
      </c>
      <c r="AE115">
        <v>1.6747343530000001</v>
      </c>
      <c r="AF115">
        <v>1.7115762189999999</v>
      </c>
      <c r="AG115">
        <v>1.7487547880000001</v>
      </c>
      <c r="AH115">
        <v>1.7863943769999999</v>
      </c>
      <c r="AI115">
        <v>1.824546461</v>
      </c>
      <c r="AJ115">
        <v>1.8632883730000001</v>
      </c>
      <c r="AK115">
        <v>1.9026759600000001</v>
      </c>
      <c r="AL115">
        <v>1.9427592060000001</v>
      </c>
      <c r="AM115">
        <v>1.983581254</v>
      </c>
      <c r="AN115">
        <v>2.025152828</v>
      </c>
      <c r="AO115">
        <v>2.0674965570000001</v>
      </c>
      <c r="AP115">
        <v>2.1106084630000002</v>
      </c>
      <c r="AQ115">
        <v>2.1544992039999999</v>
      </c>
      <c r="AR115">
        <v>2.1991915560000002</v>
      </c>
      <c r="AS115">
        <v>2.2446629219999998</v>
      </c>
      <c r="AT115">
        <v>2.2909394230000002</v>
      </c>
      <c r="AU115">
        <v>2.3380288180000002</v>
      </c>
      <c r="AV115">
        <v>2.3858723770000001</v>
      </c>
    </row>
    <row r="116" spans="1:48" x14ac:dyDescent="0.25">
      <c r="A116" t="s">
        <v>228</v>
      </c>
      <c r="B116">
        <v>0.96116878123798499</v>
      </c>
      <c r="C116">
        <v>0.98039215686274495</v>
      </c>
      <c r="D116">
        <v>0.99999918070000005</v>
      </c>
      <c r="E116">
        <v>1.1520942199999999</v>
      </c>
      <c r="F116">
        <v>1.2825410429999999</v>
      </c>
      <c r="G116">
        <v>1.5846783419999999</v>
      </c>
      <c r="H116">
        <v>1.440830896</v>
      </c>
      <c r="I116">
        <v>1.3494496090000001</v>
      </c>
      <c r="J116">
        <v>1.4289803400000001</v>
      </c>
      <c r="K116">
        <v>1.3968155339999999</v>
      </c>
      <c r="L116">
        <v>1.3804717689999999</v>
      </c>
      <c r="M116">
        <v>1.3630970149999999</v>
      </c>
      <c r="N116">
        <v>1.383485431</v>
      </c>
      <c r="O116">
        <v>1.4002648870000001</v>
      </c>
      <c r="P116">
        <v>1.4245492959999999</v>
      </c>
      <c r="Q116">
        <v>1.4615284159999999</v>
      </c>
      <c r="R116">
        <v>1.5155092939999999</v>
      </c>
      <c r="S116">
        <v>1.5923483169999999</v>
      </c>
      <c r="T116">
        <v>1.6725565200000001</v>
      </c>
      <c r="U116">
        <v>1.7482982920000001</v>
      </c>
      <c r="V116">
        <v>1.846035299</v>
      </c>
      <c r="W116">
        <v>1.953854631</v>
      </c>
      <c r="X116">
        <v>2.0617596690000002</v>
      </c>
      <c r="Y116">
        <v>2.1754454839999999</v>
      </c>
      <c r="Z116">
        <v>2.286627336</v>
      </c>
      <c r="AA116">
        <v>2.4008095439999999</v>
      </c>
      <c r="AB116">
        <v>2.5070397679999998</v>
      </c>
      <c r="AC116">
        <v>2.6117365979999998</v>
      </c>
      <c r="AD116">
        <v>2.6924123070000001</v>
      </c>
      <c r="AE116">
        <v>2.7605665880000001</v>
      </c>
      <c r="AF116">
        <v>2.8353130750000002</v>
      </c>
      <c r="AG116">
        <v>2.882264502</v>
      </c>
      <c r="AH116">
        <v>2.9252534059999999</v>
      </c>
      <c r="AI116">
        <v>2.9659756740000001</v>
      </c>
      <c r="AJ116">
        <v>3.0042246540000002</v>
      </c>
      <c r="AK116">
        <v>3.0357574999999999</v>
      </c>
      <c r="AL116">
        <v>3.0560368210000002</v>
      </c>
      <c r="AM116">
        <v>3.078708641</v>
      </c>
      <c r="AN116">
        <v>3.0986009440000002</v>
      </c>
      <c r="AO116">
        <v>3.1076451920000001</v>
      </c>
      <c r="AP116">
        <v>3.1219407050000001</v>
      </c>
      <c r="AQ116">
        <v>3.132611636</v>
      </c>
      <c r="AR116">
        <v>3.1347725149999999</v>
      </c>
      <c r="AS116">
        <v>3.1475951160000002</v>
      </c>
      <c r="AT116">
        <v>3.1588919139999998</v>
      </c>
      <c r="AU116">
        <v>3.172168638</v>
      </c>
      <c r="AV116">
        <v>3.1985368689999998</v>
      </c>
    </row>
    <row r="117" spans="1:48" x14ac:dyDescent="0.25">
      <c r="A117" t="s">
        <v>229</v>
      </c>
      <c r="B117">
        <v>0.96116878123798499</v>
      </c>
      <c r="C117">
        <v>0.98039215686274495</v>
      </c>
      <c r="D117">
        <v>1.0000004250000001</v>
      </c>
      <c r="E117">
        <v>0.96953854630000003</v>
      </c>
      <c r="F117">
        <v>0.95040955589999998</v>
      </c>
      <c r="G117">
        <v>0.95899943560000001</v>
      </c>
      <c r="H117">
        <v>0.92261149890000005</v>
      </c>
      <c r="I117">
        <v>0.92430113899999999</v>
      </c>
      <c r="J117">
        <v>0.97897991360000003</v>
      </c>
      <c r="K117">
        <v>0.98626376419999995</v>
      </c>
      <c r="L117">
        <v>1.0135280820000001</v>
      </c>
      <c r="M117">
        <v>0.93118762929999999</v>
      </c>
      <c r="N117">
        <v>0.94610543619999998</v>
      </c>
      <c r="O117">
        <v>0.97564512479999999</v>
      </c>
      <c r="P117">
        <v>1.0125372690000001</v>
      </c>
      <c r="Q117">
        <v>1.044632461</v>
      </c>
      <c r="R117">
        <v>1.0616438829999999</v>
      </c>
      <c r="S117">
        <v>1.06117248</v>
      </c>
      <c r="T117">
        <v>1.0608171719999999</v>
      </c>
      <c r="U117">
        <v>1.013600412</v>
      </c>
      <c r="V117">
        <v>0.95971156700000004</v>
      </c>
      <c r="W117">
        <v>0.89129939179999995</v>
      </c>
      <c r="X117">
        <v>0.81158921289999997</v>
      </c>
      <c r="Y117">
        <v>0.7368794206</v>
      </c>
      <c r="Z117">
        <v>0.65951629180000004</v>
      </c>
      <c r="AA117">
        <v>0.59535333759999998</v>
      </c>
      <c r="AB117">
        <v>0.5269294041</v>
      </c>
      <c r="AC117">
        <v>0.49771166039999998</v>
      </c>
      <c r="AD117">
        <v>0.45421130790000003</v>
      </c>
      <c r="AE117">
        <v>0.41448136720000001</v>
      </c>
      <c r="AF117">
        <v>0.4117373278</v>
      </c>
      <c r="AG117">
        <v>0.36889713790000001</v>
      </c>
      <c r="AH117">
        <v>0.3344594521</v>
      </c>
      <c r="AI117">
        <v>0.31460534270000001</v>
      </c>
      <c r="AJ117">
        <v>0.30786895660000002</v>
      </c>
      <c r="AK117">
        <v>0.30344102420000002</v>
      </c>
      <c r="AL117">
        <v>0.28593175679999999</v>
      </c>
      <c r="AM117">
        <v>0.30709894189999998</v>
      </c>
      <c r="AN117">
        <v>0.34627708410000002</v>
      </c>
      <c r="AO117">
        <v>0.37009929990000001</v>
      </c>
      <c r="AP117">
        <v>0.44052671519999997</v>
      </c>
      <c r="AQ117">
        <v>0.51574559090000005</v>
      </c>
      <c r="AR117">
        <v>0.56928646279999995</v>
      </c>
      <c r="AS117">
        <v>0.69200974230000001</v>
      </c>
      <c r="AT117">
        <v>0.81563814420000003</v>
      </c>
      <c r="AU117">
        <v>0.95424098989999995</v>
      </c>
      <c r="AV117">
        <v>1.1423911689999999</v>
      </c>
    </row>
    <row r="118" spans="1:48" x14ac:dyDescent="0.25">
      <c r="A118" t="s">
        <v>230</v>
      </c>
      <c r="B118">
        <v>0.96116878123798499</v>
      </c>
      <c r="C118">
        <v>0.98039215686274495</v>
      </c>
      <c r="D118">
        <v>1.0000000870000001</v>
      </c>
      <c r="E118">
        <v>1.021698599</v>
      </c>
      <c r="F118">
        <v>1.043600683</v>
      </c>
      <c r="G118">
        <v>1.0481267729999999</v>
      </c>
      <c r="H118">
        <v>1.069277281</v>
      </c>
      <c r="I118">
        <v>1.0839095759999999</v>
      </c>
      <c r="J118">
        <v>1.0914549060000001</v>
      </c>
      <c r="K118">
        <v>1.09932918</v>
      </c>
      <c r="L118">
        <v>1.108934439</v>
      </c>
      <c r="M118">
        <v>1.1201183779999999</v>
      </c>
      <c r="N118">
        <v>1.1296165920000001</v>
      </c>
      <c r="O118">
        <v>1.142190193</v>
      </c>
      <c r="P118">
        <v>1.158974725</v>
      </c>
      <c r="Q118">
        <v>1.1803141290000001</v>
      </c>
      <c r="R118">
        <v>1.20697565</v>
      </c>
      <c r="S118">
        <v>1.2388465259999999</v>
      </c>
      <c r="T118">
        <v>1.2729043289999999</v>
      </c>
      <c r="U118">
        <v>1.3066279670000001</v>
      </c>
      <c r="V118">
        <v>1.344329873</v>
      </c>
      <c r="W118">
        <v>1.3847245619999999</v>
      </c>
      <c r="X118">
        <v>1.4260349379999999</v>
      </c>
      <c r="Y118">
        <v>1.4677981330000001</v>
      </c>
      <c r="Z118">
        <v>1.5090187859999999</v>
      </c>
      <c r="AA118">
        <v>1.5493547080000001</v>
      </c>
      <c r="AB118">
        <v>1.5884198549999999</v>
      </c>
      <c r="AC118">
        <v>1.626184998</v>
      </c>
      <c r="AD118">
        <v>1.6621655799999999</v>
      </c>
      <c r="AE118">
        <v>1.696621825</v>
      </c>
      <c r="AF118">
        <v>1.730211589</v>
      </c>
      <c r="AG118">
        <v>1.7622428480000001</v>
      </c>
      <c r="AH118">
        <v>1.792839453</v>
      </c>
      <c r="AI118">
        <v>1.8228647929999999</v>
      </c>
      <c r="AJ118">
        <v>1.8518837539999999</v>
      </c>
      <c r="AK118">
        <v>1.8795660359999999</v>
      </c>
      <c r="AL118">
        <v>1.9055163690000001</v>
      </c>
      <c r="AM118">
        <v>1.9302246649999999</v>
      </c>
      <c r="AN118">
        <v>1.9535081759999999</v>
      </c>
      <c r="AO118">
        <v>1.9752518830000001</v>
      </c>
      <c r="AP118">
        <v>1.99590193</v>
      </c>
      <c r="AQ118">
        <v>2.0153510049999999</v>
      </c>
      <c r="AR118">
        <v>2.0338974680000002</v>
      </c>
      <c r="AS118">
        <v>2.052144363</v>
      </c>
      <c r="AT118">
        <v>2.070119799</v>
      </c>
      <c r="AU118">
        <v>2.0880091169999999</v>
      </c>
      <c r="AV118">
        <v>2.1062004700000001</v>
      </c>
    </row>
    <row r="119" spans="1:48" x14ac:dyDescent="0.25">
      <c r="A119" t="s">
        <v>231</v>
      </c>
      <c r="B119">
        <v>0.96116878123798499</v>
      </c>
      <c r="C119">
        <v>0.98039215686274495</v>
      </c>
      <c r="D119">
        <v>1.0000001709999999</v>
      </c>
      <c r="E119">
        <v>1.0204164170000001</v>
      </c>
      <c r="F119">
        <v>1.045391854</v>
      </c>
      <c r="G119">
        <v>1.059477432</v>
      </c>
      <c r="H119">
        <v>1.0929232579999999</v>
      </c>
      <c r="I119">
        <v>1.125092902</v>
      </c>
      <c r="J119">
        <v>1.147831375</v>
      </c>
      <c r="K119">
        <v>1.1627277460000001</v>
      </c>
      <c r="L119">
        <v>1.1886946140000001</v>
      </c>
      <c r="M119">
        <v>1.227489869</v>
      </c>
      <c r="N119">
        <v>1.2617405189999999</v>
      </c>
      <c r="O119">
        <v>1.2818392940000001</v>
      </c>
      <c r="P119">
        <v>1.2992140999999999</v>
      </c>
      <c r="Q119">
        <v>1.321059258</v>
      </c>
      <c r="R119">
        <v>1.3494233360000001</v>
      </c>
      <c r="S119">
        <v>1.3849408160000001</v>
      </c>
      <c r="T119">
        <v>1.429425714</v>
      </c>
      <c r="U119">
        <v>1.473193604</v>
      </c>
      <c r="V119">
        <v>1.519496143</v>
      </c>
      <c r="W119">
        <v>1.5666559170000001</v>
      </c>
      <c r="X119">
        <v>1.61285725</v>
      </c>
      <c r="Y119">
        <v>1.659462674</v>
      </c>
      <c r="Z119">
        <v>1.70424412</v>
      </c>
      <c r="AA119">
        <v>1.749123384</v>
      </c>
      <c r="AB119">
        <v>1.791447362</v>
      </c>
      <c r="AC119">
        <v>1.834099975</v>
      </c>
      <c r="AD119">
        <v>1.873090838</v>
      </c>
      <c r="AE119">
        <v>1.9097590170000001</v>
      </c>
      <c r="AF119">
        <v>1.949308306</v>
      </c>
      <c r="AG119">
        <v>1.9845957350000001</v>
      </c>
      <c r="AH119">
        <v>2.0201909750000002</v>
      </c>
      <c r="AI119">
        <v>2.0549400090000001</v>
      </c>
      <c r="AJ119">
        <v>2.089676791</v>
      </c>
      <c r="AK119">
        <v>2.1234795150000001</v>
      </c>
      <c r="AL119">
        <v>2.155072691</v>
      </c>
      <c r="AM119">
        <v>2.1872518190000001</v>
      </c>
      <c r="AN119">
        <v>2.2198510059999998</v>
      </c>
      <c r="AO119">
        <v>2.249460418</v>
      </c>
      <c r="AP119">
        <v>2.2802546000000001</v>
      </c>
      <c r="AQ119">
        <v>2.3109933869999999</v>
      </c>
      <c r="AR119">
        <v>2.3381860739999998</v>
      </c>
      <c r="AS119">
        <v>2.3684269869999999</v>
      </c>
      <c r="AT119">
        <v>2.3988341100000001</v>
      </c>
      <c r="AU119">
        <v>2.4293759979999998</v>
      </c>
      <c r="AV119">
        <v>2.461543861</v>
      </c>
    </row>
    <row r="120" spans="1:48" x14ac:dyDescent="0.25">
      <c r="A120" t="s">
        <v>232</v>
      </c>
      <c r="B120">
        <v>0.96116878123798499</v>
      </c>
      <c r="C120">
        <v>0.98039215686274495</v>
      </c>
      <c r="D120">
        <v>0.99999964559999999</v>
      </c>
      <c r="E120">
        <v>1.0263544760000001</v>
      </c>
      <c r="F120">
        <v>1.060279642</v>
      </c>
      <c r="G120">
        <v>1.088018478</v>
      </c>
      <c r="H120">
        <v>1.123403165</v>
      </c>
      <c r="I120">
        <v>1.1553177130000001</v>
      </c>
      <c r="J120">
        <v>1.1874948970000001</v>
      </c>
      <c r="K120">
        <v>1.212961266</v>
      </c>
      <c r="L120">
        <v>1.2403966799999999</v>
      </c>
      <c r="M120">
        <v>1.2909150579999999</v>
      </c>
      <c r="N120">
        <v>1.313416543</v>
      </c>
      <c r="O120">
        <v>1.3320239540000001</v>
      </c>
      <c r="P120">
        <v>1.352770273</v>
      </c>
      <c r="Q120">
        <v>1.3781770019999999</v>
      </c>
      <c r="R120">
        <v>1.4113932920000001</v>
      </c>
      <c r="S120">
        <v>1.453282336</v>
      </c>
      <c r="T120">
        <v>1.5025519860000001</v>
      </c>
      <c r="U120">
        <v>1.5585106289999999</v>
      </c>
      <c r="V120">
        <v>1.6186439859999999</v>
      </c>
      <c r="W120">
        <v>1.6803132169999999</v>
      </c>
      <c r="X120">
        <v>1.741826807</v>
      </c>
      <c r="Y120">
        <v>1.8025028599999999</v>
      </c>
      <c r="Z120">
        <v>1.861528208</v>
      </c>
      <c r="AA120">
        <v>1.9186415299999999</v>
      </c>
      <c r="AB120">
        <v>1.9735095620000001</v>
      </c>
      <c r="AC120">
        <v>2.025471214</v>
      </c>
      <c r="AD120">
        <v>2.0745862229999998</v>
      </c>
      <c r="AE120">
        <v>2.1210911590000001</v>
      </c>
      <c r="AF120">
        <v>2.1656915950000002</v>
      </c>
      <c r="AG120">
        <v>2.2080560880000002</v>
      </c>
      <c r="AH120">
        <v>2.248102861</v>
      </c>
      <c r="AI120">
        <v>2.2859592850000001</v>
      </c>
      <c r="AJ120">
        <v>2.3215581780000001</v>
      </c>
      <c r="AK120">
        <v>2.3548070839999999</v>
      </c>
      <c r="AL120">
        <v>2.3854972050000001</v>
      </c>
      <c r="AM120">
        <v>2.4137589159999999</v>
      </c>
      <c r="AN120">
        <v>2.4398583700000001</v>
      </c>
      <c r="AO120">
        <v>2.463907791</v>
      </c>
      <c r="AP120">
        <v>2.4864683250000001</v>
      </c>
      <c r="AQ120">
        <v>2.5078790340000001</v>
      </c>
      <c r="AR120">
        <v>2.528281309</v>
      </c>
      <c r="AS120">
        <v>2.548338926</v>
      </c>
      <c r="AT120">
        <v>2.5684647470000002</v>
      </c>
      <c r="AU120">
        <v>2.589134874</v>
      </c>
      <c r="AV120">
        <v>2.6120213369999998</v>
      </c>
    </row>
    <row r="121" spans="1:48" x14ac:dyDescent="0.25">
      <c r="A121" t="s">
        <v>233</v>
      </c>
      <c r="B121">
        <v>0.96116878123798499</v>
      </c>
      <c r="C121">
        <v>0.98039215686274495</v>
      </c>
      <c r="D121">
        <v>0.99999990999999999</v>
      </c>
      <c r="E121">
        <v>1.0304913529999999</v>
      </c>
      <c r="F121">
        <v>1.0543694560000001</v>
      </c>
      <c r="G121">
        <v>1.0675779460000001</v>
      </c>
      <c r="H121">
        <v>1.076373639</v>
      </c>
      <c r="I121">
        <v>1.0976887749999999</v>
      </c>
      <c r="J121">
        <v>1.1168690320000001</v>
      </c>
      <c r="K121">
        <v>1.1187562120000001</v>
      </c>
      <c r="L121">
        <v>1.1183700080000001</v>
      </c>
      <c r="M121">
        <v>1.1501031340000001</v>
      </c>
      <c r="N121">
        <v>1.1566188070000001</v>
      </c>
      <c r="O121">
        <v>1.1661236230000001</v>
      </c>
      <c r="P121">
        <v>1.184121754</v>
      </c>
      <c r="Q121">
        <v>1.2096218700000001</v>
      </c>
      <c r="R121">
        <v>1.245100909</v>
      </c>
      <c r="S121">
        <v>1.29062959</v>
      </c>
      <c r="T121">
        <v>1.346749829</v>
      </c>
      <c r="U121">
        <v>1.411648131</v>
      </c>
      <c r="V121">
        <v>1.479121323</v>
      </c>
      <c r="W121">
        <v>1.5469916429999999</v>
      </c>
      <c r="X121">
        <v>1.6115316900000001</v>
      </c>
      <c r="Y121">
        <v>1.672553932</v>
      </c>
      <c r="Z121">
        <v>1.7297089779999999</v>
      </c>
      <c r="AA121">
        <v>1.7827842190000001</v>
      </c>
      <c r="AB121">
        <v>1.8316732499999999</v>
      </c>
      <c r="AC121">
        <v>1.8768107190000001</v>
      </c>
      <c r="AD121">
        <v>1.918388016</v>
      </c>
      <c r="AE121">
        <v>1.956718527</v>
      </c>
      <c r="AF121">
        <v>1.99232371</v>
      </c>
      <c r="AG121">
        <v>2.0265683929999998</v>
      </c>
      <c r="AH121">
        <v>2.058752702</v>
      </c>
      <c r="AI121">
        <v>2.0885404219999999</v>
      </c>
      <c r="AJ121">
        <v>2.1156980070000002</v>
      </c>
      <c r="AK121">
        <v>2.1400839020000002</v>
      </c>
      <c r="AL121">
        <v>2.1615000019999999</v>
      </c>
      <c r="AM121">
        <v>2.1796116140000001</v>
      </c>
      <c r="AN121">
        <v>2.1948376820000002</v>
      </c>
      <c r="AO121">
        <v>2.2074917369999998</v>
      </c>
      <c r="AP121">
        <v>2.2179336319999998</v>
      </c>
      <c r="AQ121">
        <v>2.2267300579999998</v>
      </c>
      <c r="AR121">
        <v>2.2342126680000001</v>
      </c>
      <c r="AS121">
        <v>2.240734067</v>
      </c>
      <c r="AT121">
        <v>2.2469265200000001</v>
      </c>
      <c r="AU121">
        <v>2.2532772570000001</v>
      </c>
      <c r="AV121">
        <v>2.2603631339999999</v>
      </c>
    </row>
    <row r="122" spans="1:48" x14ac:dyDescent="0.25">
      <c r="A122" t="s">
        <v>234</v>
      </c>
      <c r="B122">
        <v>0.96116878123798499</v>
      </c>
      <c r="C122">
        <v>0.98039215686274495</v>
      </c>
      <c r="D122">
        <v>0.99999998599999995</v>
      </c>
      <c r="E122">
        <v>1.0171661860000001</v>
      </c>
      <c r="F122">
        <v>1.0244353180000001</v>
      </c>
      <c r="G122">
        <v>1.0626813909999999</v>
      </c>
      <c r="H122">
        <v>1.0795781710000001</v>
      </c>
      <c r="I122">
        <v>1.0967791410000001</v>
      </c>
      <c r="J122">
        <v>1.111696977</v>
      </c>
      <c r="K122">
        <v>1.1333197479999999</v>
      </c>
      <c r="L122">
        <v>1.161211636</v>
      </c>
      <c r="M122">
        <v>1.1888820019999999</v>
      </c>
      <c r="N122">
        <v>1.2151889419999999</v>
      </c>
      <c r="O122">
        <v>1.2392659619999999</v>
      </c>
      <c r="P122">
        <v>1.2600954600000001</v>
      </c>
      <c r="Q122">
        <v>1.2825128990000001</v>
      </c>
      <c r="R122">
        <v>1.304172138</v>
      </c>
      <c r="S122">
        <v>1.324706846</v>
      </c>
      <c r="T122">
        <v>1.3411486560000001</v>
      </c>
      <c r="U122">
        <v>1.3546603610000001</v>
      </c>
      <c r="V122">
        <v>1.3681811770000001</v>
      </c>
      <c r="W122">
        <v>1.3827544899999999</v>
      </c>
      <c r="X122">
        <v>1.3995731709999999</v>
      </c>
      <c r="Y122">
        <v>1.4179700529999999</v>
      </c>
      <c r="Z122">
        <v>1.437567517</v>
      </c>
      <c r="AA122">
        <v>1.458292184</v>
      </c>
      <c r="AB122">
        <v>1.479839347</v>
      </c>
      <c r="AC122">
        <v>1.5041579089999999</v>
      </c>
      <c r="AD122">
        <v>1.5296115050000001</v>
      </c>
      <c r="AE122">
        <v>1.5561114970000001</v>
      </c>
      <c r="AF122">
        <v>1.583744034</v>
      </c>
      <c r="AG122">
        <v>1.6118765450000001</v>
      </c>
      <c r="AH122">
        <v>1.640861248</v>
      </c>
      <c r="AI122">
        <v>1.6709850180000001</v>
      </c>
      <c r="AJ122">
        <v>1.7022082279999999</v>
      </c>
      <c r="AK122">
        <v>1.734570001</v>
      </c>
      <c r="AL122">
        <v>1.768087634</v>
      </c>
      <c r="AM122">
        <v>1.803454189</v>
      </c>
      <c r="AN122">
        <v>1.840416236</v>
      </c>
      <c r="AO122">
        <v>1.878888238</v>
      </c>
      <c r="AP122">
        <v>1.919237753</v>
      </c>
      <c r="AQ122">
        <v>1.961258325</v>
      </c>
      <c r="AR122">
        <v>2.0049801729999999</v>
      </c>
      <c r="AS122">
        <v>2.0508622540000001</v>
      </c>
      <c r="AT122">
        <v>2.098586375</v>
      </c>
      <c r="AU122">
        <v>2.1482548769999998</v>
      </c>
      <c r="AV122">
        <v>2.2003912309999998</v>
      </c>
    </row>
    <row r="123" spans="1:48" x14ac:dyDescent="0.25">
      <c r="A123" t="s">
        <v>235</v>
      </c>
      <c r="B123">
        <v>0.96116878123798499</v>
      </c>
      <c r="C123">
        <v>0.98039215686274495</v>
      </c>
      <c r="D123">
        <v>0.99999931779999995</v>
      </c>
      <c r="E123">
        <v>0.45446940810000003</v>
      </c>
      <c r="F123">
        <v>1.846697593</v>
      </c>
      <c r="G123">
        <v>1.2402597200000001</v>
      </c>
      <c r="H123">
        <v>0.66876545200000004</v>
      </c>
      <c r="I123">
        <v>2.8733854559999998</v>
      </c>
      <c r="J123">
        <v>0.69151792349999996</v>
      </c>
      <c r="K123">
        <v>0.56645356710000005</v>
      </c>
      <c r="L123">
        <v>0.5799441179</v>
      </c>
      <c r="M123">
        <v>0.56651982830000003</v>
      </c>
      <c r="N123">
        <v>0.77694782299999998</v>
      </c>
      <c r="O123">
        <v>0.77089864779999995</v>
      </c>
      <c r="P123">
        <v>0.7770037581</v>
      </c>
      <c r="Q123">
        <v>0.79135629770000004</v>
      </c>
      <c r="R123">
        <v>0.81219199190000002</v>
      </c>
      <c r="S123">
        <v>0.83797662090000002</v>
      </c>
      <c r="T123">
        <v>0.86533048830000003</v>
      </c>
      <c r="U123">
        <v>0.89627794790000004</v>
      </c>
      <c r="V123">
        <v>0.92952424460000005</v>
      </c>
      <c r="W123">
        <v>0.96432331250000003</v>
      </c>
      <c r="X123">
        <v>0.99835145169999995</v>
      </c>
      <c r="Y123">
        <v>1.0317102929999999</v>
      </c>
      <c r="Z123">
        <v>1.064372364</v>
      </c>
      <c r="AA123">
        <v>1.0963522619999999</v>
      </c>
      <c r="AB123">
        <v>1.127798707</v>
      </c>
      <c r="AC123">
        <v>1.155351309</v>
      </c>
      <c r="AD123">
        <v>1.180781715</v>
      </c>
      <c r="AE123">
        <v>1.204743468</v>
      </c>
      <c r="AF123">
        <v>1.2278140449999999</v>
      </c>
      <c r="AG123">
        <v>1.2503840589999999</v>
      </c>
      <c r="AH123">
        <v>1.2724624849999999</v>
      </c>
      <c r="AI123">
        <v>1.294110385</v>
      </c>
      <c r="AJ123">
        <v>1.31530711</v>
      </c>
      <c r="AK123">
        <v>1.3359957499999999</v>
      </c>
      <c r="AL123">
        <v>1.3561088370000001</v>
      </c>
      <c r="AM123">
        <v>1.3752253729999999</v>
      </c>
      <c r="AN123">
        <v>1.3936791310000001</v>
      </c>
      <c r="AO123">
        <v>1.4116131890000001</v>
      </c>
      <c r="AP123">
        <v>1.4291328430000001</v>
      </c>
      <c r="AQ123">
        <v>1.4465056030000001</v>
      </c>
      <c r="AR123">
        <v>1.463867236</v>
      </c>
      <c r="AS123">
        <v>1.4813023489999999</v>
      </c>
      <c r="AT123">
        <v>1.4991157799999999</v>
      </c>
      <c r="AU123">
        <v>1.5174389800000001</v>
      </c>
      <c r="AV123">
        <v>1.536415074</v>
      </c>
    </row>
    <row r="124" spans="1:48" x14ac:dyDescent="0.25">
      <c r="A124" t="s">
        <v>236</v>
      </c>
      <c r="B124">
        <v>0.96116878123798499</v>
      </c>
      <c r="C124">
        <v>0.98039215686274495</v>
      </c>
      <c r="D124">
        <v>0.99999996599999996</v>
      </c>
      <c r="E124">
        <v>1.0069491049999999</v>
      </c>
      <c r="F124">
        <v>1.020546636</v>
      </c>
      <c r="G124">
        <v>1.0140868759999999</v>
      </c>
      <c r="H124">
        <v>1.044854779</v>
      </c>
      <c r="I124">
        <v>1.060188811</v>
      </c>
      <c r="J124">
        <v>1.0672836370000001</v>
      </c>
      <c r="K124">
        <v>1.0858396299999999</v>
      </c>
      <c r="L124">
        <v>1.0732587659999999</v>
      </c>
      <c r="M124">
        <v>1.0473058019999999</v>
      </c>
      <c r="N124">
        <v>1.0401979450000001</v>
      </c>
      <c r="O124">
        <v>1.0475950570000001</v>
      </c>
      <c r="P124">
        <v>1.0647573589999999</v>
      </c>
      <c r="Q124">
        <v>1.089890987</v>
      </c>
      <c r="R124">
        <v>1.12236808</v>
      </c>
      <c r="S124">
        <v>1.161496898</v>
      </c>
      <c r="T124">
        <v>1.204921358</v>
      </c>
      <c r="U124">
        <v>1.251854816</v>
      </c>
      <c r="V124">
        <v>1.301692101</v>
      </c>
      <c r="W124">
        <v>1.3537871130000001</v>
      </c>
      <c r="X124">
        <v>1.404725657</v>
      </c>
      <c r="Y124">
        <v>1.454679641</v>
      </c>
      <c r="Z124">
        <v>1.5035244619999999</v>
      </c>
      <c r="AA124">
        <v>1.5513151869999999</v>
      </c>
      <c r="AB124">
        <v>1.5980806940000001</v>
      </c>
      <c r="AC124">
        <v>1.639053428</v>
      </c>
      <c r="AD124">
        <v>1.676355107</v>
      </c>
      <c r="AE124">
        <v>1.711008394</v>
      </c>
      <c r="AF124">
        <v>1.744107952</v>
      </c>
      <c r="AG124">
        <v>1.776017336</v>
      </c>
      <c r="AH124">
        <v>1.8069312710000001</v>
      </c>
      <c r="AI124">
        <v>1.837046631</v>
      </c>
      <c r="AJ124">
        <v>1.8663685240000001</v>
      </c>
      <c r="AK124">
        <v>1.894855422</v>
      </c>
      <c r="AL124">
        <v>1.9223729869999999</v>
      </c>
      <c r="AM124">
        <v>1.9488224300000001</v>
      </c>
      <c r="AN124">
        <v>1.974481181</v>
      </c>
      <c r="AO124">
        <v>1.9994755909999999</v>
      </c>
      <c r="AP124">
        <v>2.0241058230000002</v>
      </c>
      <c r="AQ124">
        <v>2.0487141690000001</v>
      </c>
      <c r="AR124">
        <v>2.0734539590000001</v>
      </c>
      <c r="AS124">
        <v>2.0986601579999999</v>
      </c>
      <c r="AT124">
        <v>2.1247101370000001</v>
      </c>
      <c r="AU124">
        <v>2.1518631429999999</v>
      </c>
      <c r="AV124">
        <v>2.1807151120000001</v>
      </c>
    </row>
    <row r="125" spans="1:48" x14ac:dyDescent="0.25">
      <c r="A125" t="s">
        <v>237</v>
      </c>
      <c r="B125">
        <v>0.96116878123798499</v>
      </c>
      <c r="C125">
        <v>0.98039215686274495</v>
      </c>
      <c r="D125">
        <v>0.99999996300000005</v>
      </c>
      <c r="E125">
        <v>1.023528553</v>
      </c>
      <c r="F125">
        <v>1.0455246840000001</v>
      </c>
      <c r="G125">
        <v>1.0520734949999999</v>
      </c>
      <c r="H125">
        <v>1.066811937</v>
      </c>
      <c r="I125">
        <v>1.0786474829999999</v>
      </c>
      <c r="J125">
        <v>1.0902570380000001</v>
      </c>
      <c r="K125">
        <v>1.099093163</v>
      </c>
      <c r="L125">
        <v>1.1090467690000001</v>
      </c>
      <c r="M125">
        <v>1.1180759170000001</v>
      </c>
      <c r="N125">
        <v>1.126071488</v>
      </c>
      <c r="O125">
        <v>1.1365335169999999</v>
      </c>
      <c r="P125">
        <v>1.1514414930000001</v>
      </c>
      <c r="Q125">
        <v>1.172001775</v>
      </c>
      <c r="R125">
        <v>1.1988459359999999</v>
      </c>
      <c r="S125">
        <v>1.2314148709999999</v>
      </c>
      <c r="T125">
        <v>1.2696618799999999</v>
      </c>
      <c r="U125">
        <v>1.31073229</v>
      </c>
      <c r="V125">
        <v>1.3537332959999999</v>
      </c>
      <c r="W125">
        <v>1.397661034</v>
      </c>
      <c r="X125">
        <v>1.44140954</v>
      </c>
      <c r="Y125">
        <v>1.4843968219999999</v>
      </c>
      <c r="Z125">
        <v>1.526050989</v>
      </c>
      <c r="AA125">
        <v>1.5661867860000001</v>
      </c>
      <c r="AB125">
        <v>1.6046750489999999</v>
      </c>
      <c r="AC125">
        <v>1.6416833719999999</v>
      </c>
      <c r="AD125">
        <v>1.677239895</v>
      </c>
      <c r="AE125">
        <v>1.711399871</v>
      </c>
      <c r="AF125">
        <v>1.7445550219999999</v>
      </c>
      <c r="AG125">
        <v>1.7766321789999999</v>
      </c>
      <c r="AH125">
        <v>1.8076972979999999</v>
      </c>
      <c r="AI125">
        <v>1.8378475519999999</v>
      </c>
      <c r="AJ125">
        <v>1.867094163</v>
      </c>
      <c r="AK125">
        <v>1.895413547</v>
      </c>
      <c r="AL125">
        <v>1.922705245</v>
      </c>
      <c r="AM125">
        <v>1.9490814700000001</v>
      </c>
      <c r="AN125">
        <v>1.974688456</v>
      </c>
      <c r="AO125">
        <v>1.999570421</v>
      </c>
      <c r="AP125">
        <v>2.0239991160000002</v>
      </c>
      <c r="AQ125">
        <v>2.0482029220000002</v>
      </c>
      <c r="AR125">
        <v>2.0722759169999998</v>
      </c>
      <c r="AS125">
        <v>2.096545109</v>
      </c>
      <c r="AT125">
        <v>2.1212442770000002</v>
      </c>
      <c r="AU125">
        <v>2.1465994799999999</v>
      </c>
      <c r="AV125">
        <v>2.1729192460000002</v>
      </c>
    </row>
    <row r="126" spans="1:48" x14ac:dyDescent="0.25">
      <c r="A126" t="s">
        <v>238</v>
      </c>
      <c r="B126">
        <v>0.96116878123798499</v>
      </c>
      <c r="C126">
        <v>0.98039215686274495</v>
      </c>
      <c r="D126">
        <v>0.99999994699999994</v>
      </c>
      <c r="E126">
        <v>1.023452757</v>
      </c>
      <c r="F126">
        <v>1.0466038769999999</v>
      </c>
      <c r="G126">
        <v>1.055758175</v>
      </c>
      <c r="H126">
        <v>1.067397589</v>
      </c>
      <c r="I126">
        <v>1.077000698</v>
      </c>
      <c r="J126">
        <v>1.0837120659999999</v>
      </c>
      <c r="K126">
        <v>1.0895557979999999</v>
      </c>
      <c r="L126">
        <v>1.0949408169999999</v>
      </c>
      <c r="M126">
        <v>1.1018250510000001</v>
      </c>
      <c r="N126">
        <v>1.108368488</v>
      </c>
      <c r="O126">
        <v>1.1181520279999999</v>
      </c>
      <c r="P126">
        <v>1.133126415</v>
      </c>
      <c r="Q126">
        <v>1.1541097840000001</v>
      </c>
      <c r="R126">
        <v>1.1813971089999999</v>
      </c>
      <c r="S126">
        <v>1.2141620740000001</v>
      </c>
      <c r="T126">
        <v>1.2510523060000001</v>
      </c>
      <c r="U126">
        <v>1.2907397110000001</v>
      </c>
      <c r="V126">
        <v>1.331933464</v>
      </c>
      <c r="W126">
        <v>1.37355782</v>
      </c>
      <c r="X126">
        <v>1.4147149029999999</v>
      </c>
      <c r="Y126">
        <v>1.4548155389999999</v>
      </c>
      <c r="Z126">
        <v>1.493539347</v>
      </c>
      <c r="AA126">
        <v>1.5308723289999999</v>
      </c>
      <c r="AB126">
        <v>1.5669289749999999</v>
      </c>
      <c r="AC126">
        <v>1.6018474920000001</v>
      </c>
      <c r="AD126">
        <v>1.6358296720000001</v>
      </c>
      <c r="AE126">
        <v>1.668915175</v>
      </c>
      <c r="AF126">
        <v>1.7013446889999999</v>
      </c>
      <c r="AG126">
        <v>1.733184139</v>
      </c>
      <c r="AH126">
        <v>1.7643127460000001</v>
      </c>
      <c r="AI126">
        <v>1.794579436</v>
      </c>
      <c r="AJ126">
        <v>1.8239063049999999</v>
      </c>
      <c r="AK126">
        <v>1.8522493360000001</v>
      </c>
      <c r="AL126">
        <v>1.8795101430000001</v>
      </c>
      <c r="AM126">
        <v>1.9056733969999999</v>
      </c>
      <c r="AN126">
        <v>1.9309048150000001</v>
      </c>
      <c r="AO126">
        <v>1.955314693</v>
      </c>
      <c r="AP126">
        <v>1.979114732</v>
      </c>
      <c r="AQ126">
        <v>2.0025914390000001</v>
      </c>
      <c r="AR126">
        <v>2.025871092</v>
      </c>
      <c r="AS126">
        <v>2.0491795270000002</v>
      </c>
      <c r="AT126">
        <v>2.0728112620000001</v>
      </c>
      <c r="AU126">
        <v>2.0970139900000002</v>
      </c>
      <c r="AV126">
        <v>2.1220799380000002</v>
      </c>
    </row>
    <row r="127" spans="1:48" x14ac:dyDescent="0.25">
      <c r="A127" t="s">
        <v>239</v>
      </c>
      <c r="B127">
        <v>0.96116878123798499</v>
      </c>
      <c r="C127">
        <v>0.98039215686274495</v>
      </c>
      <c r="D127">
        <v>1</v>
      </c>
      <c r="E127">
        <v>1.014039908</v>
      </c>
      <c r="F127">
        <v>1.606066598</v>
      </c>
      <c r="G127">
        <v>1.277722131</v>
      </c>
      <c r="H127">
        <v>1.4029409340000001</v>
      </c>
      <c r="I127">
        <v>1.7683271810000001</v>
      </c>
      <c r="J127">
        <v>1.6639081689999999</v>
      </c>
      <c r="K127">
        <v>1.2619753810000001</v>
      </c>
      <c r="L127">
        <v>1.201766892</v>
      </c>
      <c r="M127">
        <v>1.1465553989999999</v>
      </c>
      <c r="N127">
        <v>1.1612090829999999</v>
      </c>
      <c r="O127">
        <v>1.1757996449999999</v>
      </c>
      <c r="P127">
        <v>1.189382274</v>
      </c>
      <c r="Q127">
        <v>1.205763905</v>
      </c>
      <c r="R127">
        <v>1.222375719</v>
      </c>
      <c r="S127">
        <v>1.3394045960000001</v>
      </c>
      <c r="T127">
        <v>1.4573134160000001</v>
      </c>
      <c r="U127">
        <v>1.581063052</v>
      </c>
      <c r="V127">
        <v>1.7161049939999999</v>
      </c>
      <c r="W127">
        <v>1.865583078</v>
      </c>
      <c r="X127">
        <v>1.9932421309999999</v>
      </c>
      <c r="Y127">
        <v>2.1294320010000001</v>
      </c>
      <c r="Z127">
        <v>2.2744076010000001</v>
      </c>
      <c r="AA127">
        <v>2.4286011850000002</v>
      </c>
      <c r="AB127">
        <v>2.5922574200000001</v>
      </c>
      <c r="AC127">
        <v>2.66998318</v>
      </c>
      <c r="AD127">
        <v>2.7496308319999998</v>
      </c>
      <c r="AE127">
        <v>2.8309838950000001</v>
      </c>
      <c r="AF127">
        <v>2.913821397</v>
      </c>
      <c r="AG127">
        <v>2.9971842689999999</v>
      </c>
      <c r="AH127">
        <v>3.0807409890000002</v>
      </c>
      <c r="AI127">
        <v>3.1640451430000001</v>
      </c>
      <c r="AJ127">
        <v>3.2465392230000001</v>
      </c>
      <c r="AK127">
        <v>3.3275618659999999</v>
      </c>
      <c r="AL127">
        <v>3.406296776</v>
      </c>
      <c r="AM127">
        <v>3.4690450309999998</v>
      </c>
      <c r="AN127">
        <v>3.5284341659999998</v>
      </c>
      <c r="AO127">
        <v>3.5832621979999999</v>
      </c>
      <c r="AP127">
        <v>3.6329326470000001</v>
      </c>
      <c r="AQ127">
        <v>3.6762697609999999</v>
      </c>
      <c r="AR127">
        <v>3.711557494</v>
      </c>
      <c r="AS127">
        <v>3.7383411249999998</v>
      </c>
      <c r="AT127">
        <v>3.7548858549999999</v>
      </c>
      <c r="AU127">
        <v>3.7606127690000002</v>
      </c>
      <c r="AV127">
        <v>3.7552748170000001</v>
      </c>
    </row>
    <row r="128" spans="1:48" x14ac:dyDescent="0.25">
      <c r="A128" t="s">
        <v>240</v>
      </c>
      <c r="B128">
        <v>0.96116878123798499</v>
      </c>
      <c r="C128">
        <v>0.98039215686274495</v>
      </c>
      <c r="D128">
        <v>0.99999990699999997</v>
      </c>
      <c r="E128">
        <v>0.99369855100000004</v>
      </c>
      <c r="F128">
        <v>0.46037448939999998</v>
      </c>
      <c r="G128">
        <v>1.529033004</v>
      </c>
      <c r="H128">
        <v>0.83427060190000002</v>
      </c>
      <c r="I128">
        <v>0.15746741089999999</v>
      </c>
      <c r="J128">
        <v>-4.1122604700000003E-2</v>
      </c>
      <c r="K128">
        <v>0.33027954650000002</v>
      </c>
      <c r="L128">
        <v>0.65254015600000004</v>
      </c>
      <c r="M128">
        <v>1.468455528</v>
      </c>
      <c r="N128">
        <v>1.195837985</v>
      </c>
      <c r="O128">
        <v>1.0105499520000001</v>
      </c>
      <c r="P128">
        <v>0.92908705410000003</v>
      </c>
      <c r="Q128">
        <v>0.73810025000000001</v>
      </c>
      <c r="R128">
        <v>0.55425053759999998</v>
      </c>
      <c r="S128">
        <v>0.39440793829999998</v>
      </c>
      <c r="T128">
        <v>0.10106581689999999</v>
      </c>
      <c r="U128">
        <v>0.1958671636</v>
      </c>
      <c r="V128">
        <v>0.28509640130000002</v>
      </c>
      <c r="W128">
        <v>0.33023497940000002</v>
      </c>
      <c r="X128">
        <v>0.41500529539999997</v>
      </c>
      <c r="Y128">
        <v>0.44991201829999999</v>
      </c>
      <c r="Z128">
        <v>0.45618731359999998</v>
      </c>
      <c r="AA128">
        <v>0.4354757548</v>
      </c>
      <c r="AB128">
        <v>0.40437323089999999</v>
      </c>
      <c r="AC128">
        <v>0.35265646899999997</v>
      </c>
      <c r="AD128">
        <v>0.26839368050000001</v>
      </c>
      <c r="AE128">
        <v>0.16821004240000001</v>
      </c>
      <c r="AF128">
        <v>5.1728869400000002E-2</v>
      </c>
      <c r="AG128">
        <v>-4.6174642000000002E-2</v>
      </c>
      <c r="AH128">
        <v>-0.14056738260000001</v>
      </c>
      <c r="AI128">
        <v>-0.22151651429999999</v>
      </c>
      <c r="AJ128">
        <v>-0.29463293289999998</v>
      </c>
      <c r="AK128">
        <v>-0.35695519349999999</v>
      </c>
      <c r="AL128">
        <v>-0.40630320219999999</v>
      </c>
      <c r="AM128">
        <v>-0.46624290779999999</v>
      </c>
      <c r="AN128">
        <v>-0.52487409289999998</v>
      </c>
      <c r="AO128">
        <v>-0.57157032210000003</v>
      </c>
      <c r="AP128">
        <v>-0.62394278800000003</v>
      </c>
      <c r="AQ128">
        <v>-0.67368011989999999</v>
      </c>
      <c r="AR128">
        <v>-0.7117041315</v>
      </c>
      <c r="AS128">
        <v>-0.76189869600000004</v>
      </c>
      <c r="AT128">
        <v>-0.80963183849999998</v>
      </c>
      <c r="AU128">
        <v>-0.85919033499999997</v>
      </c>
      <c r="AV128">
        <v>-0.91568308430000001</v>
      </c>
    </row>
    <row r="129" spans="1:48" x14ac:dyDescent="0.25">
      <c r="A129" t="s">
        <v>241</v>
      </c>
      <c r="B129">
        <v>0.96116878123798499</v>
      </c>
      <c r="C129">
        <v>0.98039215686274495</v>
      </c>
      <c r="D129">
        <v>0.99999069839999999</v>
      </c>
      <c r="E129">
        <v>1.020998625</v>
      </c>
      <c r="F129">
        <v>1.0492800849999999</v>
      </c>
      <c r="G129">
        <v>1.068706076</v>
      </c>
      <c r="H129">
        <v>1.082110712</v>
      </c>
      <c r="I129">
        <v>1.097676619</v>
      </c>
      <c r="J129">
        <v>1.111255219</v>
      </c>
      <c r="K129">
        <v>1.120112456</v>
      </c>
      <c r="L129">
        <v>1.130877304</v>
      </c>
      <c r="M129">
        <v>1.1417663570000001</v>
      </c>
      <c r="N129">
        <v>1.1541488870000001</v>
      </c>
      <c r="O129">
        <v>1.1699191120000001</v>
      </c>
      <c r="P129">
        <v>1.189032243</v>
      </c>
      <c r="Q129">
        <v>1.21163618</v>
      </c>
      <c r="R129">
        <v>1.238765232</v>
      </c>
      <c r="S129">
        <v>1.2851712930000001</v>
      </c>
      <c r="T129">
        <v>1.3308701999999999</v>
      </c>
      <c r="U129">
        <v>1.3870177610000001</v>
      </c>
      <c r="V129">
        <v>1.441394219</v>
      </c>
      <c r="W129">
        <v>1.4927800899999999</v>
      </c>
      <c r="X129">
        <v>1.553678449</v>
      </c>
      <c r="Y129">
        <v>1.618931181</v>
      </c>
      <c r="Z129">
        <v>1.6862740519999999</v>
      </c>
      <c r="AA129">
        <v>1.753187453</v>
      </c>
      <c r="AB129">
        <v>1.818135624</v>
      </c>
      <c r="AC129">
        <v>1.8760057349999999</v>
      </c>
      <c r="AD129">
        <v>1.928494581</v>
      </c>
      <c r="AE129">
        <v>1.9740897909999999</v>
      </c>
      <c r="AF129">
        <v>2.0127668239999998</v>
      </c>
      <c r="AG129">
        <v>2.0440955820000002</v>
      </c>
      <c r="AH129">
        <v>2.0637192029999998</v>
      </c>
      <c r="AI129">
        <v>2.0747233349999998</v>
      </c>
      <c r="AJ129">
        <v>2.079964865</v>
      </c>
      <c r="AK129">
        <v>2.080629901</v>
      </c>
      <c r="AL129">
        <v>2.0772070560000002</v>
      </c>
      <c r="AM129">
        <v>2.0697115679999998</v>
      </c>
      <c r="AN129">
        <v>2.0590646430000001</v>
      </c>
      <c r="AO129">
        <v>2.0457802909999998</v>
      </c>
      <c r="AP129">
        <v>2.0299042049999998</v>
      </c>
      <c r="AQ129">
        <v>2.0114929510000001</v>
      </c>
      <c r="AR129">
        <v>1.9895143909999999</v>
      </c>
      <c r="AS129">
        <v>1.9648258729999999</v>
      </c>
      <c r="AT129">
        <v>1.939416552</v>
      </c>
      <c r="AU129">
        <v>1.9140363709999999</v>
      </c>
      <c r="AV129">
        <v>1.8886039100000001</v>
      </c>
    </row>
    <row r="130" spans="1:48" x14ac:dyDescent="0.25">
      <c r="A130" t="s">
        <v>242</v>
      </c>
      <c r="B130">
        <v>0.96116878123798499</v>
      </c>
      <c r="C130">
        <v>0.98039215686274495</v>
      </c>
      <c r="D130">
        <v>0.99997693570000001</v>
      </c>
      <c r="E130">
        <v>1.5724277760000001</v>
      </c>
      <c r="F130">
        <v>-2.8359490950000001</v>
      </c>
      <c r="G130">
        <v>4.1207480729999997</v>
      </c>
      <c r="H130">
        <v>4.1213653690000003</v>
      </c>
      <c r="I130">
        <v>6.5056324630000004</v>
      </c>
      <c r="J130">
        <v>5.7772099939999997</v>
      </c>
      <c r="K130">
        <v>10.92761949</v>
      </c>
      <c r="L130">
        <v>19.849677060000001</v>
      </c>
      <c r="M130">
        <v>26.499715810000001</v>
      </c>
      <c r="N130">
        <v>54.953648829999999</v>
      </c>
      <c r="O130">
        <v>-357.51307489999999</v>
      </c>
      <c r="P130">
        <v>-34.819595169999999</v>
      </c>
      <c r="Q130">
        <v>-25.971403639999998</v>
      </c>
      <c r="R130">
        <v>-18.914078379999999</v>
      </c>
      <c r="S130">
        <v>-13.05850691</v>
      </c>
      <c r="T130">
        <v>10.124496000000001</v>
      </c>
      <c r="U130">
        <v>6.4181052960000002</v>
      </c>
      <c r="V130">
        <v>5.6217010429999998</v>
      </c>
      <c r="W130">
        <v>5.3309230689999998</v>
      </c>
      <c r="X130">
        <v>5.1806565559999997</v>
      </c>
      <c r="Y130">
        <v>5.0947917870000001</v>
      </c>
      <c r="Z130">
        <v>5.0240574100000002</v>
      </c>
      <c r="AA130">
        <v>4.9518356099999998</v>
      </c>
      <c r="AB130">
        <v>4.858856887</v>
      </c>
      <c r="AC130">
        <v>4.727068193</v>
      </c>
      <c r="AD130">
        <v>4.5637797429999996</v>
      </c>
      <c r="AE130">
        <v>4.3930945719999999</v>
      </c>
      <c r="AF130">
        <v>4.2260331339999997</v>
      </c>
      <c r="AG130">
        <v>4.0668982720000004</v>
      </c>
      <c r="AH130">
        <v>3.9189459969999998</v>
      </c>
      <c r="AI130">
        <v>3.781095203</v>
      </c>
      <c r="AJ130">
        <v>3.653782171</v>
      </c>
      <c r="AK130">
        <v>3.5374014979999999</v>
      </c>
      <c r="AL130">
        <v>3.4319547899999998</v>
      </c>
      <c r="AM130">
        <v>3.370188127</v>
      </c>
      <c r="AN130">
        <v>3.31337941</v>
      </c>
      <c r="AO130">
        <v>3.261628639</v>
      </c>
      <c r="AP130">
        <v>3.214218469</v>
      </c>
      <c r="AQ130">
        <v>3.1711164599999999</v>
      </c>
      <c r="AR130">
        <v>3.1317352079999998</v>
      </c>
      <c r="AS130">
        <v>3.0949191620000001</v>
      </c>
      <c r="AT130">
        <v>3.061288394</v>
      </c>
      <c r="AU130">
        <v>3.0302191970000001</v>
      </c>
      <c r="AV130">
        <v>3.0012106869999999</v>
      </c>
    </row>
    <row r="131" spans="1:48" x14ac:dyDescent="0.25">
      <c r="A131" t="s">
        <v>243</v>
      </c>
      <c r="B131">
        <v>17.923179074528399</v>
      </c>
      <c r="C131">
        <v>18.501022367891199</v>
      </c>
      <c r="D131">
        <v>19.097495330000001</v>
      </c>
      <c r="E131">
        <v>19.758857160000002</v>
      </c>
      <c r="F131">
        <v>20.520135289999999</v>
      </c>
      <c r="G131">
        <v>21.281417869999999</v>
      </c>
      <c r="H131">
        <v>21.62246489</v>
      </c>
      <c r="I131">
        <v>21.893141740000001</v>
      </c>
      <c r="J131">
        <v>22.217975809999999</v>
      </c>
      <c r="K131">
        <v>22.56414775</v>
      </c>
      <c r="L131">
        <v>22.822574599999999</v>
      </c>
      <c r="M131">
        <v>23.05924971</v>
      </c>
      <c r="N131">
        <v>23.288597280000001</v>
      </c>
      <c r="O131">
        <v>23.687962550000002</v>
      </c>
      <c r="P131">
        <v>24.264712370000002</v>
      </c>
      <c r="Q131">
        <v>25.035355379999999</v>
      </c>
      <c r="R131">
        <v>25.990739390000002</v>
      </c>
      <c r="S131">
        <v>27.091060389999999</v>
      </c>
      <c r="T131">
        <v>28.303791669999999</v>
      </c>
      <c r="U131">
        <v>29.616813650000001</v>
      </c>
      <c r="V131">
        <v>30.978813679999998</v>
      </c>
      <c r="W131">
        <v>32.369359430000003</v>
      </c>
      <c r="X131">
        <v>33.769605120000001</v>
      </c>
      <c r="Y131">
        <v>35.15985156</v>
      </c>
      <c r="Z131">
        <v>36.54027</v>
      </c>
      <c r="AA131">
        <v>37.911567910000002</v>
      </c>
      <c r="AB131">
        <v>39.284248079999998</v>
      </c>
      <c r="AC131">
        <v>40.667424349999997</v>
      </c>
      <c r="AD131">
        <v>42.066043139999998</v>
      </c>
      <c r="AE131">
        <v>43.473950279999997</v>
      </c>
      <c r="AF131">
        <v>44.889478799999999</v>
      </c>
      <c r="AG131">
        <v>46.323956379999998</v>
      </c>
      <c r="AH131">
        <v>47.759668040000001</v>
      </c>
      <c r="AI131">
        <v>49.188526500000002</v>
      </c>
      <c r="AJ131">
        <v>50.605117010000001</v>
      </c>
      <c r="AK131">
        <v>52.008096680000001</v>
      </c>
      <c r="AL131">
        <v>53.394083340000002</v>
      </c>
      <c r="AM131">
        <v>54.757170760000001</v>
      </c>
      <c r="AN131">
        <v>56.104574370000002</v>
      </c>
      <c r="AO131">
        <v>57.444872830000001</v>
      </c>
      <c r="AP131">
        <v>58.779073279999999</v>
      </c>
      <c r="AQ131">
        <v>60.122048409999998</v>
      </c>
      <c r="AR131">
        <v>61.482248079999998</v>
      </c>
      <c r="AS131">
        <v>62.858342290000003</v>
      </c>
      <c r="AT131">
        <v>64.268961689999998</v>
      </c>
      <c r="AU131">
        <v>65.723084220000004</v>
      </c>
      <c r="AV131">
        <v>67.229911580000007</v>
      </c>
    </row>
    <row r="132" spans="1:48" x14ac:dyDescent="0.25">
      <c r="A132" t="s">
        <v>244</v>
      </c>
      <c r="B132">
        <v>23.0718856984514</v>
      </c>
      <c r="C132">
        <v>23.815723293369501</v>
      </c>
      <c r="D132">
        <v>24.583542210000001</v>
      </c>
      <c r="E132">
        <v>25.434890320000001</v>
      </c>
      <c r="F132">
        <v>26.414857210000001</v>
      </c>
      <c r="G132">
        <v>27.394829820000002</v>
      </c>
      <c r="H132">
        <v>27.833847800000001</v>
      </c>
      <c r="I132">
        <v>28.1822807</v>
      </c>
      <c r="J132">
        <v>28.600428319999999</v>
      </c>
      <c r="K132">
        <v>29.046043430000001</v>
      </c>
      <c r="L132">
        <v>29.378707330000001</v>
      </c>
      <c r="M132">
        <v>29.683370979999999</v>
      </c>
      <c r="N132">
        <v>29.97860214</v>
      </c>
      <c r="O132">
        <v>30.492691170000001</v>
      </c>
      <c r="P132">
        <v>31.23512118</v>
      </c>
      <c r="Q132">
        <v>32.227143150000003</v>
      </c>
      <c r="R132">
        <v>33.456975790000001</v>
      </c>
      <c r="S132">
        <v>34.873380789999999</v>
      </c>
      <c r="T132">
        <v>36.43448763</v>
      </c>
      <c r="U132">
        <v>38.124695209999999</v>
      </c>
      <c r="V132">
        <v>39.87795053</v>
      </c>
      <c r="W132">
        <v>41.66795175</v>
      </c>
      <c r="X132">
        <v>43.470439380000002</v>
      </c>
      <c r="Y132">
        <v>45.260055309999998</v>
      </c>
      <c r="Z132">
        <v>47.037020009999999</v>
      </c>
      <c r="AA132">
        <v>48.802244170000002</v>
      </c>
      <c r="AB132">
        <v>50.569247650000001</v>
      </c>
      <c r="AC132">
        <v>52.349762419999998</v>
      </c>
      <c r="AD132">
        <v>54.150155789999999</v>
      </c>
      <c r="AE132">
        <v>55.962505739999997</v>
      </c>
      <c r="AF132">
        <v>57.784666420000001</v>
      </c>
      <c r="AG132">
        <v>59.631219559999998</v>
      </c>
      <c r="AH132">
        <v>61.479361310000002</v>
      </c>
      <c r="AI132">
        <v>63.318681150000003</v>
      </c>
      <c r="AJ132">
        <v>65.142208890000006</v>
      </c>
      <c r="AK132">
        <v>66.948215880000006</v>
      </c>
      <c r="AL132">
        <v>68.732348360000003</v>
      </c>
      <c r="AM132">
        <v>70.487003430000001</v>
      </c>
      <c r="AN132">
        <v>72.221469290000002</v>
      </c>
      <c r="AO132">
        <v>73.946788920000003</v>
      </c>
      <c r="AP132">
        <v>75.664258810000007</v>
      </c>
      <c r="AQ132">
        <v>77.393024030000007</v>
      </c>
      <c r="AR132">
        <v>79.143961809999894</v>
      </c>
      <c r="AS132">
        <v>80.915360079999999</v>
      </c>
      <c r="AT132">
        <v>82.731201420000005</v>
      </c>
      <c r="AU132">
        <v>84.603042830000007</v>
      </c>
      <c r="AV132">
        <v>86.542729339999994</v>
      </c>
    </row>
    <row r="133" spans="1:48" x14ac:dyDescent="0.25">
      <c r="A133" t="s">
        <v>245</v>
      </c>
      <c r="B133">
        <v>31.162844648992699</v>
      </c>
      <c r="C133">
        <v>32.167534760476201</v>
      </c>
      <c r="D133">
        <v>33.204616080000001</v>
      </c>
      <c r="E133">
        <v>34.354519000000003</v>
      </c>
      <c r="F133">
        <v>35.678145360000002</v>
      </c>
      <c r="G133">
        <v>37.00177944</v>
      </c>
      <c r="H133">
        <v>37.594754340000001</v>
      </c>
      <c r="I133">
        <v>38.065377359999999</v>
      </c>
      <c r="J133">
        <v>38.630162970000001</v>
      </c>
      <c r="K133">
        <v>39.232048509999998</v>
      </c>
      <c r="L133">
        <v>39.681372580000001</v>
      </c>
      <c r="M133">
        <v>40.092877129999998</v>
      </c>
      <c r="N133">
        <v>40.491641370000004</v>
      </c>
      <c r="O133">
        <v>41.186013590000002</v>
      </c>
      <c r="P133">
        <v>42.18880249</v>
      </c>
      <c r="Q133">
        <v>43.528711469999998</v>
      </c>
      <c r="R133">
        <v>45.189827690000001</v>
      </c>
      <c r="S133">
        <v>47.102944340000001</v>
      </c>
      <c r="T133">
        <v>49.211507580000003</v>
      </c>
      <c r="U133">
        <v>51.494445210000002</v>
      </c>
      <c r="V133">
        <v>53.862540469999999</v>
      </c>
      <c r="W133">
        <v>56.280267860000002</v>
      </c>
      <c r="X133">
        <v>58.714860450000003</v>
      </c>
      <c r="Y133">
        <v>61.13206744</v>
      </c>
      <c r="Z133">
        <v>63.532186600000003</v>
      </c>
      <c r="AA133">
        <v>65.916447980000001</v>
      </c>
      <c r="AB133">
        <v>68.303112679999998</v>
      </c>
      <c r="AC133">
        <v>70.708026860000004</v>
      </c>
      <c r="AD133">
        <v>73.139790770000005</v>
      </c>
      <c r="AE133">
        <v>75.587704239999894</v>
      </c>
      <c r="AF133">
        <v>78.048868929999998</v>
      </c>
      <c r="AG133">
        <v>80.542980130000004</v>
      </c>
      <c r="AH133">
        <v>83.039237040000003</v>
      </c>
      <c r="AI133">
        <v>85.52357834</v>
      </c>
      <c r="AJ133">
        <v>87.986589499999994</v>
      </c>
      <c r="AK133">
        <v>90.425935629999998</v>
      </c>
      <c r="AL133">
        <v>92.835736199999999</v>
      </c>
      <c r="AM133">
        <v>95.205722080000001</v>
      </c>
      <c r="AN133">
        <v>97.548438700000005</v>
      </c>
      <c r="AO133">
        <v>99.87880165</v>
      </c>
      <c r="AP133">
        <v>102.1985621</v>
      </c>
      <c r="AQ133">
        <v>104.53357889999999</v>
      </c>
      <c r="AR133">
        <v>106.89854390000001</v>
      </c>
      <c r="AS133">
        <v>109.2911446</v>
      </c>
      <c r="AT133">
        <v>111.7437738</v>
      </c>
      <c r="AU133">
        <v>114.2720415</v>
      </c>
      <c r="AV133">
        <v>116.8919465</v>
      </c>
    </row>
    <row r="134" spans="1:48" x14ac:dyDescent="0.25">
      <c r="A134" t="s">
        <v>246</v>
      </c>
      <c r="B134">
        <v>30.886332296661699</v>
      </c>
      <c r="C134">
        <v>31.882107649906001</v>
      </c>
      <c r="D134">
        <v>32.909986789999998</v>
      </c>
      <c r="E134">
        <v>34.049686469999997</v>
      </c>
      <c r="F134">
        <v>35.3615681</v>
      </c>
      <c r="G134">
        <v>36.673457380000002</v>
      </c>
      <c r="H134">
        <v>37.261170730000003</v>
      </c>
      <c r="I134">
        <v>37.727617850000001</v>
      </c>
      <c r="J134">
        <v>38.28739204</v>
      </c>
      <c r="K134">
        <v>38.883936970000001</v>
      </c>
      <c r="L134">
        <v>39.329274120000001</v>
      </c>
      <c r="M134">
        <v>39.73712733</v>
      </c>
      <c r="N134">
        <v>40.132353270000003</v>
      </c>
      <c r="O134">
        <v>40.820564230000002</v>
      </c>
      <c r="P134">
        <v>41.814455250000002</v>
      </c>
      <c r="Q134">
        <v>43.142475019999999</v>
      </c>
      <c r="R134">
        <v>44.788851919999999</v>
      </c>
      <c r="S134">
        <v>46.684993220000003</v>
      </c>
      <c r="T134">
        <v>48.774846879999998</v>
      </c>
      <c r="U134">
        <v>51.037527679999997</v>
      </c>
      <c r="V134">
        <v>53.38461049</v>
      </c>
      <c r="W134">
        <v>55.780885040000001</v>
      </c>
      <c r="X134">
        <v>58.193875140000003</v>
      </c>
      <c r="Y134">
        <v>60.589633910000003</v>
      </c>
      <c r="Z134">
        <v>62.96845648</v>
      </c>
      <c r="AA134">
        <v>65.331561969999996</v>
      </c>
      <c r="AB134">
        <v>67.697049449999994</v>
      </c>
      <c r="AC134">
        <v>70.080624479999997</v>
      </c>
      <c r="AD134">
        <v>72.490811010000002</v>
      </c>
      <c r="AE134">
        <v>74.917003789999995</v>
      </c>
      <c r="AF134">
        <v>77.356330209999996</v>
      </c>
      <c r="AG134">
        <v>79.828310810000005</v>
      </c>
      <c r="AH134">
        <v>82.302418079999995</v>
      </c>
      <c r="AI134">
        <v>84.764715469999999</v>
      </c>
      <c r="AJ134">
        <v>87.205871970000004</v>
      </c>
      <c r="AK134">
        <v>89.623573440000001</v>
      </c>
      <c r="AL134">
        <v>92.011991510000001</v>
      </c>
      <c r="AM134">
        <v>94.36094817</v>
      </c>
      <c r="AN134">
        <v>96.682877529999999</v>
      </c>
      <c r="AO134">
        <v>98.992562840000005</v>
      </c>
      <c r="AP134">
        <v>101.29173969999999</v>
      </c>
      <c r="AQ134">
        <v>103.60603759999999</v>
      </c>
      <c r="AR134">
        <v>105.95001790000001</v>
      </c>
      <c r="AS134">
        <v>108.3213887</v>
      </c>
      <c r="AT134">
        <v>110.7522554</v>
      </c>
      <c r="AU134">
        <v>113.2580894</v>
      </c>
      <c r="AV134">
        <v>115.8547477</v>
      </c>
    </row>
    <row r="135" spans="1:48" x14ac:dyDescent="0.25">
      <c r="A135" t="s">
        <v>247</v>
      </c>
      <c r="B135">
        <v>29.290752439528301</v>
      </c>
      <c r="C135">
        <v>30.2350862981787</v>
      </c>
      <c r="D135">
        <v>31.20986547</v>
      </c>
      <c r="E135">
        <v>32.29068856</v>
      </c>
      <c r="F135">
        <v>33.534798729999999</v>
      </c>
      <c r="G135">
        <v>34.778916160000001</v>
      </c>
      <c r="H135">
        <v>35.336268390000001</v>
      </c>
      <c r="I135">
        <v>35.778618969999997</v>
      </c>
      <c r="J135">
        <v>36.309475370000001</v>
      </c>
      <c r="K135">
        <v>36.875202940000001</v>
      </c>
      <c r="L135">
        <v>37.297534089999999</v>
      </c>
      <c r="M135">
        <v>37.684317710000002</v>
      </c>
      <c r="N135">
        <v>38.059126390000003</v>
      </c>
      <c r="O135">
        <v>38.711784549999997</v>
      </c>
      <c r="P135">
        <v>39.654331409999998</v>
      </c>
      <c r="Q135">
        <v>40.913746029999999</v>
      </c>
      <c r="R135">
        <v>42.475071530000001</v>
      </c>
      <c r="S135">
        <v>44.273258660000003</v>
      </c>
      <c r="T135">
        <v>46.25515103</v>
      </c>
      <c r="U135">
        <v>48.400942329999999</v>
      </c>
      <c r="V135">
        <v>50.626775459999998</v>
      </c>
      <c r="W135">
        <v>52.899259090000001</v>
      </c>
      <c r="X135">
        <v>55.187594760000003</v>
      </c>
      <c r="Y135">
        <v>57.459589250000001</v>
      </c>
      <c r="Z135">
        <v>59.715522470000003</v>
      </c>
      <c r="AA135">
        <v>61.956550540000002</v>
      </c>
      <c r="AB135">
        <v>64.199837560000006</v>
      </c>
      <c r="AC135">
        <v>66.460277730000001</v>
      </c>
      <c r="AD135">
        <v>68.745954650000002</v>
      </c>
      <c r="AE135">
        <v>71.046810949999994</v>
      </c>
      <c r="AF135">
        <v>73.360122410000002</v>
      </c>
      <c r="AG135">
        <v>75.704401129999894</v>
      </c>
      <c r="AH135">
        <v>78.050696669999894</v>
      </c>
      <c r="AI135">
        <v>80.385792420000001</v>
      </c>
      <c r="AJ135">
        <v>82.70083941</v>
      </c>
      <c r="AK135">
        <v>84.993643050000003</v>
      </c>
      <c r="AL135">
        <v>87.258676070000007</v>
      </c>
      <c r="AM135">
        <v>89.486286239999998</v>
      </c>
      <c r="AN135">
        <v>91.688265340000001</v>
      </c>
      <c r="AO135">
        <v>93.878632909999894</v>
      </c>
      <c r="AP135">
        <v>96.059034890000007</v>
      </c>
      <c r="AQ135">
        <v>98.253776779999995</v>
      </c>
      <c r="AR135">
        <v>100.47666769999999</v>
      </c>
      <c r="AS135">
        <v>102.7255341</v>
      </c>
      <c r="AT135">
        <v>105.0308229</v>
      </c>
      <c r="AU135">
        <v>107.4072061</v>
      </c>
      <c r="AV135">
        <v>109.8697217</v>
      </c>
    </row>
    <row r="136" spans="1:48" x14ac:dyDescent="0.25">
      <c r="A136" t="s">
        <v>248</v>
      </c>
      <c r="B136">
        <v>29.9543403256998</v>
      </c>
      <c r="C136">
        <v>30.920068257800398</v>
      </c>
      <c r="D136">
        <v>31.916931250000001</v>
      </c>
      <c r="E136">
        <v>33.022240600000003</v>
      </c>
      <c r="F136">
        <v>34.294536340000001</v>
      </c>
      <c r="G136">
        <v>35.5668395</v>
      </c>
      <c r="H136">
        <v>36.136818650000002</v>
      </c>
      <c r="I136">
        <v>36.589190780000003</v>
      </c>
      <c r="J136">
        <v>37.132073839999997</v>
      </c>
      <c r="K136">
        <v>37.710618080000003</v>
      </c>
      <c r="L136">
        <v>38.142517230000003</v>
      </c>
      <c r="M136">
        <v>38.538063510000001</v>
      </c>
      <c r="N136">
        <v>38.921363550000002</v>
      </c>
      <c r="O136">
        <v>39.588807809999999</v>
      </c>
      <c r="P136">
        <v>40.552708269999997</v>
      </c>
      <c r="Q136">
        <v>41.840655179999999</v>
      </c>
      <c r="R136">
        <v>43.437352820000001</v>
      </c>
      <c r="S136">
        <v>45.276278240000003</v>
      </c>
      <c r="T136">
        <v>47.303070779999999</v>
      </c>
      <c r="U136">
        <v>49.49747541</v>
      </c>
      <c r="V136">
        <v>51.773735240000001</v>
      </c>
      <c r="W136">
        <v>54.097702439999999</v>
      </c>
      <c r="X136">
        <v>56.437880810000003</v>
      </c>
      <c r="Y136">
        <v>58.761347800000003</v>
      </c>
      <c r="Z136">
        <v>61.068389629999999</v>
      </c>
      <c r="AA136">
        <v>63.360188659999999</v>
      </c>
      <c r="AB136">
        <v>65.654297790000001</v>
      </c>
      <c r="AC136">
        <v>67.965948679999997</v>
      </c>
      <c r="AD136">
        <v>70.303408070000003</v>
      </c>
      <c r="AE136">
        <v>72.656390740000006</v>
      </c>
      <c r="AF136">
        <v>75.022110729999994</v>
      </c>
      <c r="AG136">
        <v>77.419499560000006</v>
      </c>
      <c r="AH136">
        <v>79.818950889999996</v>
      </c>
      <c r="AI136">
        <v>82.206948710000006</v>
      </c>
      <c r="AJ136">
        <v>84.574443560000006</v>
      </c>
      <c r="AK136">
        <v>86.919191119999894</v>
      </c>
      <c r="AL136">
        <v>89.235538919999996</v>
      </c>
      <c r="AM136">
        <v>91.513616049999996</v>
      </c>
      <c r="AN136">
        <v>93.765481429999994</v>
      </c>
      <c r="AO136">
        <v>96.005472209999894</v>
      </c>
      <c r="AP136">
        <v>98.235271639999894</v>
      </c>
      <c r="AQ136">
        <v>100.47973589999999</v>
      </c>
      <c r="AR136">
        <v>102.7529868</v>
      </c>
      <c r="AS136">
        <v>105.0528017</v>
      </c>
      <c r="AT136">
        <v>107.4103173</v>
      </c>
      <c r="AU136">
        <v>109.840538</v>
      </c>
      <c r="AV136">
        <v>112.35884230000001</v>
      </c>
    </row>
    <row r="137" spans="1:48" x14ac:dyDescent="0.25">
      <c r="A137" t="s">
        <v>249</v>
      </c>
      <c r="B137">
        <v>47.267577699983498</v>
      </c>
      <c r="C137">
        <v>48.791484405030999</v>
      </c>
      <c r="D137">
        <v>50.364521850000003</v>
      </c>
      <c r="E137">
        <v>52.108686300000002</v>
      </c>
      <c r="F137">
        <v>54.116353199999999</v>
      </c>
      <c r="G137">
        <v>56.124031809999998</v>
      </c>
      <c r="H137">
        <v>57.023451860000002</v>
      </c>
      <c r="I137">
        <v>57.73728946</v>
      </c>
      <c r="J137">
        <v>58.593952209999998</v>
      </c>
      <c r="K137">
        <v>59.506887839999997</v>
      </c>
      <c r="L137">
        <v>60.188419349999997</v>
      </c>
      <c r="M137">
        <v>60.812586469999999</v>
      </c>
      <c r="N137">
        <v>61.41742919</v>
      </c>
      <c r="O137">
        <v>62.470647960000001</v>
      </c>
      <c r="P137">
        <v>63.991670929999998</v>
      </c>
      <c r="Q137">
        <v>66.024035179999998</v>
      </c>
      <c r="R137">
        <v>68.543604270000003</v>
      </c>
      <c r="S137">
        <v>71.445405789999995</v>
      </c>
      <c r="T137">
        <v>74.643659290000002</v>
      </c>
      <c r="U137">
        <v>78.106402599999996</v>
      </c>
      <c r="V137">
        <v>81.698312380000004</v>
      </c>
      <c r="W137">
        <v>85.365503820000001</v>
      </c>
      <c r="X137">
        <v>89.058276280000001</v>
      </c>
      <c r="Y137">
        <v>92.724678389999994</v>
      </c>
      <c r="Z137">
        <v>96.365161799999996</v>
      </c>
      <c r="AA137">
        <v>99.981592239999998</v>
      </c>
      <c r="AB137">
        <v>103.601668</v>
      </c>
      <c r="AC137">
        <v>107.2494245</v>
      </c>
      <c r="AD137">
        <v>110.9379064</v>
      </c>
      <c r="AE137">
        <v>114.6508839</v>
      </c>
      <c r="AF137">
        <v>118.3839607</v>
      </c>
      <c r="AG137">
        <v>122.1670106</v>
      </c>
      <c r="AH137">
        <v>125.953315</v>
      </c>
      <c r="AI137">
        <v>129.72154599999999</v>
      </c>
      <c r="AJ137">
        <v>133.4574235</v>
      </c>
      <c r="AK137">
        <v>137.1574061</v>
      </c>
      <c r="AL137">
        <v>140.8125742</v>
      </c>
      <c r="AM137">
        <v>144.40735169999999</v>
      </c>
      <c r="AN137">
        <v>147.96076729999999</v>
      </c>
      <c r="AO137">
        <v>151.49544499999999</v>
      </c>
      <c r="AP137">
        <v>155.0140409</v>
      </c>
      <c r="AQ137">
        <v>158.5557776</v>
      </c>
      <c r="AR137">
        <v>162.14293939999999</v>
      </c>
      <c r="AS137">
        <v>165.77201880000001</v>
      </c>
      <c r="AT137">
        <v>169.49214910000001</v>
      </c>
      <c r="AU137">
        <v>173.32700729999999</v>
      </c>
      <c r="AV137">
        <v>177.30086030000001</v>
      </c>
    </row>
    <row r="138" spans="1:48" x14ac:dyDescent="0.25">
      <c r="A138" t="s">
        <v>250</v>
      </c>
      <c r="B138">
        <v>59.984611855394</v>
      </c>
      <c r="C138">
        <v>61.918515741611898</v>
      </c>
      <c r="D138">
        <v>63.914768680000002</v>
      </c>
      <c r="E138">
        <v>66.128189219999996</v>
      </c>
      <c r="F138">
        <v>68.676005829999994</v>
      </c>
      <c r="G138">
        <v>71.223837309999894</v>
      </c>
      <c r="H138">
        <v>72.365240470000003</v>
      </c>
      <c r="I138">
        <v>73.271131429999997</v>
      </c>
      <c r="J138">
        <v>74.358273710000006</v>
      </c>
      <c r="K138">
        <v>75.51682873</v>
      </c>
      <c r="L138">
        <v>76.381721850000005</v>
      </c>
      <c r="M138">
        <v>77.17381709</v>
      </c>
      <c r="N138">
        <v>77.941388799999999</v>
      </c>
      <c r="O138">
        <v>79.277969229999997</v>
      </c>
      <c r="P138">
        <v>81.208213520000001</v>
      </c>
      <c r="Q138">
        <v>83.787372149999996</v>
      </c>
      <c r="R138">
        <v>86.984814900000003</v>
      </c>
      <c r="S138">
        <v>90.667327240000006</v>
      </c>
      <c r="T138">
        <v>94.726050020000002</v>
      </c>
      <c r="U138">
        <v>99.120421890000003</v>
      </c>
      <c r="V138">
        <v>103.6787116</v>
      </c>
      <c r="W138">
        <v>108.3325371</v>
      </c>
      <c r="X138">
        <v>113.0188259</v>
      </c>
      <c r="Y138">
        <v>117.67164959999999</v>
      </c>
      <c r="Z138">
        <v>122.2915814</v>
      </c>
      <c r="AA138">
        <v>126.88098890000001</v>
      </c>
      <c r="AB138">
        <v>131.47502249999999</v>
      </c>
      <c r="AC138">
        <v>136.1041841</v>
      </c>
      <c r="AD138">
        <v>140.78502810000001</v>
      </c>
      <c r="AE138">
        <v>145.49695800000001</v>
      </c>
      <c r="AF138">
        <v>150.23439490000001</v>
      </c>
      <c r="AG138">
        <v>155.03524970000001</v>
      </c>
      <c r="AH138">
        <v>159.8402347</v>
      </c>
      <c r="AI138">
        <v>164.6222837</v>
      </c>
      <c r="AJ138">
        <v>169.36327470000001</v>
      </c>
      <c r="AK138">
        <v>174.05871350000001</v>
      </c>
      <c r="AL138">
        <v>178.69728090000001</v>
      </c>
      <c r="AM138">
        <v>183.25920980000001</v>
      </c>
      <c r="AN138">
        <v>187.76864879999999</v>
      </c>
      <c r="AO138">
        <v>192.25430850000001</v>
      </c>
      <c r="AP138">
        <v>196.71955969999999</v>
      </c>
      <c r="AQ138">
        <v>201.2141776</v>
      </c>
      <c r="AR138">
        <v>205.76644200000001</v>
      </c>
      <c r="AS138">
        <v>210.3719016</v>
      </c>
      <c r="AT138">
        <v>215.0929088</v>
      </c>
      <c r="AU138">
        <v>219.95951059999999</v>
      </c>
      <c r="AV138">
        <v>225.0025029</v>
      </c>
    </row>
    <row r="139" spans="1:48" x14ac:dyDescent="0.25">
      <c r="A139" t="s">
        <v>251</v>
      </c>
      <c r="B139">
        <v>24.905997551598102</v>
      </c>
      <c r="C139">
        <v>25.708966912661602</v>
      </c>
      <c r="D139">
        <v>26.537824000000001</v>
      </c>
      <c r="E139">
        <v>27.45685048</v>
      </c>
      <c r="F139">
        <v>28.514720359999998</v>
      </c>
      <c r="G139">
        <v>29.57259642</v>
      </c>
      <c r="H139">
        <v>30.046514370000001</v>
      </c>
      <c r="I139">
        <v>30.42264613</v>
      </c>
      <c r="J139">
        <v>30.87403462</v>
      </c>
      <c r="K139">
        <v>31.355074129999998</v>
      </c>
      <c r="L139">
        <v>31.714183330000001</v>
      </c>
      <c r="M139">
        <v>32.043066379999999</v>
      </c>
      <c r="N139">
        <v>32.361767100000002</v>
      </c>
      <c r="O139">
        <v>32.916723910000002</v>
      </c>
      <c r="P139">
        <v>33.718173790000002</v>
      </c>
      <c r="Q139">
        <v>34.789057079999999</v>
      </c>
      <c r="R139">
        <v>36.116655919999999</v>
      </c>
      <c r="S139">
        <v>37.645658789999999</v>
      </c>
      <c r="T139">
        <v>39.330866649999997</v>
      </c>
      <c r="U139">
        <v>41.155438179999997</v>
      </c>
      <c r="V139">
        <v>43.048069460000001</v>
      </c>
      <c r="W139">
        <v>44.980367780000002</v>
      </c>
      <c r="X139">
        <v>46.926145130000002</v>
      </c>
      <c r="Y139">
        <v>48.858027540000002</v>
      </c>
      <c r="Z139">
        <v>50.776252999999997</v>
      </c>
      <c r="AA139">
        <v>52.681804589999999</v>
      </c>
      <c r="AB139">
        <v>54.589276959999999</v>
      </c>
      <c r="AC139">
        <v>56.511334689999998</v>
      </c>
      <c r="AD139">
        <v>58.454851290000001</v>
      </c>
      <c r="AE139">
        <v>60.411274970000001</v>
      </c>
      <c r="AF139">
        <v>62.378289279999997</v>
      </c>
      <c r="AG139">
        <v>64.371635150000003</v>
      </c>
      <c r="AH139">
        <v>66.366695910000004</v>
      </c>
      <c r="AI139">
        <v>68.352233459999894</v>
      </c>
      <c r="AJ139">
        <v>70.320723520000001</v>
      </c>
      <c r="AK139">
        <v>72.270299989999998</v>
      </c>
      <c r="AL139">
        <v>74.196263040000005</v>
      </c>
      <c r="AM139">
        <v>76.090405349999997</v>
      </c>
      <c r="AN139">
        <v>77.962753489999997</v>
      </c>
      <c r="AO139">
        <v>79.825228330000002</v>
      </c>
      <c r="AP139">
        <v>81.679229399999997</v>
      </c>
      <c r="AQ139">
        <v>83.545423729999996</v>
      </c>
      <c r="AR139">
        <v>85.435553240000004</v>
      </c>
      <c r="AS139">
        <v>87.347769769999999</v>
      </c>
      <c r="AT139">
        <v>89.307962380000006</v>
      </c>
      <c r="AU139">
        <v>91.328606820000005</v>
      </c>
      <c r="AV139">
        <v>93.422489740000003</v>
      </c>
    </row>
    <row r="140" spans="1:48" x14ac:dyDescent="0.25">
      <c r="A140" t="s">
        <v>252</v>
      </c>
      <c r="B140">
        <v>39.137053681242399</v>
      </c>
      <c r="C140">
        <v>40.3988322919257</v>
      </c>
      <c r="D140">
        <v>41.701290640000003</v>
      </c>
      <c r="E140">
        <v>43.14544033</v>
      </c>
      <c r="F140">
        <v>44.807767259999999</v>
      </c>
      <c r="G140">
        <v>46.470103880000003</v>
      </c>
      <c r="H140">
        <v>47.214814150000002</v>
      </c>
      <c r="I140">
        <v>47.805864120000003</v>
      </c>
      <c r="J140">
        <v>48.515171799999997</v>
      </c>
      <c r="K140">
        <v>49.271072840000002</v>
      </c>
      <c r="L140">
        <v>49.835373709999999</v>
      </c>
      <c r="M140">
        <v>50.352177480000002</v>
      </c>
      <c r="N140">
        <v>50.852980840000001</v>
      </c>
      <c r="O140">
        <v>51.725034829999998</v>
      </c>
      <c r="P140">
        <v>52.984425729999998</v>
      </c>
      <c r="Q140">
        <v>54.667201810000002</v>
      </c>
      <c r="R140">
        <v>56.753378320000003</v>
      </c>
      <c r="S140">
        <v>59.156039249999999</v>
      </c>
      <c r="T140">
        <v>61.80415927</v>
      </c>
      <c r="U140">
        <v>64.671274049999994</v>
      </c>
      <c r="V140">
        <v>67.645337310000002</v>
      </c>
      <c r="W140">
        <v>70.681732980000007</v>
      </c>
      <c r="X140">
        <v>73.739309460000001</v>
      </c>
      <c r="Y140">
        <v>76.775051570000002</v>
      </c>
      <c r="Z140">
        <v>79.789333279999994</v>
      </c>
      <c r="AA140">
        <v>82.783699380000002</v>
      </c>
      <c r="AB140">
        <v>85.781083780000003</v>
      </c>
      <c r="AC140">
        <v>88.801387480000002</v>
      </c>
      <c r="AD140">
        <v>91.855411459999999</v>
      </c>
      <c r="AE140">
        <v>94.929717490000002</v>
      </c>
      <c r="AF140">
        <v>98.020665550000004</v>
      </c>
      <c r="AG140">
        <v>101.1529908</v>
      </c>
      <c r="AH140">
        <v>104.2880108</v>
      </c>
      <c r="AI140">
        <v>107.4080661</v>
      </c>
      <c r="AJ140">
        <v>110.5013331</v>
      </c>
      <c r="AK140">
        <v>113.5648795</v>
      </c>
      <c r="AL140">
        <v>116.59132</v>
      </c>
      <c r="AM140">
        <v>119.56775759999999</v>
      </c>
      <c r="AN140">
        <v>122.5099481</v>
      </c>
      <c r="AO140">
        <v>125.43662380000001</v>
      </c>
      <c r="AP140">
        <v>128.34998390000001</v>
      </c>
      <c r="AQ140">
        <v>131.28250439999999</v>
      </c>
      <c r="AR140">
        <v>134.2526364</v>
      </c>
      <c r="AS140">
        <v>137.25747569999999</v>
      </c>
      <c r="AT140">
        <v>140.33770419999999</v>
      </c>
      <c r="AU140">
        <v>143.51292620000001</v>
      </c>
      <c r="AV140">
        <v>146.80323440000001</v>
      </c>
    </row>
    <row r="141" spans="1:48" x14ac:dyDescent="0.25">
      <c r="A141" t="s">
        <v>253</v>
      </c>
      <c r="B141">
        <v>41.0446948406777</v>
      </c>
      <c r="C141">
        <v>42.367975802341199</v>
      </c>
      <c r="D141">
        <v>43.733919329999999</v>
      </c>
      <c r="E141">
        <v>45.248460610000002</v>
      </c>
      <c r="F141">
        <v>46.991813649999997</v>
      </c>
      <c r="G141">
        <v>48.735176860000003</v>
      </c>
      <c r="H141">
        <v>49.516186240000003</v>
      </c>
      <c r="I141">
        <v>50.136045510000002</v>
      </c>
      <c r="J141">
        <v>50.879926679999997</v>
      </c>
      <c r="K141">
        <v>51.672672290000001</v>
      </c>
      <c r="L141">
        <v>52.26447864</v>
      </c>
      <c r="M141">
        <v>52.806472759999998</v>
      </c>
      <c r="N141">
        <v>53.331686570000002</v>
      </c>
      <c r="O141">
        <v>54.246246730000003</v>
      </c>
      <c r="P141">
        <v>55.567023599999999</v>
      </c>
      <c r="Q141">
        <v>57.331822529999997</v>
      </c>
      <c r="R141">
        <v>59.519684679999997</v>
      </c>
      <c r="S141">
        <v>62.039457509999998</v>
      </c>
      <c r="T141">
        <v>64.81665375</v>
      </c>
      <c r="U141">
        <v>67.82351912</v>
      </c>
      <c r="V141">
        <v>70.942545899999999</v>
      </c>
      <c r="W141">
        <v>74.126943350000005</v>
      </c>
      <c r="X141">
        <v>77.33355401</v>
      </c>
      <c r="Y141">
        <v>80.517266039999996</v>
      </c>
      <c r="Z141">
        <v>83.678471619999996</v>
      </c>
      <c r="AA141">
        <v>86.818790870000001</v>
      </c>
      <c r="AB141">
        <v>89.962275529999999</v>
      </c>
      <c r="AC141">
        <v>93.129796650000003</v>
      </c>
      <c r="AD141">
        <v>96.332681649999998</v>
      </c>
      <c r="AE141">
        <v>99.556837299999998</v>
      </c>
      <c r="AF141">
        <v>102.7984462</v>
      </c>
      <c r="AG141">
        <v>106.083449</v>
      </c>
      <c r="AH141">
        <v>109.371278</v>
      </c>
      <c r="AI141">
        <v>112.64341279999999</v>
      </c>
      <c r="AJ141">
        <v>115.88745369999999</v>
      </c>
      <c r="AK141">
        <v>119.10032529999999</v>
      </c>
      <c r="AL141">
        <v>122.2742823</v>
      </c>
      <c r="AM141">
        <v>125.3957992</v>
      </c>
      <c r="AN141">
        <v>128.4813997</v>
      </c>
      <c r="AO141">
        <v>131.55072910000001</v>
      </c>
      <c r="AP141">
        <v>134.60609389999999</v>
      </c>
      <c r="AQ141">
        <v>137.68155300000001</v>
      </c>
      <c r="AR141">
        <v>140.79645690000001</v>
      </c>
      <c r="AS141">
        <v>143.94775989999999</v>
      </c>
      <c r="AT141">
        <v>147.17812670000001</v>
      </c>
      <c r="AU141">
        <v>150.50811709999999</v>
      </c>
      <c r="AV141">
        <v>153.95880349999999</v>
      </c>
    </row>
    <row r="142" spans="1:48" x14ac:dyDescent="0.25">
      <c r="A142" t="s">
        <v>254</v>
      </c>
      <c r="B142">
        <v>30.434579284022298</v>
      </c>
      <c r="C142">
        <v>31.415790120139199</v>
      </c>
      <c r="D142">
        <v>32.428635190000001</v>
      </c>
      <c r="E142">
        <v>33.55166526</v>
      </c>
      <c r="F142">
        <v>34.844358909999997</v>
      </c>
      <c r="G142">
        <v>36.137060099999999</v>
      </c>
      <c r="H142">
        <v>36.716177369999997</v>
      </c>
      <c r="I142">
        <v>37.175802089999998</v>
      </c>
      <c r="J142">
        <v>37.727388849999997</v>
      </c>
      <c r="K142">
        <v>38.315208519999999</v>
      </c>
      <c r="L142">
        <v>38.754032039999998</v>
      </c>
      <c r="M142">
        <v>39.155919859999997</v>
      </c>
      <c r="N142">
        <v>39.545365109999999</v>
      </c>
      <c r="O142">
        <v>40.223510079999997</v>
      </c>
      <c r="P142">
        <v>41.202864140000003</v>
      </c>
      <c r="Q142">
        <v>42.511459889999998</v>
      </c>
      <c r="R142">
        <v>44.13375637</v>
      </c>
      <c r="S142">
        <v>46.002164120000003</v>
      </c>
      <c r="T142">
        <v>48.06145094</v>
      </c>
      <c r="U142">
        <v>50.291037070000002</v>
      </c>
      <c r="V142">
        <v>52.60379073</v>
      </c>
      <c r="W142">
        <v>54.965016630000001</v>
      </c>
      <c r="X142">
        <v>57.342713590000002</v>
      </c>
      <c r="Y142">
        <v>59.703431260000002</v>
      </c>
      <c r="Z142">
        <v>62.047460430000001</v>
      </c>
      <c r="AA142">
        <v>64.376002409999998</v>
      </c>
      <c r="AB142">
        <v>66.706891549999995</v>
      </c>
      <c r="AC142">
        <v>69.055603669999996</v>
      </c>
      <c r="AD142">
        <v>71.430538069999997</v>
      </c>
      <c r="AE142">
        <v>73.821244609999894</v>
      </c>
      <c r="AF142">
        <v>76.224892690000004</v>
      </c>
      <c r="AG142">
        <v>78.660717340000005</v>
      </c>
      <c r="AH142">
        <v>81.09863756</v>
      </c>
      <c r="AI142">
        <v>83.524920629999997</v>
      </c>
      <c r="AJ142">
        <v>85.930372019999893</v>
      </c>
      <c r="AK142">
        <v>88.312711440000001</v>
      </c>
      <c r="AL142">
        <v>90.666195770000002</v>
      </c>
      <c r="AM142">
        <v>92.980795869999994</v>
      </c>
      <c r="AN142">
        <v>95.268763980000003</v>
      </c>
      <c r="AO142">
        <v>97.544667110000006</v>
      </c>
      <c r="AP142">
        <v>99.810215510000006</v>
      </c>
      <c r="AQ142">
        <v>102.0906638</v>
      </c>
      <c r="AR142">
        <v>104.4003603</v>
      </c>
      <c r="AS142">
        <v>106.73704669999999</v>
      </c>
      <c r="AT142">
        <v>109.13235880000001</v>
      </c>
      <c r="AU142">
        <v>111.6015417</v>
      </c>
      <c r="AV142">
        <v>114.1602204</v>
      </c>
    </row>
    <row r="143" spans="1:48" x14ac:dyDescent="0.25">
      <c r="A143" t="s">
        <v>255</v>
      </c>
      <c r="B143">
        <v>22.333568002393498</v>
      </c>
      <c r="C143">
        <v>23.053602234790599</v>
      </c>
      <c r="D143">
        <v>23.796850370000001</v>
      </c>
      <c r="E143">
        <v>24.620954690000001</v>
      </c>
      <c r="F143">
        <v>25.569561910000001</v>
      </c>
      <c r="G143">
        <v>26.51817466</v>
      </c>
      <c r="H143">
        <v>26.943143729999999</v>
      </c>
      <c r="I143">
        <v>27.280426519999999</v>
      </c>
      <c r="J143">
        <v>27.685193099999999</v>
      </c>
      <c r="K143">
        <v>28.11654819</v>
      </c>
      <c r="L143">
        <v>28.438566600000001</v>
      </c>
      <c r="M143">
        <v>28.733480780000001</v>
      </c>
      <c r="N143">
        <v>29.019264320000001</v>
      </c>
      <c r="O143">
        <v>29.516902120000001</v>
      </c>
      <c r="P143">
        <v>30.235573810000002</v>
      </c>
      <c r="Q143">
        <v>31.195850329999999</v>
      </c>
      <c r="R143">
        <v>32.386327399999999</v>
      </c>
      <c r="S143">
        <v>33.757406369999998</v>
      </c>
      <c r="T143">
        <v>35.268556619999998</v>
      </c>
      <c r="U143">
        <v>36.904676289999998</v>
      </c>
      <c r="V143">
        <v>38.601826109999998</v>
      </c>
      <c r="W143">
        <v>40.334545949999999</v>
      </c>
      <c r="X143">
        <v>42.079352620000002</v>
      </c>
      <c r="Y143">
        <v>43.811699500000003</v>
      </c>
      <c r="Z143">
        <v>45.531799999999997</v>
      </c>
      <c r="AA143">
        <v>47.240535649999998</v>
      </c>
      <c r="AB143">
        <v>48.950993689999997</v>
      </c>
      <c r="AC143">
        <v>50.67453064</v>
      </c>
      <c r="AD143">
        <v>52.41731008</v>
      </c>
      <c r="AE143">
        <v>54.171663459999998</v>
      </c>
      <c r="AF143">
        <v>55.935513630000003</v>
      </c>
      <c r="AG143">
        <v>57.722975679999998</v>
      </c>
      <c r="AH143">
        <v>59.511975499999998</v>
      </c>
      <c r="AI143">
        <v>61.292435730000001</v>
      </c>
      <c r="AJ143">
        <v>63.057609210000003</v>
      </c>
      <c r="AK143">
        <v>64.805822610000007</v>
      </c>
      <c r="AL143">
        <v>66.532861519999997</v>
      </c>
      <c r="AM143">
        <v>68.231366300000005</v>
      </c>
      <c r="AN143">
        <v>69.910327949999996</v>
      </c>
      <c r="AO143">
        <v>71.580436050000003</v>
      </c>
      <c r="AP143">
        <v>73.24294562</v>
      </c>
      <c r="AQ143">
        <v>74.916389050000006</v>
      </c>
      <c r="AR143">
        <v>76.611295499999997</v>
      </c>
      <c r="AS143">
        <v>78.326007700000005</v>
      </c>
      <c r="AT143">
        <v>80.083740750000004</v>
      </c>
      <c r="AU143">
        <v>81.895681819999893</v>
      </c>
      <c r="AV143">
        <v>83.773296900000005</v>
      </c>
    </row>
    <row r="144" spans="1:48" x14ac:dyDescent="0.25">
      <c r="A144" t="s">
        <v>256</v>
      </c>
      <c r="B144">
        <v>33.550101606778199</v>
      </c>
      <c r="C144">
        <v>34.631756882580703</v>
      </c>
      <c r="D144">
        <v>35.748284720000001</v>
      </c>
      <c r="E144">
        <v>36.986276959999998</v>
      </c>
      <c r="F144">
        <v>38.411300869999998</v>
      </c>
      <c r="G144">
        <v>39.836333099999997</v>
      </c>
      <c r="H144">
        <v>40.474733360000002</v>
      </c>
      <c r="I144">
        <v>40.981408870000003</v>
      </c>
      <c r="J144">
        <v>41.589460379999998</v>
      </c>
      <c r="K144">
        <v>42.237453879999997</v>
      </c>
      <c r="L144">
        <v>42.721198819999998</v>
      </c>
      <c r="M144">
        <v>43.164227029999999</v>
      </c>
      <c r="N144">
        <v>43.593538950000003</v>
      </c>
      <c r="O144">
        <v>44.341104170000001</v>
      </c>
      <c r="P144">
        <v>45.420712590000001</v>
      </c>
      <c r="Q144">
        <v>46.863266459999998</v>
      </c>
      <c r="R144">
        <v>48.651633940000004</v>
      </c>
      <c r="S144">
        <v>50.711306569999998</v>
      </c>
      <c r="T144">
        <v>52.981398140000003</v>
      </c>
      <c r="U144">
        <v>55.439222209999997</v>
      </c>
      <c r="V144">
        <v>57.988727470000001</v>
      </c>
      <c r="W144">
        <v>60.591666979999999</v>
      </c>
      <c r="X144">
        <v>63.21276366</v>
      </c>
      <c r="Y144">
        <v>65.815142910000006</v>
      </c>
      <c r="Z144">
        <v>68.399125299999994</v>
      </c>
      <c r="AA144">
        <v>70.966035110000007</v>
      </c>
      <c r="AB144">
        <v>73.535532340000003</v>
      </c>
      <c r="AC144">
        <v>76.124677070000004</v>
      </c>
      <c r="AD144">
        <v>78.742728380000003</v>
      </c>
      <c r="AE144">
        <v>81.378166410000006</v>
      </c>
      <c r="AF144">
        <v>84.027870759999999</v>
      </c>
      <c r="AG144">
        <v>86.713045530000002</v>
      </c>
      <c r="AH144">
        <v>89.40053039</v>
      </c>
      <c r="AI144">
        <v>92.075186830000007</v>
      </c>
      <c r="AJ144">
        <v>94.726879100000005</v>
      </c>
      <c r="AK144">
        <v>97.353093479999998</v>
      </c>
      <c r="AL144">
        <v>99.947498929999995</v>
      </c>
      <c r="AM144">
        <v>102.4990397</v>
      </c>
      <c r="AN144">
        <v>105.0212221</v>
      </c>
      <c r="AO144">
        <v>107.5301046</v>
      </c>
      <c r="AP144">
        <v>110.0275723</v>
      </c>
      <c r="AQ144">
        <v>112.5414651</v>
      </c>
      <c r="AR144">
        <v>115.08760030000001</v>
      </c>
      <c r="AS144">
        <v>117.6634883</v>
      </c>
      <c r="AT144">
        <v>120.30400330000001</v>
      </c>
      <c r="AU144">
        <v>123.02595119999999</v>
      </c>
      <c r="AV144">
        <v>125.8465563</v>
      </c>
    </row>
    <row r="145" spans="1:48" x14ac:dyDescent="0.25">
      <c r="A145" t="s">
        <v>257</v>
      </c>
      <c r="B145">
        <v>27.3461371965121</v>
      </c>
      <c r="C145">
        <v>28.227776659727699</v>
      </c>
      <c r="D145">
        <v>29.13784017</v>
      </c>
      <c r="E145">
        <v>30.146907330000001</v>
      </c>
      <c r="F145">
        <v>31.308420940000001</v>
      </c>
      <c r="G145">
        <v>32.469941310000003</v>
      </c>
      <c r="H145">
        <v>32.990290889999997</v>
      </c>
      <c r="I145">
        <v>33.403273779999999</v>
      </c>
      <c r="J145">
        <v>33.898886589999996</v>
      </c>
      <c r="K145">
        <v>34.427055459999998</v>
      </c>
      <c r="L145">
        <v>34.821348020000002</v>
      </c>
      <c r="M145">
        <v>35.182453039999999</v>
      </c>
      <c r="N145">
        <v>35.532378139999999</v>
      </c>
      <c r="O145">
        <v>36.141706280000001</v>
      </c>
      <c r="P145">
        <v>37.021677390000001</v>
      </c>
      <c r="Q145">
        <v>38.197479379999997</v>
      </c>
      <c r="R145">
        <v>39.655148359999998</v>
      </c>
      <c r="S145">
        <v>41.333953710000003</v>
      </c>
      <c r="T145">
        <v>43.184268099999997</v>
      </c>
      <c r="U145">
        <v>45.187600150000002</v>
      </c>
      <c r="V145">
        <v>47.265660050000001</v>
      </c>
      <c r="W145">
        <v>49.387273329999999</v>
      </c>
      <c r="X145">
        <v>51.523686220000002</v>
      </c>
      <c r="Y145">
        <v>53.644842830000002</v>
      </c>
      <c r="Z145">
        <v>55.751004469999998</v>
      </c>
      <c r="AA145">
        <v>57.843250519999998</v>
      </c>
      <c r="AB145">
        <v>59.937605550000001</v>
      </c>
      <c r="AC145">
        <v>62.047974920000001</v>
      </c>
      <c r="AD145">
        <v>64.181905580000006</v>
      </c>
      <c r="AE145">
        <v>66.330007859999995</v>
      </c>
      <c r="AF145">
        <v>68.489738399999894</v>
      </c>
      <c r="AG145">
        <v>70.678380279999999</v>
      </c>
      <c r="AH145">
        <v>72.868905080000005</v>
      </c>
      <c r="AI145">
        <v>75.048973649999894</v>
      </c>
      <c r="AJ145">
        <v>77.210324499999999</v>
      </c>
      <c r="AK145">
        <v>79.350908739999994</v>
      </c>
      <c r="AL145">
        <v>81.465566050000007</v>
      </c>
      <c r="AM145">
        <v>83.545285010000001</v>
      </c>
      <c r="AN145">
        <v>85.601074550000007</v>
      </c>
      <c r="AO145">
        <v>87.646023450000001</v>
      </c>
      <c r="AP145">
        <v>89.681668389999999</v>
      </c>
      <c r="AQ145">
        <v>91.730701199999999</v>
      </c>
      <c r="AR145">
        <v>93.806014219999994</v>
      </c>
      <c r="AS145">
        <v>95.905578199999894</v>
      </c>
      <c r="AT145">
        <v>98.057818679999997</v>
      </c>
      <c r="AU145">
        <v>100.2764337</v>
      </c>
      <c r="AV145">
        <v>102.5754627</v>
      </c>
    </row>
    <row r="146" spans="1:48" x14ac:dyDescent="0.25">
      <c r="A146" t="s">
        <v>258</v>
      </c>
      <c r="B146">
        <v>24.966185578210901</v>
      </c>
      <c r="C146">
        <v>25.771095401252399</v>
      </c>
      <c r="D146">
        <v>26.60195551</v>
      </c>
      <c r="E146">
        <v>27.523202919999999</v>
      </c>
      <c r="F146">
        <v>28.583629259999999</v>
      </c>
      <c r="G146">
        <v>29.644061780000001</v>
      </c>
      <c r="H146">
        <v>30.119125010000001</v>
      </c>
      <c r="I146">
        <v>30.496165739999999</v>
      </c>
      <c r="J146">
        <v>30.94864505</v>
      </c>
      <c r="K146">
        <v>31.430847050000001</v>
      </c>
      <c r="L146">
        <v>31.790824069999999</v>
      </c>
      <c r="M146">
        <v>32.120501900000001</v>
      </c>
      <c r="N146">
        <v>32.4399728</v>
      </c>
      <c r="O146">
        <v>32.996270719999998</v>
      </c>
      <c r="P146">
        <v>33.79965739</v>
      </c>
      <c r="Q146">
        <v>34.873128579999999</v>
      </c>
      <c r="R146">
        <v>36.203935710000003</v>
      </c>
      <c r="S146">
        <v>37.736633580000003</v>
      </c>
      <c r="T146">
        <v>39.42591393</v>
      </c>
      <c r="U146">
        <v>41.254894729999997</v>
      </c>
      <c r="V146">
        <v>43.152099759999999</v>
      </c>
      <c r="W146">
        <v>45.08906769</v>
      </c>
      <c r="X146">
        <v>47.039547210000002</v>
      </c>
      <c r="Y146">
        <v>48.976098219999997</v>
      </c>
      <c r="Z146">
        <v>50.89895928</v>
      </c>
      <c r="AA146">
        <v>52.809115839999997</v>
      </c>
      <c r="AB146">
        <v>54.72119782</v>
      </c>
      <c r="AC146">
        <v>56.647900419999999</v>
      </c>
      <c r="AD146">
        <v>58.59611374</v>
      </c>
      <c r="AE146">
        <v>60.557265319999999</v>
      </c>
      <c r="AF146">
        <v>62.529033140000003</v>
      </c>
      <c r="AG146">
        <v>64.527196140000001</v>
      </c>
      <c r="AH146">
        <v>66.527078180000004</v>
      </c>
      <c r="AI146">
        <v>68.517414000000002</v>
      </c>
      <c r="AJ146">
        <v>70.490661119999999</v>
      </c>
      <c r="AK146">
        <v>72.444948960000005</v>
      </c>
      <c r="AL146">
        <v>74.375566300000003</v>
      </c>
      <c r="AM146">
        <v>76.274286009999997</v>
      </c>
      <c r="AN146">
        <v>78.151158890000005</v>
      </c>
      <c r="AO146">
        <v>80.018134590000003</v>
      </c>
      <c r="AP146">
        <v>81.876616060000003</v>
      </c>
      <c r="AQ146">
        <v>83.747320250000001</v>
      </c>
      <c r="AR146">
        <v>85.642017460000005</v>
      </c>
      <c r="AS146">
        <v>87.558855059999999</v>
      </c>
      <c r="AT146">
        <v>89.523784699999894</v>
      </c>
      <c r="AU146">
        <v>91.549312240000006</v>
      </c>
      <c r="AV146">
        <v>93.648255250000005</v>
      </c>
    </row>
    <row r="147" spans="1:48" x14ac:dyDescent="0.25">
      <c r="A147" t="s">
        <v>259</v>
      </c>
      <c r="B147">
        <v>30.4785740537483</v>
      </c>
      <c r="C147">
        <v>31.4612032812412</v>
      </c>
      <c r="D147">
        <v>32.475512469999998</v>
      </c>
      <c r="E147">
        <v>33.600165939999997</v>
      </c>
      <c r="F147">
        <v>34.894728239999999</v>
      </c>
      <c r="G147">
        <v>36.189298100000002</v>
      </c>
      <c r="H147">
        <v>36.769252520000002</v>
      </c>
      <c r="I147">
        <v>37.229541650000002</v>
      </c>
      <c r="J147">
        <v>37.78192576</v>
      </c>
      <c r="K147">
        <v>38.37059515</v>
      </c>
      <c r="L147">
        <v>38.810053009999997</v>
      </c>
      <c r="M147">
        <v>39.212521780000003</v>
      </c>
      <c r="N147">
        <v>39.602529990000001</v>
      </c>
      <c r="O147">
        <v>40.281655260000001</v>
      </c>
      <c r="P147">
        <v>41.262425030000003</v>
      </c>
      <c r="Q147">
        <v>42.572912420000002</v>
      </c>
      <c r="R147">
        <v>44.197554009999998</v>
      </c>
      <c r="S147">
        <v>46.06866265</v>
      </c>
      <c r="T147">
        <v>48.130926270000003</v>
      </c>
      <c r="U147">
        <v>50.363735390000002</v>
      </c>
      <c r="V147">
        <v>52.679832249999997</v>
      </c>
      <c r="W147">
        <v>55.044471420000001</v>
      </c>
      <c r="X147">
        <v>57.425605470000001</v>
      </c>
      <c r="Y147">
        <v>59.78973568</v>
      </c>
      <c r="Z147">
        <v>62.137153269999999</v>
      </c>
      <c r="AA147">
        <v>64.469061280000005</v>
      </c>
      <c r="AB147">
        <v>66.803319830000007</v>
      </c>
      <c r="AC147">
        <v>69.15542714</v>
      </c>
      <c r="AD147">
        <v>71.533794630000003</v>
      </c>
      <c r="AE147">
        <v>73.927957070000005</v>
      </c>
      <c r="AF147">
        <v>76.335079750000006</v>
      </c>
      <c r="AG147">
        <v>78.77442551</v>
      </c>
      <c r="AH147">
        <v>81.215869859999998</v>
      </c>
      <c r="AI147">
        <v>83.645660250000006</v>
      </c>
      <c r="AJ147">
        <v>86.054588850000002</v>
      </c>
      <c r="AK147">
        <v>88.440372060000001</v>
      </c>
      <c r="AL147">
        <v>90.797258479999996</v>
      </c>
      <c r="AM147">
        <v>93.115204449999894</v>
      </c>
      <c r="AN147">
        <v>95.406479939999997</v>
      </c>
      <c r="AO147">
        <v>97.685673010000002</v>
      </c>
      <c r="AP147">
        <v>99.954496370000001</v>
      </c>
      <c r="AQ147">
        <v>102.2382412</v>
      </c>
      <c r="AR147">
        <v>104.5512765</v>
      </c>
      <c r="AS147">
        <v>106.8913407</v>
      </c>
      <c r="AT147">
        <v>109.2901153</v>
      </c>
      <c r="AU147">
        <v>111.76286760000001</v>
      </c>
      <c r="AV147">
        <v>114.325245</v>
      </c>
    </row>
    <row r="148" spans="1:48" x14ac:dyDescent="0.25">
      <c r="A148" t="s">
        <v>260</v>
      </c>
      <c r="B148">
        <v>46.243957193547402</v>
      </c>
      <c r="C148">
        <v>47.734862373467301</v>
      </c>
      <c r="D148">
        <v>49.27383433</v>
      </c>
      <c r="E148">
        <v>50.980227380000002</v>
      </c>
      <c r="F148">
        <v>52.944416510000003</v>
      </c>
      <c r="G148">
        <v>54.90861709</v>
      </c>
      <c r="H148">
        <v>55.788559409999998</v>
      </c>
      <c r="I148">
        <v>56.486938240000001</v>
      </c>
      <c r="J148">
        <v>57.325049210000003</v>
      </c>
      <c r="K148">
        <v>58.218214430000003</v>
      </c>
      <c r="L148">
        <v>58.884986779999998</v>
      </c>
      <c r="M148">
        <v>59.495637019999997</v>
      </c>
      <c r="N148">
        <v>60.08738134</v>
      </c>
      <c r="O148">
        <v>61.117791740000001</v>
      </c>
      <c r="P148">
        <v>62.605875640000001</v>
      </c>
      <c r="Q148">
        <v>64.594227279999998</v>
      </c>
      <c r="R148">
        <v>67.059232899999998</v>
      </c>
      <c r="S148">
        <v>69.898193390000003</v>
      </c>
      <c r="T148">
        <v>73.027185919999994</v>
      </c>
      <c r="U148">
        <v>76.414940520000002</v>
      </c>
      <c r="V148">
        <v>79.929064370000006</v>
      </c>
      <c r="W148">
        <v>83.516839590000004</v>
      </c>
      <c r="X148">
        <v>87.129641849999999</v>
      </c>
      <c r="Y148">
        <v>90.716644830000007</v>
      </c>
      <c r="Z148">
        <v>94.278290409999997</v>
      </c>
      <c r="AA148">
        <v>97.816403899999997</v>
      </c>
      <c r="AB148">
        <v>101.3580838</v>
      </c>
      <c r="AC148">
        <v>104.92684490000001</v>
      </c>
      <c r="AD148">
        <v>108.53544960000001</v>
      </c>
      <c r="AE148">
        <v>112.1680193</v>
      </c>
      <c r="AF148">
        <v>115.8202531</v>
      </c>
      <c r="AG148">
        <v>119.5213777</v>
      </c>
      <c r="AH148">
        <v>123.2256864</v>
      </c>
      <c r="AI148">
        <v>126.91231310000001</v>
      </c>
      <c r="AJ148">
        <v>130.5672869</v>
      </c>
      <c r="AK148">
        <v>134.18714320000001</v>
      </c>
      <c r="AL148">
        <v>137.76315539999999</v>
      </c>
      <c r="AM148">
        <v>141.28008489999999</v>
      </c>
      <c r="AN148">
        <v>144.7565482</v>
      </c>
      <c r="AO148">
        <v>148.21467939999999</v>
      </c>
      <c r="AP148">
        <v>151.65707699999999</v>
      </c>
      <c r="AQ148">
        <v>155.12211429999999</v>
      </c>
      <c r="AR148">
        <v>158.63159300000001</v>
      </c>
      <c r="AS148">
        <v>162.18208150000001</v>
      </c>
      <c r="AT148">
        <v>165.8216492</v>
      </c>
      <c r="AU148">
        <v>169.5734602</v>
      </c>
      <c r="AV148">
        <v>173.46125599999999</v>
      </c>
    </row>
    <row r="149" spans="1:48" x14ac:dyDescent="0.25">
      <c r="A149" t="s">
        <v>261</v>
      </c>
      <c r="B149">
        <v>28.6084916703823</v>
      </c>
      <c r="C149">
        <v>29.530829441835401</v>
      </c>
      <c r="D149">
        <v>30.48290338</v>
      </c>
      <c r="E149">
        <v>31.538551170000002</v>
      </c>
      <c r="F149">
        <v>32.753682650000002</v>
      </c>
      <c r="G149">
        <v>33.968821230000003</v>
      </c>
      <c r="H149">
        <v>34.513191220000003</v>
      </c>
      <c r="I149">
        <v>34.945238260000004</v>
      </c>
      <c r="J149">
        <v>35.463729579999999</v>
      </c>
      <c r="K149">
        <v>36.016279830000002</v>
      </c>
      <c r="L149">
        <v>36.428773739999997</v>
      </c>
      <c r="M149">
        <v>36.806548130000003</v>
      </c>
      <c r="N149">
        <v>37.1726265</v>
      </c>
      <c r="O149">
        <v>37.810082489999999</v>
      </c>
      <c r="P149">
        <v>38.730674890000003</v>
      </c>
      <c r="Q149">
        <v>39.960754340000001</v>
      </c>
      <c r="R149">
        <v>41.485712339999999</v>
      </c>
      <c r="S149">
        <v>43.242014840000003</v>
      </c>
      <c r="T149">
        <v>45.177743579999998</v>
      </c>
      <c r="U149">
        <v>47.2735536</v>
      </c>
      <c r="V149">
        <v>49.447541059999999</v>
      </c>
      <c r="W149">
        <v>51.667092410000002</v>
      </c>
      <c r="X149">
        <v>53.902126559999999</v>
      </c>
      <c r="Y149">
        <v>56.121200160000001</v>
      </c>
      <c r="Z149">
        <v>58.324586590000003</v>
      </c>
      <c r="AA149">
        <v>60.513415070000001</v>
      </c>
      <c r="AB149">
        <v>62.704449869999998</v>
      </c>
      <c r="AC149">
        <v>64.912238279999997</v>
      </c>
      <c r="AD149">
        <v>67.144675609999894</v>
      </c>
      <c r="AE149">
        <v>69.391938749999994</v>
      </c>
      <c r="AF149">
        <v>71.651366929999995</v>
      </c>
      <c r="AG149">
        <v>73.941041069999997</v>
      </c>
      <c r="AH149">
        <v>76.232685050000001</v>
      </c>
      <c r="AI149">
        <v>78.513390099999995</v>
      </c>
      <c r="AJ149">
        <v>80.774513400000004</v>
      </c>
      <c r="AK149">
        <v>83.013911449999995</v>
      </c>
      <c r="AL149">
        <v>85.226185729999997</v>
      </c>
      <c r="AM149">
        <v>87.401908840000004</v>
      </c>
      <c r="AN149">
        <v>89.552597890000001</v>
      </c>
      <c r="AO149">
        <v>91.691945880000006</v>
      </c>
      <c r="AP149">
        <v>93.821560410000004</v>
      </c>
      <c r="AQ149">
        <v>95.965180840000002</v>
      </c>
      <c r="AR149">
        <v>98.136294609999894</v>
      </c>
      <c r="AS149">
        <v>100.3327788</v>
      </c>
      <c r="AT149">
        <v>102.58437120000001</v>
      </c>
      <c r="AU149">
        <v>104.9054021</v>
      </c>
      <c r="AV149">
        <v>107.310559</v>
      </c>
    </row>
    <row r="150" spans="1:48" x14ac:dyDescent="0.25">
      <c r="A150" t="s">
        <v>262</v>
      </c>
      <c r="B150">
        <v>30.807144147799001</v>
      </c>
      <c r="C150">
        <v>31.8003664751241</v>
      </c>
      <c r="D150">
        <v>32.825610279999999</v>
      </c>
      <c r="E150">
        <v>33.962387929999998</v>
      </c>
      <c r="F150">
        <v>35.270906080000003</v>
      </c>
      <c r="G150">
        <v>36.579431870000001</v>
      </c>
      <c r="H150">
        <v>37.16563841</v>
      </c>
      <c r="I150">
        <v>37.630889619999998</v>
      </c>
      <c r="J150">
        <v>38.189228630000002</v>
      </c>
      <c r="K150">
        <v>38.784244100000002</v>
      </c>
      <c r="L150">
        <v>39.228439469999998</v>
      </c>
      <c r="M150">
        <v>39.635247</v>
      </c>
      <c r="N150">
        <v>40.02945965</v>
      </c>
      <c r="O150">
        <v>40.71590613</v>
      </c>
      <c r="P150">
        <v>41.70724895</v>
      </c>
      <c r="Q150">
        <v>43.031863870000002</v>
      </c>
      <c r="R150">
        <v>44.674019690000002</v>
      </c>
      <c r="S150">
        <v>46.56529956</v>
      </c>
      <c r="T150">
        <v>48.649795130000001</v>
      </c>
      <c r="U150">
        <v>50.90667474</v>
      </c>
      <c r="V150">
        <v>53.247739959999997</v>
      </c>
      <c r="W150">
        <v>55.637870810000003</v>
      </c>
      <c r="X150">
        <v>58.044674350000001</v>
      </c>
      <c r="Y150">
        <v>60.434290740000002</v>
      </c>
      <c r="Z150">
        <v>62.807014340000002</v>
      </c>
      <c r="AA150">
        <v>65.164061160000003</v>
      </c>
      <c r="AB150">
        <v>67.523483880000001</v>
      </c>
      <c r="AC150">
        <v>69.900947759999994</v>
      </c>
      <c r="AD150">
        <v>72.304954910000006</v>
      </c>
      <c r="AE150">
        <v>74.724927289999997</v>
      </c>
      <c r="AF150">
        <v>77.157999619999998</v>
      </c>
      <c r="AG150">
        <v>79.623642410000002</v>
      </c>
      <c r="AH150">
        <v>82.091406430000006</v>
      </c>
      <c r="AI150">
        <v>84.547390840000006</v>
      </c>
      <c r="AJ150">
        <v>86.982288560000001</v>
      </c>
      <c r="AK150">
        <v>89.393791379999996</v>
      </c>
      <c r="AL150">
        <v>91.776085890000004</v>
      </c>
      <c r="AM150">
        <v>94.119020160000005</v>
      </c>
      <c r="AN150">
        <v>96.434996429999998</v>
      </c>
      <c r="AO150">
        <v>98.738760029999995</v>
      </c>
      <c r="AP150">
        <v>101.0320421</v>
      </c>
      <c r="AQ150">
        <v>103.3404065</v>
      </c>
      <c r="AR150">
        <v>105.6783772</v>
      </c>
      <c r="AS150">
        <v>108.0436681</v>
      </c>
      <c r="AT150">
        <v>110.46830249999999</v>
      </c>
      <c r="AU150">
        <v>112.9677119</v>
      </c>
      <c r="AV150">
        <v>115.5577126</v>
      </c>
    </row>
    <row r="151" spans="1:48" x14ac:dyDescent="0.25">
      <c r="A151" t="s">
        <v>263</v>
      </c>
      <c r="B151">
        <v>23.9558339954236</v>
      </c>
      <c r="C151">
        <v>24.728170083436101</v>
      </c>
      <c r="D151">
        <v>25.525406279999999</v>
      </c>
      <c r="E151">
        <v>26.409371910000001</v>
      </c>
      <c r="F151">
        <v>27.42688407</v>
      </c>
      <c r="G151">
        <v>28.444402159999999</v>
      </c>
      <c r="H151">
        <v>28.900240149999998</v>
      </c>
      <c r="I151">
        <v>29.26202249</v>
      </c>
      <c r="J151">
        <v>29.696190510000001</v>
      </c>
      <c r="K151">
        <v>30.15887837</v>
      </c>
      <c r="L151">
        <v>30.504287560000002</v>
      </c>
      <c r="M151">
        <v>30.82062372</v>
      </c>
      <c r="N151">
        <v>31.12716601</v>
      </c>
      <c r="O151">
        <v>31.660951229999998</v>
      </c>
      <c r="P151">
        <v>32.431825799999999</v>
      </c>
      <c r="Q151">
        <v>33.461854899999999</v>
      </c>
      <c r="R151">
        <v>34.738805859999999</v>
      </c>
      <c r="S151">
        <v>36.209477280000002</v>
      </c>
      <c r="T151">
        <v>37.830394480000002</v>
      </c>
      <c r="U151">
        <v>39.585358630000002</v>
      </c>
      <c r="V151">
        <v>41.405786040000002</v>
      </c>
      <c r="W151">
        <v>43.264367200000002</v>
      </c>
      <c r="X151">
        <v>45.135913160000001</v>
      </c>
      <c r="Y151">
        <v>46.994094279999999</v>
      </c>
      <c r="Z151">
        <v>48.839139459999998</v>
      </c>
      <c r="AA151">
        <v>50.671994269999999</v>
      </c>
      <c r="AB151">
        <v>52.506696589999997</v>
      </c>
      <c r="AC151">
        <v>54.355427839999997</v>
      </c>
      <c r="AD151">
        <v>56.224799310000002</v>
      </c>
      <c r="AE151">
        <v>58.106585430000003</v>
      </c>
      <c r="AF151">
        <v>59.998558180000003</v>
      </c>
      <c r="AG151">
        <v>61.91585791</v>
      </c>
      <c r="AH151">
        <v>63.834807130000002</v>
      </c>
      <c r="AI151">
        <v>65.744596439999995</v>
      </c>
      <c r="AJ151">
        <v>67.637988620000002</v>
      </c>
      <c r="AK151">
        <v>69.513188769999999</v>
      </c>
      <c r="AL151">
        <v>71.365676350000001</v>
      </c>
      <c r="AM151">
        <v>73.187557150000004</v>
      </c>
      <c r="AN151">
        <v>74.988475230000006</v>
      </c>
      <c r="AO151">
        <v>76.779896669999999</v>
      </c>
      <c r="AP151">
        <v>78.563167620000002</v>
      </c>
      <c r="AQ151">
        <v>80.358166659999995</v>
      </c>
      <c r="AR151">
        <v>82.176187749999997</v>
      </c>
      <c r="AS151">
        <v>84.015453230000006</v>
      </c>
      <c r="AT151">
        <v>85.900864519999999</v>
      </c>
      <c r="AU151">
        <v>87.844421389999894</v>
      </c>
      <c r="AV151">
        <v>89.858422700000006</v>
      </c>
    </row>
    <row r="152" spans="1:48" x14ac:dyDescent="0.25">
      <c r="A152" t="s">
        <v>264</v>
      </c>
      <c r="B152">
        <v>28.167818958560101</v>
      </c>
      <c r="C152">
        <v>29.0759494417841</v>
      </c>
      <c r="D152">
        <v>30.013358050000001</v>
      </c>
      <c r="E152">
        <v>31.052745099999999</v>
      </c>
      <c r="F152">
        <v>32.249159229999997</v>
      </c>
      <c r="G152">
        <v>33.445580339999999</v>
      </c>
      <c r="H152">
        <v>33.981565089999997</v>
      </c>
      <c r="I152">
        <v>34.406957069999997</v>
      </c>
      <c r="J152">
        <v>34.917461779999996</v>
      </c>
      <c r="K152">
        <v>35.461500780000001</v>
      </c>
      <c r="L152">
        <v>35.867640819999998</v>
      </c>
      <c r="M152">
        <v>36.239596140000003</v>
      </c>
      <c r="N152">
        <v>36.600035589999997</v>
      </c>
      <c r="O152">
        <v>37.227672490000003</v>
      </c>
      <c r="P152">
        <v>38.134084489999999</v>
      </c>
      <c r="Q152">
        <v>39.34521633</v>
      </c>
      <c r="R152">
        <v>40.846684549999999</v>
      </c>
      <c r="S152">
        <v>42.575933730000003</v>
      </c>
      <c r="T152">
        <v>44.48184535</v>
      </c>
      <c r="U152">
        <v>46.54537243</v>
      </c>
      <c r="V152">
        <v>48.68587273</v>
      </c>
      <c r="W152">
        <v>50.871235079999998</v>
      </c>
      <c r="X152">
        <v>53.071841740000004</v>
      </c>
      <c r="Y152">
        <v>55.256733699999998</v>
      </c>
      <c r="Z152">
        <v>57.426180129999999</v>
      </c>
      <c r="AA152">
        <v>59.581292849999997</v>
      </c>
      <c r="AB152">
        <v>61.738577909999997</v>
      </c>
      <c r="AC152">
        <v>63.912358509999997</v>
      </c>
      <c r="AD152">
        <v>66.11040835</v>
      </c>
      <c r="AE152">
        <v>68.323055629999999</v>
      </c>
      <c r="AF152">
        <v>70.547680569999997</v>
      </c>
      <c r="AG152">
        <v>72.802085570000003</v>
      </c>
      <c r="AH152">
        <v>75.058430060000006</v>
      </c>
      <c r="AI152">
        <v>77.304004129999996</v>
      </c>
      <c r="AJ152">
        <v>79.530298070000001</v>
      </c>
      <c r="AK152">
        <v>81.735201410000002</v>
      </c>
      <c r="AL152">
        <v>83.913398779999994</v>
      </c>
      <c r="AM152">
        <v>86.055608000000007</v>
      </c>
      <c r="AN152">
        <v>88.173168779999997</v>
      </c>
      <c r="AO152">
        <v>90.279563190000005</v>
      </c>
      <c r="AP152">
        <v>92.376374069999997</v>
      </c>
      <c r="AQ152">
        <v>94.486975099999995</v>
      </c>
      <c r="AR152">
        <v>96.624645990000005</v>
      </c>
      <c r="AS152">
        <v>98.787296519999998</v>
      </c>
      <c r="AT152">
        <v>101.00420630000001</v>
      </c>
      <c r="AU152">
        <v>103.28948509999999</v>
      </c>
      <c r="AV152">
        <v>105.657594</v>
      </c>
    </row>
    <row r="153" spans="1:48" x14ac:dyDescent="0.25">
      <c r="A153" t="s">
        <v>265</v>
      </c>
      <c r="B153">
        <v>28.167818958560101</v>
      </c>
      <c r="C153">
        <v>29.0759494417841</v>
      </c>
      <c r="D153">
        <v>30.013358050000001</v>
      </c>
      <c r="E153">
        <v>31.052745099999999</v>
      </c>
      <c r="F153">
        <v>32.249159229999997</v>
      </c>
      <c r="G153">
        <v>33.445580339999999</v>
      </c>
      <c r="H153">
        <v>33.981565089999997</v>
      </c>
      <c r="I153">
        <v>34.406957069999997</v>
      </c>
      <c r="J153">
        <v>34.917461779999996</v>
      </c>
      <c r="K153">
        <v>35.461500780000001</v>
      </c>
      <c r="L153">
        <v>35.867640819999998</v>
      </c>
      <c r="M153">
        <v>36.239596140000003</v>
      </c>
      <c r="N153">
        <v>36.600035589999997</v>
      </c>
      <c r="O153">
        <v>37.227672490000003</v>
      </c>
      <c r="P153">
        <v>38.134084489999999</v>
      </c>
      <c r="Q153">
        <v>39.34521633</v>
      </c>
      <c r="R153">
        <v>40.846684549999999</v>
      </c>
      <c r="S153">
        <v>42.575933730000003</v>
      </c>
      <c r="T153">
        <v>44.48184535</v>
      </c>
      <c r="U153">
        <v>46.54537243</v>
      </c>
      <c r="V153">
        <v>48.68587273</v>
      </c>
      <c r="W153">
        <v>50.871235079999998</v>
      </c>
      <c r="X153">
        <v>53.071841740000004</v>
      </c>
      <c r="Y153">
        <v>55.256733699999998</v>
      </c>
      <c r="Z153">
        <v>57.426180129999999</v>
      </c>
      <c r="AA153">
        <v>59.581292849999997</v>
      </c>
      <c r="AB153">
        <v>61.738577909999997</v>
      </c>
      <c r="AC153">
        <v>63.912358509999997</v>
      </c>
      <c r="AD153">
        <v>66.11040835</v>
      </c>
      <c r="AE153">
        <v>68.323055629999999</v>
      </c>
      <c r="AF153">
        <v>70.547680569999997</v>
      </c>
      <c r="AG153">
        <v>72.802085570000003</v>
      </c>
      <c r="AH153">
        <v>75.058430060000006</v>
      </c>
      <c r="AI153">
        <v>77.304004129999996</v>
      </c>
      <c r="AJ153">
        <v>79.530298070000001</v>
      </c>
      <c r="AK153">
        <v>81.735201410000002</v>
      </c>
      <c r="AL153">
        <v>83.913398779999994</v>
      </c>
      <c r="AM153">
        <v>86.055608000000007</v>
      </c>
      <c r="AN153">
        <v>88.173168779999997</v>
      </c>
      <c r="AO153">
        <v>90.279563190000005</v>
      </c>
      <c r="AP153">
        <v>92.376374069999997</v>
      </c>
      <c r="AQ153">
        <v>94.486975099999995</v>
      </c>
      <c r="AR153">
        <v>96.624645990000005</v>
      </c>
      <c r="AS153">
        <v>98.787296519999998</v>
      </c>
      <c r="AT153">
        <v>101.00420630000001</v>
      </c>
      <c r="AU153">
        <v>103.28948509999999</v>
      </c>
      <c r="AV153">
        <v>105.657594</v>
      </c>
    </row>
    <row r="154" spans="1:48" x14ac:dyDescent="0.25">
      <c r="A154" t="s">
        <v>266</v>
      </c>
      <c r="B154">
        <v>44.606463404292697</v>
      </c>
      <c r="C154">
        <v>46.044575784447098</v>
      </c>
      <c r="D154">
        <v>47.529052900000003</v>
      </c>
      <c r="E154">
        <v>49.175022749999997</v>
      </c>
      <c r="F154">
        <v>51.069660140000003</v>
      </c>
      <c r="G154">
        <v>52.964308580000001</v>
      </c>
      <c r="H154">
        <v>53.813092240000003</v>
      </c>
      <c r="I154">
        <v>54.486741539999997</v>
      </c>
      <c r="J154">
        <v>55.295175090000001</v>
      </c>
      <c r="K154">
        <v>56.156713420000003</v>
      </c>
      <c r="L154">
        <v>56.799875419999999</v>
      </c>
      <c r="M154">
        <v>57.388902610000002</v>
      </c>
      <c r="N154">
        <v>57.95969332</v>
      </c>
      <c r="O154">
        <v>58.953617000000001</v>
      </c>
      <c r="P154">
        <v>60.389007990000003</v>
      </c>
      <c r="Q154">
        <v>62.306952299999999</v>
      </c>
      <c r="R154">
        <v>64.684672329999998</v>
      </c>
      <c r="S154">
        <v>67.423105519999893</v>
      </c>
      <c r="T154">
        <v>70.441300749999996</v>
      </c>
      <c r="U154">
        <v>73.709095300000001</v>
      </c>
      <c r="V154">
        <v>77.098784379999998</v>
      </c>
      <c r="W154">
        <v>80.559516849999994</v>
      </c>
      <c r="X154">
        <v>84.044390149999998</v>
      </c>
      <c r="Y154">
        <v>87.504377719999894</v>
      </c>
      <c r="Z154">
        <v>90.939905800000005</v>
      </c>
      <c r="AA154">
        <v>94.352735060000001</v>
      </c>
      <c r="AB154">
        <v>97.769004420000002</v>
      </c>
      <c r="AC154">
        <v>101.2113961</v>
      </c>
      <c r="AD154">
        <v>104.6922204</v>
      </c>
      <c r="AE154">
        <v>108.19616120000001</v>
      </c>
      <c r="AF154">
        <v>111.7190698</v>
      </c>
      <c r="AG154">
        <v>115.2891379</v>
      </c>
      <c r="AH154">
        <v>118.8622775</v>
      </c>
      <c r="AI154">
        <v>122.4183611</v>
      </c>
      <c r="AJ154">
        <v>125.9439126</v>
      </c>
      <c r="AK154">
        <v>129.43559020000001</v>
      </c>
      <c r="AL154">
        <v>132.88497620000001</v>
      </c>
      <c r="AM154">
        <v>136.27737149999999</v>
      </c>
      <c r="AN154">
        <v>139.63073370000001</v>
      </c>
      <c r="AO154">
        <v>142.9664128</v>
      </c>
      <c r="AP154">
        <v>146.2869154</v>
      </c>
      <c r="AQ154">
        <v>149.62925609999999</v>
      </c>
      <c r="AR154">
        <v>153.0144645</v>
      </c>
      <c r="AS154">
        <v>156.4392306</v>
      </c>
      <c r="AT154">
        <v>159.94992160000001</v>
      </c>
      <c r="AU154">
        <v>163.56888129999999</v>
      </c>
      <c r="AV154">
        <v>167.31901070000001</v>
      </c>
    </row>
    <row r="155" spans="1:48" x14ac:dyDescent="0.25">
      <c r="A155" t="s">
        <v>267</v>
      </c>
      <c r="B155">
        <v>44.606463404292697</v>
      </c>
      <c r="C155">
        <v>46.044575784447098</v>
      </c>
      <c r="D155">
        <v>47.529052900000003</v>
      </c>
      <c r="E155">
        <v>49.175022749999997</v>
      </c>
      <c r="F155">
        <v>51.069660140000003</v>
      </c>
      <c r="G155">
        <v>52.964308580000001</v>
      </c>
      <c r="H155">
        <v>53.813092240000003</v>
      </c>
      <c r="I155">
        <v>54.486741539999997</v>
      </c>
      <c r="J155">
        <v>55.295175090000001</v>
      </c>
      <c r="K155">
        <v>56.156713420000003</v>
      </c>
      <c r="L155">
        <v>56.799875419999999</v>
      </c>
      <c r="M155">
        <v>57.388902610000002</v>
      </c>
      <c r="N155">
        <v>57.95969332</v>
      </c>
      <c r="O155">
        <v>58.953617000000001</v>
      </c>
      <c r="P155">
        <v>60.389007990000003</v>
      </c>
      <c r="Q155">
        <v>62.306952299999999</v>
      </c>
      <c r="R155">
        <v>64.684672329999998</v>
      </c>
      <c r="S155">
        <v>67.423105519999893</v>
      </c>
      <c r="T155">
        <v>70.441300749999996</v>
      </c>
      <c r="U155">
        <v>73.709095300000001</v>
      </c>
      <c r="V155">
        <v>77.098784379999998</v>
      </c>
      <c r="W155">
        <v>80.559516849999994</v>
      </c>
      <c r="X155">
        <v>84.044390149999998</v>
      </c>
      <c r="Y155">
        <v>87.504377719999894</v>
      </c>
      <c r="Z155">
        <v>90.939905800000005</v>
      </c>
      <c r="AA155">
        <v>94.352735060000001</v>
      </c>
      <c r="AB155">
        <v>97.769004420000002</v>
      </c>
      <c r="AC155">
        <v>101.2113961</v>
      </c>
      <c r="AD155">
        <v>104.6922204</v>
      </c>
      <c r="AE155">
        <v>108.19616120000001</v>
      </c>
      <c r="AF155">
        <v>111.7190698</v>
      </c>
      <c r="AG155">
        <v>115.2891379</v>
      </c>
      <c r="AH155">
        <v>118.8622775</v>
      </c>
      <c r="AI155">
        <v>122.4183611</v>
      </c>
      <c r="AJ155">
        <v>125.9439126</v>
      </c>
      <c r="AK155">
        <v>129.43559020000001</v>
      </c>
      <c r="AL155">
        <v>132.88497620000001</v>
      </c>
      <c r="AM155">
        <v>136.27737149999999</v>
      </c>
      <c r="AN155">
        <v>139.63073370000001</v>
      </c>
      <c r="AO155">
        <v>142.9664128</v>
      </c>
      <c r="AP155">
        <v>146.2869154</v>
      </c>
      <c r="AQ155">
        <v>149.62925609999999</v>
      </c>
      <c r="AR155">
        <v>153.0144645</v>
      </c>
      <c r="AS155">
        <v>156.4392306</v>
      </c>
      <c r="AT155">
        <v>159.94992160000001</v>
      </c>
      <c r="AU155">
        <v>163.56888129999999</v>
      </c>
      <c r="AV155">
        <v>167.31901070000001</v>
      </c>
    </row>
    <row r="156" spans="1:48" x14ac:dyDescent="0.25">
      <c r="A156" t="s">
        <v>268</v>
      </c>
      <c r="B156">
        <v>44.606463404292697</v>
      </c>
      <c r="C156">
        <v>46.044575784447098</v>
      </c>
      <c r="D156">
        <v>47.529052900000003</v>
      </c>
      <c r="E156">
        <v>49.175022749999997</v>
      </c>
      <c r="F156">
        <v>51.069660140000003</v>
      </c>
      <c r="G156">
        <v>52.964308580000001</v>
      </c>
      <c r="H156">
        <v>53.813092240000003</v>
      </c>
      <c r="I156">
        <v>54.486741539999997</v>
      </c>
      <c r="J156">
        <v>55.295175090000001</v>
      </c>
      <c r="K156">
        <v>56.156713420000003</v>
      </c>
      <c r="L156">
        <v>56.799875419999999</v>
      </c>
      <c r="M156">
        <v>57.388902610000002</v>
      </c>
      <c r="N156">
        <v>57.95969332</v>
      </c>
      <c r="O156">
        <v>58.953617000000001</v>
      </c>
      <c r="P156">
        <v>60.389007990000003</v>
      </c>
      <c r="Q156">
        <v>62.306952299999999</v>
      </c>
      <c r="R156">
        <v>64.684672329999998</v>
      </c>
      <c r="S156">
        <v>67.423105519999893</v>
      </c>
      <c r="T156">
        <v>70.441300749999996</v>
      </c>
      <c r="U156">
        <v>73.709095300000001</v>
      </c>
      <c r="V156">
        <v>77.098784379999998</v>
      </c>
      <c r="W156">
        <v>80.559516849999994</v>
      </c>
      <c r="X156">
        <v>84.044390149999998</v>
      </c>
      <c r="Y156">
        <v>87.504377719999894</v>
      </c>
      <c r="Z156">
        <v>90.939905800000005</v>
      </c>
      <c r="AA156">
        <v>94.352735060000001</v>
      </c>
      <c r="AB156">
        <v>97.769004420000002</v>
      </c>
      <c r="AC156">
        <v>101.2113961</v>
      </c>
      <c r="AD156">
        <v>104.6922204</v>
      </c>
      <c r="AE156">
        <v>108.19616120000001</v>
      </c>
      <c r="AF156">
        <v>111.7190698</v>
      </c>
      <c r="AG156">
        <v>115.2891379</v>
      </c>
      <c r="AH156">
        <v>118.8622775</v>
      </c>
      <c r="AI156">
        <v>122.4183611</v>
      </c>
      <c r="AJ156">
        <v>125.9439126</v>
      </c>
      <c r="AK156">
        <v>129.43559020000001</v>
      </c>
      <c r="AL156">
        <v>132.88497620000001</v>
      </c>
      <c r="AM156">
        <v>136.27737149999999</v>
      </c>
      <c r="AN156">
        <v>139.63073370000001</v>
      </c>
      <c r="AO156">
        <v>142.9664128</v>
      </c>
      <c r="AP156">
        <v>146.2869154</v>
      </c>
      <c r="AQ156">
        <v>149.62925609999999</v>
      </c>
      <c r="AR156">
        <v>153.0144645</v>
      </c>
      <c r="AS156">
        <v>156.4392306</v>
      </c>
      <c r="AT156">
        <v>159.94992160000001</v>
      </c>
      <c r="AU156">
        <v>163.56888129999999</v>
      </c>
      <c r="AV156">
        <v>167.31901070000001</v>
      </c>
    </row>
    <row r="157" spans="1:48" x14ac:dyDescent="0.25">
      <c r="A157" t="s">
        <v>269</v>
      </c>
      <c r="B157">
        <v>44.606463404292697</v>
      </c>
      <c r="C157">
        <v>46.044575784447098</v>
      </c>
      <c r="D157">
        <v>47.529052900000003</v>
      </c>
      <c r="E157">
        <v>49.175022749999997</v>
      </c>
      <c r="F157">
        <v>51.069660140000003</v>
      </c>
      <c r="G157">
        <v>52.964308580000001</v>
      </c>
      <c r="H157">
        <v>53.813092240000003</v>
      </c>
      <c r="I157">
        <v>54.486741539999997</v>
      </c>
      <c r="J157">
        <v>55.295175090000001</v>
      </c>
      <c r="K157">
        <v>56.156713420000003</v>
      </c>
      <c r="L157">
        <v>56.799875419999999</v>
      </c>
      <c r="M157">
        <v>57.388902610000002</v>
      </c>
      <c r="N157">
        <v>57.95969332</v>
      </c>
      <c r="O157">
        <v>58.953617000000001</v>
      </c>
      <c r="P157">
        <v>60.389007990000003</v>
      </c>
      <c r="Q157">
        <v>62.306952299999999</v>
      </c>
      <c r="R157">
        <v>64.684672329999998</v>
      </c>
      <c r="S157">
        <v>67.423105519999893</v>
      </c>
      <c r="T157">
        <v>70.441300749999996</v>
      </c>
      <c r="U157">
        <v>73.709095300000001</v>
      </c>
      <c r="V157">
        <v>77.098784379999998</v>
      </c>
      <c r="W157">
        <v>80.559516849999994</v>
      </c>
      <c r="X157">
        <v>84.044390149999998</v>
      </c>
      <c r="Y157">
        <v>87.504377719999894</v>
      </c>
      <c r="Z157">
        <v>90.939905800000005</v>
      </c>
      <c r="AA157">
        <v>94.352735060000001</v>
      </c>
      <c r="AB157">
        <v>97.769004420000002</v>
      </c>
      <c r="AC157">
        <v>101.2113961</v>
      </c>
      <c r="AD157">
        <v>104.6922204</v>
      </c>
      <c r="AE157">
        <v>108.19616120000001</v>
      </c>
      <c r="AF157">
        <v>111.7190698</v>
      </c>
      <c r="AG157">
        <v>115.2891379</v>
      </c>
      <c r="AH157">
        <v>118.8622775</v>
      </c>
      <c r="AI157">
        <v>122.4183611</v>
      </c>
      <c r="AJ157">
        <v>125.9439126</v>
      </c>
      <c r="AK157">
        <v>129.43559020000001</v>
      </c>
      <c r="AL157">
        <v>132.88497620000001</v>
      </c>
      <c r="AM157">
        <v>136.27737149999999</v>
      </c>
      <c r="AN157">
        <v>139.63073370000001</v>
      </c>
      <c r="AO157">
        <v>142.9664128</v>
      </c>
      <c r="AP157">
        <v>146.2869154</v>
      </c>
      <c r="AQ157">
        <v>149.62925609999999</v>
      </c>
      <c r="AR157">
        <v>153.0144645</v>
      </c>
      <c r="AS157">
        <v>156.4392306</v>
      </c>
      <c r="AT157">
        <v>159.94992160000001</v>
      </c>
      <c r="AU157">
        <v>163.56888129999999</v>
      </c>
      <c r="AV157">
        <v>167.31901070000001</v>
      </c>
    </row>
    <row r="158" spans="1:48" x14ac:dyDescent="0.25">
      <c r="A158" t="s">
        <v>270</v>
      </c>
      <c r="B158">
        <v>44.606463404292697</v>
      </c>
      <c r="C158">
        <v>46.044575784447098</v>
      </c>
      <c r="D158">
        <v>47.529052900000003</v>
      </c>
      <c r="E158">
        <v>49.175022749999997</v>
      </c>
      <c r="F158">
        <v>51.069660140000003</v>
      </c>
      <c r="G158">
        <v>52.964308580000001</v>
      </c>
      <c r="H158">
        <v>53.813092240000003</v>
      </c>
      <c r="I158">
        <v>54.486741539999997</v>
      </c>
      <c r="J158">
        <v>55.295175090000001</v>
      </c>
      <c r="K158">
        <v>56.156713420000003</v>
      </c>
      <c r="L158">
        <v>56.799875419999999</v>
      </c>
      <c r="M158">
        <v>57.388902610000002</v>
      </c>
      <c r="N158">
        <v>57.95969332</v>
      </c>
      <c r="O158">
        <v>58.953617000000001</v>
      </c>
      <c r="P158">
        <v>60.389007990000003</v>
      </c>
      <c r="Q158">
        <v>62.306952299999999</v>
      </c>
      <c r="R158">
        <v>64.684672329999998</v>
      </c>
      <c r="S158">
        <v>67.423105519999893</v>
      </c>
      <c r="T158">
        <v>70.441300749999996</v>
      </c>
      <c r="U158">
        <v>73.709095300000001</v>
      </c>
      <c r="V158">
        <v>77.098784379999998</v>
      </c>
      <c r="W158">
        <v>80.559516849999994</v>
      </c>
      <c r="X158">
        <v>84.044390149999998</v>
      </c>
      <c r="Y158">
        <v>87.504377719999894</v>
      </c>
      <c r="Z158">
        <v>90.939905800000005</v>
      </c>
      <c r="AA158">
        <v>94.352735060000001</v>
      </c>
      <c r="AB158">
        <v>97.769004420000002</v>
      </c>
      <c r="AC158">
        <v>101.2113961</v>
      </c>
      <c r="AD158">
        <v>104.6922204</v>
      </c>
      <c r="AE158">
        <v>108.19616120000001</v>
      </c>
      <c r="AF158">
        <v>111.7190698</v>
      </c>
      <c r="AG158">
        <v>115.2891379</v>
      </c>
      <c r="AH158">
        <v>118.8622775</v>
      </c>
      <c r="AI158">
        <v>122.4183611</v>
      </c>
      <c r="AJ158">
        <v>125.9439126</v>
      </c>
      <c r="AK158">
        <v>129.43559020000001</v>
      </c>
      <c r="AL158">
        <v>132.88497620000001</v>
      </c>
      <c r="AM158">
        <v>136.27737149999999</v>
      </c>
      <c r="AN158">
        <v>139.63073370000001</v>
      </c>
      <c r="AO158">
        <v>142.9664128</v>
      </c>
      <c r="AP158">
        <v>146.2869154</v>
      </c>
      <c r="AQ158">
        <v>149.62925609999999</v>
      </c>
      <c r="AR158">
        <v>153.0144645</v>
      </c>
      <c r="AS158">
        <v>156.4392306</v>
      </c>
      <c r="AT158">
        <v>159.94992160000001</v>
      </c>
      <c r="AU158">
        <v>163.56888129999999</v>
      </c>
      <c r="AV158">
        <v>167.31901070000001</v>
      </c>
    </row>
    <row r="159" spans="1:48" x14ac:dyDescent="0.25">
      <c r="A159" t="s">
        <v>271</v>
      </c>
      <c r="B159">
        <v>44.606463404292697</v>
      </c>
      <c r="C159">
        <v>46.044575784447098</v>
      </c>
      <c r="D159">
        <v>47.529052900000003</v>
      </c>
      <c r="E159">
        <v>49.175022749999997</v>
      </c>
      <c r="F159">
        <v>51.069660140000003</v>
      </c>
      <c r="G159">
        <v>52.964308580000001</v>
      </c>
      <c r="H159">
        <v>53.813092240000003</v>
      </c>
      <c r="I159">
        <v>54.486741539999997</v>
      </c>
      <c r="J159">
        <v>55.295175090000001</v>
      </c>
      <c r="K159">
        <v>56.156713420000003</v>
      </c>
      <c r="L159">
        <v>56.799875419999999</v>
      </c>
      <c r="M159">
        <v>57.388902610000002</v>
      </c>
      <c r="N159">
        <v>57.95969332</v>
      </c>
      <c r="O159">
        <v>58.953617000000001</v>
      </c>
      <c r="P159">
        <v>60.389007990000003</v>
      </c>
      <c r="Q159">
        <v>62.306952299999999</v>
      </c>
      <c r="R159">
        <v>64.684672329999998</v>
      </c>
      <c r="S159">
        <v>67.423105519999893</v>
      </c>
      <c r="T159">
        <v>70.441300749999996</v>
      </c>
      <c r="U159">
        <v>73.709095300000001</v>
      </c>
      <c r="V159">
        <v>77.098784379999998</v>
      </c>
      <c r="W159">
        <v>80.559516849999994</v>
      </c>
      <c r="X159">
        <v>84.044390149999998</v>
      </c>
      <c r="Y159">
        <v>87.504377719999894</v>
      </c>
      <c r="Z159">
        <v>90.939905800000005</v>
      </c>
      <c r="AA159">
        <v>94.352735060000001</v>
      </c>
      <c r="AB159">
        <v>97.769004420000002</v>
      </c>
      <c r="AC159">
        <v>101.2113961</v>
      </c>
      <c r="AD159">
        <v>104.6922204</v>
      </c>
      <c r="AE159">
        <v>108.19616120000001</v>
      </c>
      <c r="AF159">
        <v>111.7190698</v>
      </c>
      <c r="AG159">
        <v>115.2891379</v>
      </c>
      <c r="AH159">
        <v>118.8622775</v>
      </c>
      <c r="AI159">
        <v>122.4183611</v>
      </c>
      <c r="AJ159">
        <v>125.9439126</v>
      </c>
      <c r="AK159">
        <v>129.43559020000001</v>
      </c>
      <c r="AL159">
        <v>132.88497620000001</v>
      </c>
      <c r="AM159">
        <v>136.27737149999999</v>
      </c>
      <c r="AN159">
        <v>139.63073370000001</v>
      </c>
      <c r="AO159">
        <v>142.9664128</v>
      </c>
      <c r="AP159">
        <v>146.2869154</v>
      </c>
      <c r="AQ159">
        <v>149.62925609999999</v>
      </c>
      <c r="AR159">
        <v>153.0144645</v>
      </c>
      <c r="AS159">
        <v>156.4392306</v>
      </c>
      <c r="AT159">
        <v>159.94992160000001</v>
      </c>
      <c r="AU159">
        <v>163.56888129999999</v>
      </c>
      <c r="AV159">
        <v>167.31901070000001</v>
      </c>
    </row>
    <row r="160" spans="1:48" x14ac:dyDescent="0.25">
      <c r="A160" t="s">
        <v>272</v>
      </c>
      <c r="B160">
        <v>44.606463404292697</v>
      </c>
      <c r="C160">
        <v>46.044575784447098</v>
      </c>
      <c r="D160">
        <v>47.529052900000003</v>
      </c>
      <c r="E160">
        <v>49.175022749999997</v>
      </c>
      <c r="F160">
        <v>51.069660140000003</v>
      </c>
      <c r="G160">
        <v>52.964308580000001</v>
      </c>
      <c r="H160">
        <v>53.813092240000003</v>
      </c>
      <c r="I160">
        <v>54.486741539999997</v>
      </c>
      <c r="J160">
        <v>55.295175090000001</v>
      </c>
      <c r="K160">
        <v>56.156713420000003</v>
      </c>
      <c r="L160">
        <v>56.799875419999999</v>
      </c>
      <c r="M160">
        <v>57.388902610000002</v>
      </c>
      <c r="N160">
        <v>57.95969332</v>
      </c>
      <c r="O160">
        <v>58.953617000000001</v>
      </c>
      <c r="P160">
        <v>60.389007990000003</v>
      </c>
      <c r="Q160">
        <v>62.306952299999999</v>
      </c>
      <c r="R160">
        <v>64.684672329999998</v>
      </c>
      <c r="S160">
        <v>67.423105519999893</v>
      </c>
      <c r="T160">
        <v>70.441300749999996</v>
      </c>
      <c r="U160">
        <v>73.709095300000001</v>
      </c>
      <c r="V160">
        <v>77.098784379999998</v>
      </c>
      <c r="W160">
        <v>80.559516849999994</v>
      </c>
      <c r="X160">
        <v>84.044390149999998</v>
      </c>
      <c r="Y160">
        <v>87.504377719999894</v>
      </c>
      <c r="Z160">
        <v>90.939905800000005</v>
      </c>
      <c r="AA160">
        <v>94.352735060000001</v>
      </c>
      <c r="AB160">
        <v>97.769004420000002</v>
      </c>
      <c r="AC160">
        <v>101.2113961</v>
      </c>
      <c r="AD160">
        <v>104.6922204</v>
      </c>
      <c r="AE160">
        <v>108.19616120000001</v>
      </c>
      <c r="AF160">
        <v>111.7190698</v>
      </c>
      <c r="AG160">
        <v>115.2891379</v>
      </c>
      <c r="AH160">
        <v>118.8622775</v>
      </c>
      <c r="AI160">
        <v>122.4183611</v>
      </c>
      <c r="AJ160">
        <v>125.9439126</v>
      </c>
      <c r="AK160">
        <v>129.43559020000001</v>
      </c>
      <c r="AL160">
        <v>132.88497620000001</v>
      </c>
      <c r="AM160">
        <v>136.27737149999999</v>
      </c>
      <c r="AN160">
        <v>139.63073370000001</v>
      </c>
      <c r="AO160">
        <v>142.9664128</v>
      </c>
      <c r="AP160">
        <v>146.2869154</v>
      </c>
      <c r="AQ160">
        <v>149.62925609999999</v>
      </c>
      <c r="AR160">
        <v>153.0144645</v>
      </c>
      <c r="AS160">
        <v>156.4392306</v>
      </c>
      <c r="AT160">
        <v>159.94992160000001</v>
      </c>
      <c r="AU160">
        <v>163.56888129999999</v>
      </c>
      <c r="AV160">
        <v>167.31901070000001</v>
      </c>
    </row>
    <row r="161" spans="1:48" x14ac:dyDescent="0.25">
      <c r="A161" t="s">
        <v>273</v>
      </c>
      <c r="B161">
        <v>44.606463404292697</v>
      </c>
      <c r="C161">
        <v>46.044575784447098</v>
      </c>
      <c r="D161">
        <v>47.529052900000003</v>
      </c>
      <c r="E161">
        <v>49.175022749999997</v>
      </c>
      <c r="F161">
        <v>51.069660140000003</v>
      </c>
      <c r="G161">
        <v>52.964308580000001</v>
      </c>
      <c r="H161">
        <v>53.813092240000003</v>
      </c>
      <c r="I161">
        <v>54.486741539999997</v>
      </c>
      <c r="J161">
        <v>55.295175090000001</v>
      </c>
      <c r="K161">
        <v>56.156713420000003</v>
      </c>
      <c r="L161">
        <v>56.799875419999999</v>
      </c>
      <c r="M161">
        <v>57.388902610000002</v>
      </c>
      <c r="N161">
        <v>57.95969332</v>
      </c>
      <c r="O161">
        <v>58.953617000000001</v>
      </c>
      <c r="P161">
        <v>60.389007990000003</v>
      </c>
      <c r="Q161">
        <v>62.306952299999999</v>
      </c>
      <c r="R161">
        <v>64.684672329999998</v>
      </c>
      <c r="S161">
        <v>67.423105519999893</v>
      </c>
      <c r="T161">
        <v>70.441300749999996</v>
      </c>
      <c r="U161">
        <v>73.709095300000001</v>
      </c>
      <c r="V161">
        <v>77.098784379999998</v>
      </c>
      <c r="W161">
        <v>80.559516849999994</v>
      </c>
      <c r="X161">
        <v>84.044390149999998</v>
      </c>
      <c r="Y161">
        <v>87.504377719999894</v>
      </c>
      <c r="Z161">
        <v>90.939905800000005</v>
      </c>
      <c r="AA161">
        <v>94.352735060000001</v>
      </c>
      <c r="AB161">
        <v>97.769004420000002</v>
      </c>
      <c r="AC161">
        <v>101.2113961</v>
      </c>
      <c r="AD161">
        <v>104.6922204</v>
      </c>
      <c r="AE161">
        <v>108.19616120000001</v>
      </c>
      <c r="AF161">
        <v>111.7190698</v>
      </c>
      <c r="AG161">
        <v>115.2891379</v>
      </c>
      <c r="AH161">
        <v>118.8622775</v>
      </c>
      <c r="AI161">
        <v>122.4183611</v>
      </c>
      <c r="AJ161">
        <v>125.9439126</v>
      </c>
      <c r="AK161">
        <v>129.43559020000001</v>
      </c>
      <c r="AL161">
        <v>132.88497620000001</v>
      </c>
      <c r="AM161">
        <v>136.27737149999999</v>
      </c>
      <c r="AN161">
        <v>139.63073370000001</v>
      </c>
      <c r="AO161">
        <v>142.9664128</v>
      </c>
      <c r="AP161">
        <v>146.2869154</v>
      </c>
      <c r="AQ161">
        <v>149.62925609999999</v>
      </c>
      <c r="AR161">
        <v>153.0144645</v>
      </c>
      <c r="AS161">
        <v>156.4392306</v>
      </c>
      <c r="AT161">
        <v>159.94992160000001</v>
      </c>
      <c r="AU161">
        <v>163.56888129999999</v>
      </c>
      <c r="AV161">
        <v>167.31901070000001</v>
      </c>
    </row>
    <row r="162" spans="1:48" x14ac:dyDescent="0.25">
      <c r="A162" t="s">
        <v>274</v>
      </c>
      <c r="B162">
        <v>43.700951775591399</v>
      </c>
      <c r="C162">
        <v>45.109870460836497</v>
      </c>
      <c r="D162">
        <v>46.564212679999997</v>
      </c>
      <c r="E162">
        <v>48.176769319999998</v>
      </c>
      <c r="F162">
        <v>50.032945560000002</v>
      </c>
      <c r="G162">
        <v>51.889132619999998</v>
      </c>
      <c r="H162">
        <v>52.720685959999997</v>
      </c>
      <c r="I162">
        <v>53.380660169999999</v>
      </c>
      <c r="J162">
        <v>54.172682510000001</v>
      </c>
      <c r="K162">
        <v>54.967780480000002</v>
      </c>
      <c r="L162">
        <v>55.50245906</v>
      </c>
      <c r="M162">
        <v>55.945086320000001</v>
      </c>
      <c r="N162">
        <v>56.361432989999997</v>
      </c>
      <c r="O162">
        <v>57.184964690000001</v>
      </c>
      <c r="P162">
        <v>58.433703479999998</v>
      </c>
      <c r="Q162">
        <v>60.146174799999997</v>
      </c>
      <c r="R162">
        <v>62.322862979999996</v>
      </c>
      <c r="S162">
        <v>64.862547590000005</v>
      </c>
      <c r="T162">
        <v>67.682100849999998</v>
      </c>
      <c r="U162">
        <v>70.747791520000007</v>
      </c>
      <c r="V162">
        <v>73.932890790000002</v>
      </c>
      <c r="W162">
        <v>77.185264000000004</v>
      </c>
      <c r="X162">
        <v>80.457290200000003</v>
      </c>
      <c r="Y162">
        <v>83.700062290000005</v>
      </c>
      <c r="Z162">
        <v>86.912667720000002</v>
      </c>
      <c r="AA162">
        <v>90.095979470000003</v>
      </c>
      <c r="AB162">
        <v>93.274543350000002</v>
      </c>
      <c r="AC162">
        <v>96.469837839999997</v>
      </c>
      <c r="AD162">
        <v>99.693601860000001</v>
      </c>
      <c r="AE162">
        <v>102.9313789</v>
      </c>
      <c r="AF162">
        <v>106.17944749999999</v>
      </c>
      <c r="AG162">
        <v>109.464825</v>
      </c>
      <c r="AH162">
        <v>112.7458453</v>
      </c>
      <c r="AI162">
        <v>116.0036767</v>
      </c>
      <c r="AJ162">
        <v>119.2258143</v>
      </c>
      <c r="AK162">
        <v>122.40933990000001</v>
      </c>
      <c r="AL162">
        <v>125.5465085</v>
      </c>
      <c r="AM162">
        <v>128.62363909999999</v>
      </c>
      <c r="AN162">
        <v>131.6578672</v>
      </c>
      <c r="AO162">
        <v>134.66943380000001</v>
      </c>
      <c r="AP162">
        <v>137.660752</v>
      </c>
      <c r="AQ162">
        <v>140.66665710000001</v>
      </c>
      <c r="AR162">
        <v>143.70682969999999</v>
      </c>
      <c r="AS162">
        <v>146.7780348</v>
      </c>
      <c r="AT162">
        <v>149.92361410000001</v>
      </c>
      <c r="AU162">
        <v>153.1642453</v>
      </c>
      <c r="AV162">
        <v>156.5210476</v>
      </c>
    </row>
    <row r="163" spans="1:48" x14ac:dyDescent="0.25">
      <c r="A163" t="s">
        <v>275</v>
      </c>
      <c r="B163">
        <v>43.700951775591399</v>
      </c>
      <c r="C163">
        <v>45.109870460836497</v>
      </c>
      <c r="D163">
        <v>46.564212679999997</v>
      </c>
      <c r="E163">
        <v>47.268997720000002</v>
      </c>
      <c r="F163">
        <v>47.482934659999998</v>
      </c>
      <c r="G163">
        <v>47.158879829999997</v>
      </c>
      <c r="H163">
        <v>45.591672979999998</v>
      </c>
      <c r="I163">
        <v>43.764891310000003</v>
      </c>
      <c r="J163">
        <v>42.039994139999997</v>
      </c>
      <c r="K163">
        <v>40.403584590000001</v>
      </c>
      <c r="L163">
        <v>38.697263149999998</v>
      </c>
      <c r="M163">
        <v>37.063101949999997</v>
      </c>
      <c r="N163">
        <v>35.526896909999998</v>
      </c>
      <c r="O163">
        <v>34.338694199999999</v>
      </c>
      <c r="P163">
        <v>33.46098104</v>
      </c>
      <c r="Q163">
        <v>32.870618020000002</v>
      </c>
      <c r="R163">
        <v>32.513133789999998</v>
      </c>
      <c r="S163">
        <v>32.304696149999998</v>
      </c>
      <c r="T163">
        <v>32.788083239999999</v>
      </c>
      <c r="U163">
        <v>33.806075890000002</v>
      </c>
      <c r="V163">
        <v>35.188175790000003</v>
      </c>
      <c r="W163">
        <v>36.820140330000001</v>
      </c>
      <c r="X163">
        <v>38.604515169999999</v>
      </c>
      <c r="Y163">
        <v>40.456264300000001</v>
      </c>
      <c r="Z163">
        <v>42.32637029</v>
      </c>
      <c r="AA163">
        <v>44.179714509999997</v>
      </c>
      <c r="AB163">
        <v>46.004909089999998</v>
      </c>
      <c r="AC163">
        <v>47.7995923</v>
      </c>
      <c r="AD163">
        <v>49.564781709999998</v>
      </c>
      <c r="AE163">
        <v>51.29424513</v>
      </c>
      <c r="AF163">
        <v>52.99071326</v>
      </c>
      <c r="AG163">
        <v>54.674220990000002</v>
      </c>
      <c r="AH163">
        <v>56.331142810000003</v>
      </c>
      <c r="AI163">
        <v>57.958953999999999</v>
      </c>
      <c r="AJ163">
        <v>59.557469580000003</v>
      </c>
      <c r="AK163">
        <v>61.130193149999997</v>
      </c>
      <c r="AL163">
        <v>62.67703813</v>
      </c>
      <c r="AM163">
        <v>64.193843139999998</v>
      </c>
      <c r="AN163">
        <v>65.690863100000001</v>
      </c>
      <c r="AO163">
        <v>67.179116010000001</v>
      </c>
      <c r="AP163">
        <v>68.660141510000003</v>
      </c>
      <c r="AQ163">
        <v>70.151251549999998</v>
      </c>
      <c r="AR163">
        <v>71.66195175</v>
      </c>
      <c r="AS163">
        <v>73.190198010000003</v>
      </c>
      <c r="AT163">
        <v>74.757137080000007</v>
      </c>
      <c r="AU163">
        <v>76.372636400000005</v>
      </c>
      <c r="AV163">
        <v>78.046840869999997</v>
      </c>
    </row>
    <row r="164" spans="1:48" x14ac:dyDescent="0.25">
      <c r="A164" t="s">
        <v>276</v>
      </c>
      <c r="B164">
        <v>43.700951775591399</v>
      </c>
      <c r="C164">
        <v>45.109870460836497</v>
      </c>
      <c r="D164">
        <v>46.564212679999997</v>
      </c>
      <c r="E164">
        <v>46.775303039999997</v>
      </c>
      <c r="F164">
        <v>46.1315606</v>
      </c>
      <c r="G164">
        <v>44.735321890000002</v>
      </c>
      <c r="H164">
        <v>42.078493170000002</v>
      </c>
      <c r="I164">
        <v>39.220760509999998</v>
      </c>
      <c r="J164">
        <v>36.549679859999998</v>
      </c>
      <c r="K164">
        <v>34.073577919999998</v>
      </c>
      <c r="L164">
        <v>31.666863500000002</v>
      </c>
      <c r="M164">
        <v>29.44766787</v>
      </c>
      <c r="N164">
        <v>27.425011059999999</v>
      </c>
      <c r="O164">
        <v>25.771716829999999</v>
      </c>
      <c r="P164">
        <v>24.430093039999999</v>
      </c>
      <c r="Q164">
        <v>23.357839269999999</v>
      </c>
      <c r="R164">
        <v>22.494952120000001</v>
      </c>
      <c r="S164">
        <v>21.767628569999999</v>
      </c>
      <c r="T164">
        <v>21.782375250000001</v>
      </c>
      <c r="U164">
        <v>22.346502009999998</v>
      </c>
      <c r="V164">
        <v>23.29244907</v>
      </c>
      <c r="W164">
        <v>24.506731899999998</v>
      </c>
      <c r="X164">
        <v>25.895226959999999</v>
      </c>
      <c r="Y164">
        <v>27.37678459</v>
      </c>
      <c r="Z164">
        <v>28.89832985</v>
      </c>
      <c r="AA164">
        <v>30.420382440000001</v>
      </c>
      <c r="AB164">
        <v>31.924085689999998</v>
      </c>
      <c r="AC164">
        <v>33.401097200000002</v>
      </c>
      <c r="AD164">
        <v>34.849061450000001</v>
      </c>
      <c r="AE164">
        <v>36.263247270000001</v>
      </c>
      <c r="AF164">
        <v>37.64703119</v>
      </c>
      <c r="AG164">
        <v>39.017222070000003</v>
      </c>
      <c r="AH164">
        <v>40.367160329999997</v>
      </c>
      <c r="AI164">
        <v>41.697963559999998</v>
      </c>
      <c r="AJ164">
        <v>43.012085300000003</v>
      </c>
      <c r="AK164">
        <v>44.314172890000002</v>
      </c>
      <c r="AL164">
        <v>45.605769649999999</v>
      </c>
      <c r="AM164">
        <v>46.884931389999998</v>
      </c>
      <c r="AN164">
        <v>48.159788839999997</v>
      </c>
      <c r="AO164">
        <v>49.43878351</v>
      </c>
      <c r="AP164">
        <v>50.723204529999997</v>
      </c>
      <c r="AQ164">
        <v>52.02586582</v>
      </c>
      <c r="AR164">
        <v>53.353850970000003</v>
      </c>
      <c r="AS164">
        <v>54.705661859999999</v>
      </c>
      <c r="AT164">
        <v>56.097160639999998</v>
      </c>
      <c r="AU164">
        <v>57.535972379999997</v>
      </c>
      <c r="AV164">
        <v>59.030077949999999</v>
      </c>
    </row>
    <row r="165" spans="1:48" x14ac:dyDescent="0.25">
      <c r="A165" t="s">
        <v>277</v>
      </c>
      <c r="B165">
        <v>43.700951775591399</v>
      </c>
      <c r="C165">
        <v>45.109870460836497</v>
      </c>
      <c r="D165">
        <v>46.564212679999997</v>
      </c>
      <c r="E165">
        <v>46.973715210000002</v>
      </c>
      <c r="F165">
        <v>46.671684249999998</v>
      </c>
      <c r="G165">
        <v>45.697035550000003</v>
      </c>
      <c r="H165">
        <v>43.461048630000001</v>
      </c>
      <c r="I165">
        <v>40.993043890000003</v>
      </c>
      <c r="J165">
        <v>38.671140119999997</v>
      </c>
      <c r="K165">
        <v>36.496573759999997</v>
      </c>
      <c r="L165">
        <v>34.332851230000003</v>
      </c>
      <c r="M165">
        <v>32.308918949999999</v>
      </c>
      <c r="N165">
        <v>30.441473949999999</v>
      </c>
      <c r="O165">
        <v>28.932954819999999</v>
      </c>
      <c r="P165">
        <v>27.733302330000001</v>
      </c>
      <c r="Q165">
        <v>26.807165990000001</v>
      </c>
      <c r="R165">
        <v>26.096323569999999</v>
      </c>
      <c r="S165">
        <v>25.52312878</v>
      </c>
      <c r="T165">
        <v>25.66259354</v>
      </c>
      <c r="U165">
        <v>26.336922380000001</v>
      </c>
      <c r="V165">
        <v>27.377631489999999</v>
      </c>
      <c r="W165">
        <v>28.67057488</v>
      </c>
      <c r="X165">
        <v>30.120315099999999</v>
      </c>
      <c r="Y165">
        <v>31.64475599</v>
      </c>
      <c r="Z165">
        <v>33.193005650000003</v>
      </c>
      <c r="AA165">
        <v>34.728105190000001</v>
      </c>
      <c r="AB165">
        <v>36.234690649999997</v>
      </c>
      <c r="AC165">
        <v>37.707200649999997</v>
      </c>
      <c r="AD165">
        <v>39.144933209999998</v>
      </c>
      <c r="AE165">
        <v>40.543063259999997</v>
      </c>
      <c r="AF165">
        <v>41.90488586</v>
      </c>
      <c r="AG165">
        <v>43.247961070000002</v>
      </c>
      <c r="AH165">
        <v>44.563430160000003</v>
      </c>
      <c r="AI165">
        <v>45.851149929999998</v>
      </c>
      <c r="AJ165">
        <v>47.112612220000003</v>
      </c>
      <c r="AK165">
        <v>48.351929689999999</v>
      </c>
      <c r="AL165">
        <v>49.570054849999998</v>
      </c>
      <c r="AM165">
        <v>50.764415499999998</v>
      </c>
      <c r="AN165">
        <v>51.943578459999998</v>
      </c>
      <c r="AO165">
        <v>53.116501270000001</v>
      </c>
      <c r="AP165">
        <v>54.284489460000003</v>
      </c>
      <c r="AQ165">
        <v>55.461211370000001</v>
      </c>
      <c r="AR165">
        <v>56.654097210000003</v>
      </c>
      <c r="AS165">
        <v>57.861413689999999</v>
      </c>
      <c r="AT165">
        <v>59.099752430000002</v>
      </c>
      <c r="AU165">
        <v>60.376794289999999</v>
      </c>
      <c r="AV165">
        <v>61.700455159999997</v>
      </c>
    </row>
    <row r="166" spans="1:48" x14ac:dyDescent="0.25">
      <c r="A166" t="s">
        <v>278</v>
      </c>
      <c r="B166">
        <v>43.700951775591399</v>
      </c>
      <c r="C166">
        <v>45.109870460836497</v>
      </c>
      <c r="D166">
        <v>46.564212679999997</v>
      </c>
      <c r="E166">
        <v>46.775303039999997</v>
      </c>
      <c r="F166">
        <v>46.1315606</v>
      </c>
      <c r="G166">
        <v>44.735321890000002</v>
      </c>
      <c r="H166">
        <v>42.078493170000002</v>
      </c>
      <c r="I166">
        <v>39.220760509999998</v>
      </c>
      <c r="J166">
        <v>36.549679859999998</v>
      </c>
      <c r="K166">
        <v>34.073577919999998</v>
      </c>
      <c r="L166">
        <v>31.666863500000002</v>
      </c>
      <c r="M166">
        <v>29.44766787</v>
      </c>
      <c r="N166">
        <v>27.425011059999999</v>
      </c>
      <c r="O166">
        <v>25.771716829999999</v>
      </c>
      <c r="P166">
        <v>24.430093039999999</v>
      </c>
      <c r="Q166">
        <v>23.357839269999999</v>
      </c>
      <c r="R166">
        <v>22.494952120000001</v>
      </c>
      <c r="S166">
        <v>21.767628569999999</v>
      </c>
      <c r="T166">
        <v>21.747997819999998</v>
      </c>
      <c r="U166">
        <v>22.249649590000001</v>
      </c>
      <c r="V166">
        <v>23.108312519999998</v>
      </c>
      <c r="W166">
        <v>24.212878400000001</v>
      </c>
      <c r="X166">
        <v>25.471674579999998</v>
      </c>
      <c r="Y166">
        <v>26.806436919999999</v>
      </c>
      <c r="Z166">
        <v>28.166972600000001</v>
      </c>
      <c r="AA166">
        <v>29.516539760000001</v>
      </c>
      <c r="AB166">
        <v>30.838362440000001</v>
      </c>
      <c r="AC166">
        <v>32.125520799999997</v>
      </c>
      <c r="AD166">
        <v>33.376493340000003</v>
      </c>
      <c r="AE166">
        <v>34.587177689999997</v>
      </c>
      <c r="AF166">
        <v>35.761011449999998</v>
      </c>
      <c r="AG166">
        <v>36.913954089999997</v>
      </c>
      <c r="AH166">
        <v>38.03954392</v>
      </c>
      <c r="AI166">
        <v>39.138725540000003</v>
      </c>
      <c r="AJ166">
        <v>40.213716849999997</v>
      </c>
      <c r="AK166">
        <v>41.268801920000001</v>
      </c>
      <c r="AL166">
        <v>42.305382719999997</v>
      </c>
      <c r="AM166">
        <v>43.321678579999997</v>
      </c>
      <c r="AN166">
        <v>44.325263839999998</v>
      </c>
      <c r="AO166">
        <v>45.323923469999997</v>
      </c>
      <c r="AP166">
        <v>46.318822140000002</v>
      </c>
      <c r="AQ166">
        <v>47.321611470000001</v>
      </c>
      <c r="AR166">
        <v>48.338582170000002</v>
      </c>
      <c r="AS166">
        <v>49.368187710000001</v>
      </c>
      <c r="AT166">
        <v>50.42451157</v>
      </c>
      <c r="AU166">
        <v>51.514037999999999</v>
      </c>
      <c r="AV166">
        <v>52.643460840000003</v>
      </c>
    </row>
    <row r="167" spans="1:48" x14ac:dyDescent="0.25">
      <c r="A167" t="s">
        <v>279</v>
      </c>
      <c r="B167">
        <v>43.700951775591399</v>
      </c>
      <c r="C167">
        <v>45.109870460836497</v>
      </c>
      <c r="D167">
        <v>46.564212679999997</v>
      </c>
      <c r="E167">
        <v>46.973715210000002</v>
      </c>
      <c r="F167">
        <v>46.671684249999998</v>
      </c>
      <c r="G167">
        <v>45.697035550000003</v>
      </c>
      <c r="H167">
        <v>43.461048630000001</v>
      </c>
      <c r="I167">
        <v>40.993043890000003</v>
      </c>
      <c r="J167">
        <v>38.671140119999997</v>
      </c>
      <c r="K167">
        <v>36.496573759999997</v>
      </c>
      <c r="L167">
        <v>34.332851230000003</v>
      </c>
      <c r="M167">
        <v>32.308918949999999</v>
      </c>
      <c r="N167">
        <v>30.441473949999999</v>
      </c>
      <c r="O167">
        <v>28.932954819999999</v>
      </c>
      <c r="P167">
        <v>27.733302330000001</v>
      </c>
      <c r="Q167">
        <v>26.807165990000001</v>
      </c>
      <c r="R167">
        <v>26.096323569999999</v>
      </c>
      <c r="S167">
        <v>25.52312878</v>
      </c>
      <c r="T167">
        <v>25.66259354</v>
      </c>
      <c r="U167">
        <v>26.336922380000001</v>
      </c>
      <c r="V167">
        <v>27.377631489999999</v>
      </c>
      <c r="W167">
        <v>28.67057488</v>
      </c>
      <c r="X167">
        <v>30.120315099999999</v>
      </c>
      <c r="Y167">
        <v>31.64475599</v>
      </c>
      <c r="Z167">
        <v>33.193005650000003</v>
      </c>
      <c r="AA167">
        <v>34.728105190000001</v>
      </c>
      <c r="AB167">
        <v>36.234690649999997</v>
      </c>
      <c r="AC167">
        <v>37.707200649999997</v>
      </c>
      <c r="AD167">
        <v>39.144933209999998</v>
      </c>
      <c r="AE167">
        <v>40.543063259999997</v>
      </c>
      <c r="AF167">
        <v>41.90488586</v>
      </c>
      <c r="AG167">
        <v>43.247961070000002</v>
      </c>
      <c r="AH167">
        <v>44.563430160000003</v>
      </c>
      <c r="AI167">
        <v>45.851149929999998</v>
      </c>
      <c r="AJ167">
        <v>47.112612220000003</v>
      </c>
      <c r="AK167">
        <v>48.351929689999999</v>
      </c>
      <c r="AL167">
        <v>49.570054849999998</v>
      </c>
      <c r="AM167">
        <v>50.764415499999998</v>
      </c>
      <c r="AN167">
        <v>51.943578459999998</v>
      </c>
      <c r="AO167">
        <v>53.116501270000001</v>
      </c>
      <c r="AP167">
        <v>54.284489460000003</v>
      </c>
      <c r="AQ167">
        <v>55.461211370000001</v>
      </c>
      <c r="AR167">
        <v>56.654097210000003</v>
      </c>
      <c r="AS167">
        <v>57.861413689999999</v>
      </c>
      <c r="AT167">
        <v>59.099752430000002</v>
      </c>
      <c r="AU167">
        <v>60.376794289999999</v>
      </c>
      <c r="AV167">
        <v>61.700455159999997</v>
      </c>
    </row>
    <row r="168" spans="1:48" x14ac:dyDescent="0.25">
      <c r="A168" t="s">
        <v>280</v>
      </c>
      <c r="B168">
        <v>28.795633185952699</v>
      </c>
      <c r="C168">
        <v>29.724004399867798</v>
      </c>
      <c r="D168">
        <v>30.6823066</v>
      </c>
      <c r="E168">
        <v>31.73875473</v>
      </c>
      <c r="F168">
        <v>32.969727349999999</v>
      </c>
      <c r="G168">
        <v>34.20968714</v>
      </c>
      <c r="H168">
        <v>34.773479180000002</v>
      </c>
      <c r="I168">
        <v>35.219829609999998</v>
      </c>
      <c r="J168">
        <v>35.758370139999997</v>
      </c>
      <c r="K168">
        <v>36.331836750000001</v>
      </c>
      <c r="L168">
        <v>36.758807160000003</v>
      </c>
      <c r="M168">
        <v>37.15519819</v>
      </c>
      <c r="N168">
        <v>37.514813429999997</v>
      </c>
      <c r="O168">
        <v>38.151954699999997</v>
      </c>
      <c r="P168">
        <v>39.075760270000004</v>
      </c>
      <c r="Q168">
        <v>40.311216459999997</v>
      </c>
      <c r="R168">
        <v>41.843826800000002</v>
      </c>
      <c r="S168">
        <v>43.61060475</v>
      </c>
      <c r="T168">
        <v>45.559438909999997</v>
      </c>
      <c r="U168">
        <v>47.671645480000002</v>
      </c>
      <c r="V168">
        <v>49.860920100000001</v>
      </c>
      <c r="W168">
        <v>52.095963589999997</v>
      </c>
      <c r="X168">
        <v>54.348167740000001</v>
      </c>
      <c r="Y168">
        <v>56.583040670000003</v>
      </c>
      <c r="Z168">
        <v>58.803599230000003</v>
      </c>
      <c r="AA168">
        <v>61.007187510000001</v>
      </c>
      <c r="AB168">
        <v>63.215145870000001</v>
      </c>
      <c r="AC168">
        <v>65.435973200000006</v>
      </c>
      <c r="AD168">
        <v>67.684934319999996</v>
      </c>
      <c r="AE168">
        <v>69.951452180000004</v>
      </c>
      <c r="AF168">
        <v>72.223888939999995</v>
      </c>
      <c r="AG168">
        <v>74.533148280000006</v>
      </c>
      <c r="AH168">
        <v>76.843175700000003</v>
      </c>
      <c r="AI168">
        <v>79.143927590000004</v>
      </c>
      <c r="AJ168">
        <v>81.424340569999998</v>
      </c>
      <c r="AK168">
        <v>83.683334810000005</v>
      </c>
      <c r="AL168">
        <v>85.917668919999997</v>
      </c>
      <c r="AM168">
        <v>88.112673900000004</v>
      </c>
      <c r="AN168">
        <v>90.27906213</v>
      </c>
      <c r="AO168">
        <v>92.436130160000005</v>
      </c>
      <c r="AP168">
        <v>94.578911090000005</v>
      </c>
      <c r="AQ168">
        <v>96.733051219999894</v>
      </c>
      <c r="AR168">
        <v>98.91866718</v>
      </c>
      <c r="AS168">
        <v>101.1242333</v>
      </c>
      <c r="AT168">
        <v>103.38385820000001</v>
      </c>
      <c r="AU168">
        <v>105.7121444</v>
      </c>
      <c r="AV168">
        <v>108.1228164</v>
      </c>
    </row>
    <row r="169" spans="1:48" x14ac:dyDescent="0.25">
      <c r="A169" t="s">
        <v>281</v>
      </c>
      <c r="B169">
        <v>17.923179074528399</v>
      </c>
      <c r="C169">
        <v>18.501022367891199</v>
      </c>
      <c r="D169">
        <v>19.09749532</v>
      </c>
      <c r="E169">
        <v>19.827543389999999</v>
      </c>
      <c r="F169">
        <v>20.689977519999999</v>
      </c>
      <c r="G169">
        <v>21.369202789999999</v>
      </c>
      <c r="H169">
        <v>21.031607780000002</v>
      </c>
      <c r="I169">
        <v>21.331967550000002</v>
      </c>
      <c r="J169">
        <v>21.864365459999998</v>
      </c>
      <c r="K169">
        <v>22.318771829999999</v>
      </c>
      <c r="L169">
        <v>22.498317249999999</v>
      </c>
      <c r="M169">
        <v>22.776473249999999</v>
      </c>
      <c r="N169">
        <v>23.05954547</v>
      </c>
      <c r="O169">
        <v>23.764987690000002</v>
      </c>
      <c r="P169">
        <v>24.582562769999999</v>
      </c>
      <c r="Q169">
        <v>25.555802750000002</v>
      </c>
      <c r="R169">
        <v>26.6409588</v>
      </c>
      <c r="S169">
        <v>27.764391549999999</v>
      </c>
      <c r="T169">
        <v>28.930644130000001</v>
      </c>
      <c r="U169">
        <v>30.177697080000002</v>
      </c>
      <c r="V169">
        <v>31.399642849999999</v>
      </c>
      <c r="W169">
        <v>32.647005909999997</v>
      </c>
      <c r="X169">
        <v>33.907186449999998</v>
      </c>
      <c r="Y169">
        <v>35.161316040000003</v>
      </c>
      <c r="Z169">
        <v>36.441044949999998</v>
      </c>
      <c r="AA169">
        <v>37.739744889999997</v>
      </c>
      <c r="AB169">
        <v>39.075893139999998</v>
      </c>
      <c r="AC169">
        <v>40.447045549999999</v>
      </c>
      <c r="AD169">
        <v>41.845323020000002</v>
      </c>
      <c r="AE169">
        <v>43.244832549999998</v>
      </c>
      <c r="AF169">
        <v>44.652977700000001</v>
      </c>
      <c r="AG169">
        <v>46.100270549999998</v>
      </c>
      <c r="AH169">
        <v>47.520011179999997</v>
      </c>
      <c r="AI169">
        <v>48.926655060000002</v>
      </c>
      <c r="AJ169">
        <v>50.320839560000003</v>
      </c>
      <c r="AK169">
        <v>51.707662319999997</v>
      </c>
      <c r="AL169">
        <v>53.079223929999998</v>
      </c>
      <c r="AM169">
        <v>54.425585359999999</v>
      </c>
      <c r="AN169">
        <v>55.774278649999999</v>
      </c>
      <c r="AO169">
        <v>57.130974639999998</v>
      </c>
      <c r="AP169">
        <v>58.481122280000001</v>
      </c>
      <c r="AQ169">
        <v>59.86015673</v>
      </c>
      <c r="AR169">
        <v>61.261158170000002</v>
      </c>
      <c r="AS169">
        <v>62.666486149999997</v>
      </c>
      <c r="AT169">
        <v>64.127360089999996</v>
      </c>
      <c r="AU169">
        <v>65.632195449999998</v>
      </c>
      <c r="AV169">
        <v>67.189856910000003</v>
      </c>
    </row>
    <row r="170" spans="1:48" x14ac:dyDescent="0.25">
      <c r="A170" t="s">
        <v>282</v>
      </c>
      <c r="B170">
        <v>23.0718856984514</v>
      </c>
      <c r="C170">
        <v>23.815723293369501</v>
      </c>
      <c r="D170">
        <v>24.5835422</v>
      </c>
      <c r="E170">
        <v>25.523307719999998</v>
      </c>
      <c r="F170">
        <v>26.63348921</v>
      </c>
      <c r="G170">
        <v>27.5078323</v>
      </c>
      <c r="H170">
        <v>27.073257980000001</v>
      </c>
      <c r="I170">
        <v>27.45990067</v>
      </c>
      <c r="J170">
        <v>28.145237999999999</v>
      </c>
      <c r="K170">
        <v>28.730179530000001</v>
      </c>
      <c r="L170">
        <v>28.961302109999998</v>
      </c>
      <c r="M170">
        <v>29.31936267</v>
      </c>
      <c r="N170">
        <v>29.683751699999998</v>
      </c>
      <c r="O170">
        <v>30.591842969999998</v>
      </c>
      <c r="P170">
        <v>31.64427895</v>
      </c>
      <c r="Q170">
        <v>32.897096959999999</v>
      </c>
      <c r="R170">
        <v>34.293980640000001</v>
      </c>
      <c r="S170">
        <v>35.740136589999999</v>
      </c>
      <c r="T170">
        <v>37.241413029999997</v>
      </c>
      <c r="U170">
        <v>38.846700949999999</v>
      </c>
      <c r="V170">
        <v>40.419669280000001</v>
      </c>
      <c r="W170">
        <v>42.025356420000001</v>
      </c>
      <c r="X170">
        <v>43.647543040000002</v>
      </c>
      <c r="Y170">
        <v>45.261940490000001</v>
      </c>
      <c r="Z170">
        <v>46.90929105</v>
      </c>
      <c r="AA170">
        <v>48.581062369999998</v>
      </c>
      <c r="AB170">
        <v>50.301039580000001</v>
      </c>
      <c r="AC170">
        <v>52.066076440000003</v>
      </c>
      <c r="AD170">
        <v>53.866030449999997</v>
      </c>
      <c r="AE170">
        <v>55.667570439999999</v>
      </c>
      <c r="AF170">
        <v>57.480226760000001</v>
      </c>
      <c r="AG170">
        <v>59.34327657</v>
      </c>
      <c r="AH170">
        <v>61.170859350000001</v>
      </c>
      <c r="AI170">
        <v>62.981583139999998</v>
      </c>
      <c r="AJ170">
        <v>64.776268419999994</v>
      </c>
      <c r="AK170">
        <v>66.561477170000003</v>
      </c>
      <c r="AL170">
        <v>68.327040769999996</v>
      </c>
      <c r="AM170">
        <v>70.060165060000003</v>
      </c>
      <c r="AN170">
        <v>71.796291089999997</v>
      </c>
      <c r="AO170">
        <v>73.542718690000001</v>
      </c>
      <c r="AP170">
        <v>75.280716830000003</v>
      </c>
      <c r="AQ170">
        <v>77.055899969999999</v>
      </c>
      <c r="AR170">
        <v>78.859360449999997</v>
      </c>
      <c r="AS170">
        <v>80.668390340000002</v>
      </c>
      <c r="AT170">
        <v>82.548922599999997</v>
      </c>
      <c r="AU170">
        <v>84.486044879999994</v>
      </c>
      <c r="AV170">
        <v>86.491168349999995</v>
      </c>
    </row>
    <row r="171" spans="1:48" x14ac:dyDescent="0.25">
      <c r="A171" t="s">
        <v>283</v>
      </c>
      <c r="B171">
        <v>31.162844648992699</v>
      </c>
      <c r="C171">
        <v>32.167534760476201</v>
      </c>
      <c r="D171">
        <v>33.20461607</v>
      </c>
      <c r="E171">
        <v>34.473943040000002</v>
      </c>
      <c r="F171">
        <v>35.973448269999999</v>
      </c>
      <c r="G171">
        <v>37.154410169999998</v>
      </c>
      <c r="H171">
        <v>36.567437249999998</v>
      </c>
      <c r="I171">
        <v>37.089669649999998</v>
      </c>
      <c r="J171">
        <v>38.015344329999998</v>
      </c>
      <c r="K171">
        <v>38.805415959999998</v>
      </c>
      <c r="L171">
        <v>39.117589709999997</v>
      </c>
      <c r="M171">
        <v>39.601216649999998</v>
      </c>
      <c r="N171">
        <v>40.093391359999998</v>
      </c>
      <c r="O171">
        <v>41.319936409999997</v>
      </c>
      <c r="P171">
        <v>42.741445669999997</v>
      </c>
      <c r="Q171">
        <v>44.433607870000003</v>
      </c>
      <c r="R171">
        <v>46.320357389999998</v>
      </c>
      <c r="S171">
        <v>48.273658210000001</v>
      </c>
      <c r="T171">
        <v>50.301409419999999</v>
      </c>
      <c r="U171">
        <v>52.469647369999997</v>
      </c>
      <c r="V171">
        <v>54.594231749999999</v>
      </c>
      <c r="W171">
        <v>56.763008910000003</v>
      </c>
      <c r="X171">
        <v>58.954071669999998</v>
      </c>
      <c r="Y171">
        <v>61.134613729999998</v>
      </c>
      <c r="Z171">
        <v>63.359665040000003</v>
      </c>
      <c r="AA171">
        <v>65.617701089999997</v>
      </c>
      <c r="AB171">
        <v>67.940848130000006</v>
      </c>
      <c r="AC171">
        <v>70.324856530000005</v>
      </c>
      <c r="AD171">
        <v>72.756026989999995</v>
      </c>
      <c r="AE171">
        <v>75.189339630000006</v>
      </c>
      <c r="AF171">
        <v>77.637666920000001</v>
      </c>
      <c r="AG171">
        <v>80.154059919999995</v>
      </c>
      <c r="AH171">
        <v>82.62254815</v>
      </c>
      <c r="AI171">
        <v>85.068265199999999</v>
      </c>
      <c r="AJ171">
        <v>87.492319269999996</v>
      </c>
      <c r="AK171">
        <v>89.903573539999996</v>
      </c>
      <c r="AL171">
        <v>92.288293420000002</v>
      </c>
      <c r="AM171">
        <v>94.629198000000002</v>
      </c>
      <c r="AN171">
        <v>96.974156980000004</v>
      </c>
      <c r="AO171">
        <v>99.333030149999999</v>
      </c>
      <c r="AP171">
        <v>101.6805178</v>
      </c>
      <c r="AQ171">
        <v>104.0782306</v>
      </c>
      <c r="AR171">
        <v>106.51413719999999</v>
      </c>
      <c r="AS171">
        <v>108.9575663</v>
      </c>
      <c r="AT171">
        <v>111.4975726</v>
      </c>
      <c r="AU171">
        <v>114.1140142</v>
      </c>
      <c r="AV171">
        <v>116.82230389999999</v>
      </c>
    </row>
    <row r="172" spans="1:48" x14ac:dyDescent="0.25">
      <c r="A172" t="s">
        <v>284</v>
      </c>
      <c r="B172">
        <v>30.886332296661699</v>
      </c>
      <c r="C172">
        <v>31.882107649906001</v>
      </c>
      <c r="D172">
        <v>32.909986789999998</v>
      </c>
      <c r="E172">
        <v>34.168050839999999</v>
      </c>
      <c r="F172">
        <v>35.654250750000003</v>
      </c>
      <c r="G172">
        <v>36.824733809999998</v>
      </c>
      <c r="H172">
        <v>36.242969180000003</v>
      </c>
      <c r="I172">
        <v>36.760567729999998</v>
      </c>
      <c r="J172">
        <v>37.678028779999998</v>
      </c>
      <c r="K172">
        <v>38.461089989999998</v>
      </c>
      <c r="L172">
        <v>38.770493770000002</v>
      </c>
      <c r="M172">
        <v>39.249829419999998</v>
      </c>
      <c r="N172">
        <v>39.737636999999999</v>
      </c>
      <c r="O172">
        <v>40.953298740000001</v>
      </c>
      <c r="P172">
        <v>42.36219474</v>
      </c>
      <c r="Q172">
        <v>44.039342150000003</v>
      </c>
      <c r="R172">
        <v>45.909350269999997</v>
      </c>
      <c r="S172">
        <v>47.845319170000003</v>
      </c>
      <c r="T172">
        <v>49.855077860000002</v>
      </c>
      <c r="U172">
        <v>52.004076730000001</v>
      </c>
      <c r="V172">
        <v>54.109809370000001</v>
      </c>
      <c r="W172">
        <v>56.259342660000002</v>
      </c>
      <c r="X172">
        <v>58.430963810000002</v>
      </c>
      <c r="Y172">
        <v>60.5921576</v>
      </c>
      <c r="Z172">
        <v>62.797465719999998</v>
      </c>
      <c r="AA172">
        <v>65.035465900000005</v>
      </c>
      <c r="AB172">
        <v>67.337999319999994</v>
      </c>
      <c r="AC172">
        <v>69.700854079999999</v>
      </c>
      <c r="AD172">
        <v>72.110452420000001</v>
      </c>
      <c r="AE172">
        <v>74.522173929999994</v>
      </c>
      <c r="AF172">
        <v>76.948776859999995</v>
      </c>
      <c r="AG172">
        <v>79.442841540000003</v>
      </c>
      <c r="AH172">
        <v>81.889426529999994</v>
      </c>
      <c r="AI172">
        <v>84.313442379999998</v>
      </c>
      <c r="AJ172">
        <v>86.715987479999995</v>
      </c>
      <c r="AK172">
        <v>89.105846349999894</v>
      </c>
      <c r="AL172">
        <v>91.46940626</v>
      </c>
      <c r="AM172">
        <v>93.789539669999996</v>
      </c>
      <c r="AN172">
        <v>96.113691489999894</v>
      </c>
      <c r="AO172">
        <v>98.451634049999996</v>
      </c>
      <c r="AP172">
        <v>100.7782921</v>
      </c>
      <c r="AQ172">
        <v>103.1547297</v>
      </c>
      <c r="AR172">
        <v>105.5690221</v>
      </c>
      <c r="AS172">
        <v>107.99077029999999</v>
      </c>
      <c r="AT172">
        <v>110.5082388</v>
      </c>
      <c r="AU172">
        <v>113.1014643</v>
      </c>
      <c r="AV172">
        <v>115.785723</v>
      </c>
    </row>
    <row r="173" spans="1:48" x14ac:dyDescent="0.25">
      <c r="A173" t="s">
        <v>285</v>
      </c>
      <c r="B173">
        <v>29.290752439528301</v>
      </c>
      <c r="C173">
        <v>30.2350862981787</v>
      </c>
      <c r="D173">
        <v>31.20986547</v>
      </c>
      <c r="E173">
        <v>32.402938259999999</v>
      </c>
      <c r="F173">
        <v>33.812361469999999</v>
      </c>
      <c r="G173">
        <v>34.922377679999997</v>
      </c>
      <c r="H173">
        <v>34.37066686</v>
      </c>
      <c r="I173">
        <v>34.861526410000003</v>
      </c>
      <c r="J173">
        <v>35.731591659999999</v>
      </c>
      <c r="K173">
        <v>36.47420013</v>
      </c>
      <c r="L173">
        <v>36.767620190000002</v>
      </c>
      <c r="M173">
        <v>37.222193490000002</v>
      </c>
      <c r="N173">
        <v>37.684801049999997</v>
      </c>
      <c r="O173">
        <v>38.837662020000003</v>
      </c>
      <c r="P173">
        <v>40.173774829999999</v>
      </c>
      <c r="Q173">
        <v>41.764281240000003</v>
      </c>
      <c r="R173">
        <v>43.537685230000001</v>
      </c>
      <c r="S173">
        <v>45.373642480000001</v>
      </c>
      <c r="T173">
        <v>47.27957756</v>
      </c>
      <c r="U173">
        <v>49.317559709999998</v>
      </c>
      <c r="V173">
        <v>51.314510749999997</v>
      </c>
      <c r="W173">
        <v>53.35299972</v>
      </c>
      <c r="X173">
        <v>55.412435479999999</v>
      </c>
      <c r="Y173">
        <v>57.461982570000004</v>
      </c>
      <c r="Z173">
        <v>59.553365049999996</v>
      </c>
      <c r="AA173">
        <v>61.675750720000003</v>
      </c>
      <c r="AB173">
        <v>63.859335870000002</v>
      </c>
      <c r="AC173">
        <v>66.100126169999996</v>
      </c>
      <c r="AD173">
        <v>68.38524529</v>
      </c>
      <c r="AE173">
        <v>70.672377890000007</v>
      </c>
      <c r="AF173">
        <v>72.973623149999995</v>
      </c>
      <c r="AG173">
        <v>75.338845109999994</v>
      </c>
      <c r="AH173">
        <v>77.659040149999996</v>
      </c>
      <c r="AI173">
        <v>79.957831979999995</v>
      </c>
      <c r="AJ173">
        <v>82.23626222</v>
      </c>
      <c r="AK173">
        <v>84.502661610000004</v>
      </c>
      <c r="AL173">
        <v>86.744120629999998</v>
      </c>
      <c r="AM173">
        <v>88.944396549999894</v>
      </c>
      <c r="AN173">
        <v>91.148483299999995</v>
      </c>
      <c r="AO173">
        <v>93.365648350000001</v>
      </c>
      <c r="AP173">
        <v>95.572111840000005</v>
      </c>
      <c r="AQ173">
        <v>97.825783270000002</v>
      </c>
      <c r="AR173">
        <v>100.115354</v>
      </c>
      <c r="AS173">
        <v>102.4119954</v>
      </c>
      <c r="AT173">
        <v>104.799412</v>
      </c>
      <c r="AU173">
        <v>107.25867220000001</v>
      </c>
      <c r="AV173">
        <v>109.8042628</v>
      </c>
    </row>
    <row r="174" spans="1:48" x14ac:dyDescent="0.25">
      <c r="A174" t="s">
        <v>286</v>
      </c>
      <c r="B174">
        <v>29.9543403256998</v>
      </c>
      <c r="C174">
        <v>30.920068257800398</v>
      </c>
      <c r="D174">
        <v>31.91693124</v>
      </c>
      <c r="E174">
        <v>33.137033350000003</v>
      </c>
      <c r="F174">
        <v>34.578387319999997</v>
      </c>
      <c r="G174">
        <v>35.713551170000002</v>
      </c>
      <c r="H174">
        <v>35.149341229999997</v>
      </c>
      <c r="I174">
        <v>35.651321299999999</v>
      </c>
      <c r="J174">
        <v>36.541098050000002</v>
      </c>
      <c r="K174">
        <v>37.300530459999997</v>
      </c>
      <c r="L174">
        <v>37.60059802</v>
      </c>
      <c r="M174">
        <v>38.065469759999999</v>
      </c>
      <c r="N174">
        <v>38.5385578</v>
      </c>
      <c r="O174">
        <v>39.717537069999999</v>
      </c>
      <c r="P174">
        <v>41.083919780000002</v>
      </c>
      <c r="Q174">
        <v>42.71045943</v>
      </c>
      <c r="R174">
        <v>44.524040239999998</v>
      </c>
      <c r="S174">
        <v>46.40159148</v>
      </c>
      <c r="T174">
        <v>48.350705900000001</v>
      </c>
      <c r="U174">
        <v>50.434858949999999</v>
      </c>
      <c r="V174">
        <v>52.47705131</v>
      </c>
      <c r="W174">
        <v>54.56172265</v>
      </c>
      <c r="X174">
        <v>56.667815349999998</v>
      </c>
      <c r="Y174">
        <v>58.763795340000001</v>
      </c>
      <c r="Z174">
        <v>60.902558509999999</v>
      </c>
      <c r="AA174">
        <v>63.073027260000003</v>
      </c>
      <c r="AB174">
        <v>65.30608196</v>
      </c>
      <c r="AC174">
        <v>67.597637820000003</v>
      </c>
      <c r="AD174">
        <v>69.934526770000005</v>
      </c>
      <c r="AE174">
        <v>72.273474820000004</v>
      </c>
      <c r="AF174">
        <v>74.626855250000006</v>
      </c>
      <c r="AG174">
        <v>77.045661789999997</v>
      </c>
      <c r="AH174">
        <v>79.418421319999894</v>
      </c>
      <c r="AI174">
        <v>81.769292739999997</v>
      </c>
      <c r="AJ174">
        <v>84.099341280000004</v>
      </c>
      <c r="AK174">
        <v>86.417086400000002</v>
      </c>
      <c r="AL174">
        <v>88.709326129999994</v>
      </c>
      <c r="AM174">
        <v>90.959449739999997</v>
      </c>
      <c r="AN174">
        <v>93.213470520000001</v>
      </c>
      <c r="AO174">
        <v>95.480865890000004</v>
      </c>
      <c r="AP174">
        <v>97.737317250000004</v>
      </c>
      <c r="AQ174">
        <v>100.04204609999999</v>
      </c>
      <c r="AR174">
        <v>102.3834875</v>
      </c>
      <c r="AS174">
        <v>104.7321597</v>
      </c>
      <c r="AT174">
        <v>107.1736638</v>
      </c>
      <c r="AU174">
        <v>109.68863899999999</v>
      </c>
      <c r="AV174">
        <v>112.2919004</v>
      </c>
    </row>
    <row r="175" spans="1:48" x14ac:dyDescent="0.25">
      <c r="A175" t="s">
        <v>287</v>
      </c>
      <c r="B175">
        <v>47.267577699983498</v>
      </c>
      <c r="C175">
        <v>48.791484405030999</v>
      </c>
      <c r="D175">
        <v>50.364521840000002</v>
      </c>
      <c r="E175">
        <v>52.28982783</v>
      </c>
      <c r="F175">
        <v>54.564266539999998</v>
      </c>
      <c r="G175">
        <v>56.355541019999997</v>
      </c>
      <c r="H175">
        <v>55.465224720000002</v>
      </c>
      <c r="I175">
        <v>56.257343050000003</v>
      </c>
      <c r="J175">
        <v>57.661399729999999</v>
      </c>
      <c r="K175">
        <v>58.85977467</v>
      </c>
      <c r="L175">
        <v>59.333277559999999</v>
      </c>
      <c r="M175">
        <v>60.066839399999999</v>
      </c>
      <c r="N175">
        <v>60.813366459999997</v>
      </c>
      <c r="O175">
        <v>62.673781130000002</v>
      </c>
      <c r="P175">
        <v>64.829916100000005</v>
      </c>
      <c r="Q175">
        <v>67.396575519999999</v>
      </c>
      <c r="R175">
        <v>70.258383550000005</v>
      </c>
      <c r="S175">
        <v>73.221136130000005</v>
      </c>
      <c r="T175">
        <v>76.296814519999998</v>
      </c>
      <c r="U175">
        <v>79.585582189999997</v>
      </c>
      <c r="V175">
        <v>82.808136430000005</v>
      </c>
      <c r="W175">
        <v>86.097721960000001</v>
      </c>
      <c r="X175">
        <v>89.421110130000002</v>
      </c>
      <c r="Y175">
        <v>92.728540570000007</v>
      </c>
      <c r="Z175">
        <v>96.103482339999999</v>
      </c>
      <c r="AA175">
        <v>99.528455109999996</v>
      </c>
      <c r="AB175">
        <v>103.0521878</v>
      </c>
      <c r="AC175">
        <v>106.6682345</v>
      </c>
      <c r="AD175">
        <v>110.3558163</v>
      </c>
      <c r="AE175">
        <v>114.0466473</v>
      </c>
      <c r="AF175">
        <v>117.76025250000001</v>
      </c>
      <c r="AG175">
        <v>121.57709920000001</v>
      </c>
      <c r="AH175">
        <v>125.3212843</v>
      </c>
      <c r="AI175">
        <v>129.03093029999999</v>
      </c>
      <c r="AJ175">
        <v>132.707718</v>
      </c>
      <c r="AK175">
        <v>136.36509100000001</v>
      </c>
      <c r="AL175">
        <v>139.9822169</v>
      </c>
      <c r="AM175">
        <v>143.53288409999999</v>
      </c>
      <c r="AN175">
        <v>147.0897009</v>
      </c>
      <c r="AO175">
        <v>150.66762270000001</v>
      </c>
      <c r="AP175">
        <v>154.228275</v>
      </c>
      <c r="AQ175">
        <v>157.86510849999999</v>
      </c>
      <c r="AR175">
        <v>161.55987400000001</v>
      </c>
      <c r="AS175">
        <v>165.2660497</v>
      </c>
      <c r="AT175">
        <v>169.11871289999999</v>
      </c>
      <c r="AU175">
        <v>173.0873125</v>
      </c>
      <c r="AV175">
        <v>177.19522689999999</v>
      </c>
    </row>
    <row r="176" spans="1:48" x14ac:dyDescent="0.25">
      <c r="A176" t="s">
        <v>288</v>
      </c>
      <c r="B176">
        <v>59.984611855394</v>
      </c>
      <c r="C176">
        <v>61.918515741611898</v>
      </c>
      <c r="D176">
        <v>63.91476866</v>
      </c>
      <c r="E176">
        <v>66.358065699999997</v>
      </c>
      <c r="F176">
        <v>69.244427340000001</v>
      </c>
      <c r="G176">
        <v>71.517632559999996</v>
      </c>
      <c r="H176">
        <v>70.387782459999997</v>
      </c>
      <c r="I176">
        <v>71.393015070000004</v>
      </c>
      <c r="J176">
        <v>73.174824060000006</v>
      </c>
      <c r="K176">
        <v>74.695613980000005</v>
      </c>
      <c r="L176">
        <v>75.296509740000005</v>
      </c>
      <c r="M176">
        <v>76.227431620000004</v>
      </c>
      <c r="N176">
        <v>77.174806919999995</v>
      </c>
      <c r="O176">
        <v>79.535754049999994</v>
      </c>
      <c r="P176">
        <v>82.271983109999894</v>
      </c>
      <c r="Q176">
        <v>85.529185530000007</v>
      </c>
      <c r="R176">
        <v>89.160944389999997</v>
      </c>
      <c r="S176">
        <v>92.92080627</v>
      </c>
      <c r="T176">
        <v>96.823975919999995</v>
      </c>
      <c r="U176">
        <v>100.9975651</v>
      </c>
      <c r="V176">
        <v>105.0871266</v>
      </c>
      <c r="W176">
        <v>109.2617537</v>
      </c>
      <c r="X176">
        <v>113.47927780000001</v>
      </c>
      <c r="Y176">
        <v>117.6765509</v>
      </c>
      <c r="Z176">
        <v>121.95949880000001</v>
      </c>
      <c r="AA176">
        <v>126.3059382</v>
      </c>
      <c r="AB176">
        <v>130.77770820000001</v>
      </c>
      <c r="AC176">
        <v>135.3666288</v>
      </c>
      <c r="AD176">
        <v>140.04633039999999</v>
      </c>
      <c r="AE176">
        <v>144.7301555</v>
      </c>
      <c r="AF176">
        <v>149.442882</v>
      </c>
      <c r="AG176">
        <v>154.28662650000001</v>
      </c>
      <c r="AH176">
        <v>159.03816029999999</v>
      </c>
      <c r="AI176">
        <v>163.7458623</v>
      </c>
      <c r="AJ176">
        <v>168.41186579999999</v>
      </c>
      <c r="AK176">
        <v>173.05323129999999</v>
      </c>
      <c r="AL176">
        <v>177.6435214</v>
      </c>
      <c r="AM176">
        <v>182.14947240000001</v>
      </c>
      <c r="AN176">
        <v>186.66322769999999</v>
      </c>
      <c r="AO176">
        <v>191.2037661</v>
      </c>
      <c r="AP176">
        <v>195.72238859999999</v>
      </c>
      <c r="AQ176">
        <v>200.33768850000001</v>
      </c>
      <c r="AR176">
        <v>205.0265067</v>
      </c>
      <c r="AS176">
        <v>209.72980480000001</v>
      </c>
      <c r="AT176">
        <v>214.6190019</v>
      </c>
      <c r="AU176">
        <v>219.6553275</v>
      </c>
      <c r="AV176">
        <v>224.8684494</v>
      </c>
    </row>
    <row r="177" spans="1:48" x14ac:dyDescent="0.25">
      <c r="A177" t="s">
        <v>289</v>
      </c>
      <c r="B177">
        <v>24.905997551598102</v>
      </c>
      <c r="C177">
        <v>25.708966912661602</v>
      </c>
      <c r="D177">
        <v>26.53782399</v>
      </c>
      <c r="E177">
        <v>27.552296680000001</v>
      </c>
      <c r="F177">
        <v>28.750732639999999</v>
      </c>
      <c r="G177">
        <v>29.694582100000002</v>
      </c>
      <c r="H177">
        <v>29.22546105</v>
      </c>
      <c r="I177">
        <v>29.642840110000002</v>
      </c>
      <c r="J177">
        <v>30.38265869</v>
      </c>
      <c r="K177">
        <v>31.014100469999999</v>
      </c>
      <c r="L177">
        <v>31.26359626</v>
      </c>
      <c r="M177">
        <v>31.650121030000001</v>
      </c>
      <c r="N177">
        <v>32.043477369999998</v>
      </c>
      <c r="O177">
        <v>33.023757830000001</v>
      </c>
      <c r="P177">
        <v>34.159857780000003</v>
      </c>
      <c r="Q177">
        <v>35.51226922</v>
      </c>
      <c r="R177">
        <v>37.020198919999999</v>
      </c>
      <c r="S177">
        <v>38.581317800000001</v>
      </c>
      <c r="T177">
        <v>40.201939009999997</v>
      </c>
      <c r="U177">
        <v>41.934840149999999</v>
      </c>
      <c r="V177">
        <v>43.632852440000001</v>
      </c>
      <c r="W177">
        <v>45.366184529999998</v>
      </c>
      <c r="X177">
        <v>47.11732774</v>
      </c>
      <c r="Y177">
        <v>48.860062579999997</v>
      </c>
      <c r="Z177">
        <v>50.63837015</v>
      </c>
      <c r="AA177">
        <v>52.443039820000003</v>
      </c>
      <c r="AB177">
        <v>54.299747539999998</v>
      </c>
      <c r="AC177">
        <v>56.205096949999998</v>
      </c>
      <c r="AD177">
        <v>58.14813925</v>
      </c>
      <c r="AE177">
        <v>60.092893629999999</v>
      </c>
      <c r="AF177">
        <v>62.04964803</v>
      </c>
      <c r="AG177">
        <v>64.060801979999894</v>
      </c>
      <c r="AH177">
        <v>66.033669430000003</v>
      </c>
      <c r="AI177">
        <v>67.988337670000007</v>
      </c>
      <c r="AJ177">
        <v>69.925692409999996</v>
      </c>
      <c r="AK177">
        <v>71.852817279999996</v>
      </c>
      <c r="AL177">
        <v>73.758735310000006</v>
      </c>
      <c r="AM177">
        <v>75.629635230000005</v>
      </c>
      <c r="AN177">
        <v>77.503775520000005</v>
      </c>
      <c r="AO177">
        <v>79.389036320000002</v>
      </c>
      <c r="AP177">
        <v>81.265197549999996</v>
      </c>
      <c r="AQ177">
        <v>83.181499819999999</v>
      </c>
      <c r="AR177">
        <v>85.128327350000006</v>
      </c>
      <c r="AS177">
        <v>87.081167030000003</v>
      </c>
      <c r="AT177">
        <v>89.111193209999996</v>
      </c>
      <c r="AU177">
        <v>91.202308049999999</v>
      </c>
      <c r="AV177">
        <v>93.366829879999997</v>
      </c>
    </row>
    <row r="178" spans="1:48" x14ac:dyDescent="0.25">
      <c r="A178" t="s">
        <v>290</v>
      </c>
      <c r="B178">
        <v>39.137053681242399</v>
      </c>
      <c r="C178">
        <v>40.3988322919257</v>
      </c>
      <c r="D178">
        <v>41.701290630000003</v>
      </c>
      <c r="E178">
        <v>43.295423599999999</v>
      </c>
      <c r="F178">
        <v>45.178634750000001</v>
      </c>
      <c r="G178">
        <v>46.661791049999998</v>
      </c>
      <c r="H178">
        <v>45.924618590000001</v>
      </c>
      <c r="I178">
        <v>46.580484169999998</v>
      </c>
      <c r="J178">
        <v>47.74302823</v>
      </c>
      <c r="K178">
        <v>48.735269989999999</v>
      </c>
      <c r="L178">
        <v>49.12732536</v>
      </c>
      <c r="M178">
        <v>49.734706799999998</v>
      </c>
      <c r="N178">
        <v>50.352823299999997</v>
      </c>
      <c r="O178">
        <v>51.893226939999998</v>
      </c>
      <c r="P178">
        <v>53.67848386</v>
      </c>
      <c r="Q178">
        <v>55.803650670000003</v>
      </c>
      <c r="R178">
        <v>58.17319741</v>
      </c>
      <c r="S178">
        <v>60.62632516</v>
      </c>
      <c r="T178">
        <v>63.172954300000001</v>
      </c>
      <c r="U178">
        <v>65.896019089999996</v>
      </c>
      <c r="V178">
        <v>68.564259860000007</v>
      </c>
      <c r="W178">
        <v>71.288001840000007</v>
      </c>
      <c r="X178">
        <v>74.039732049999998</v>
      </c>
      <c r="Y178">
        <v>76.778249419999995</v>
      </c>
      <c r="Z178">
        <v>79.572665450000002</v>
      </c>
      <c r="AA178">
        <v>82.408506639999999</v>
      </c>
      <c r="AB178">
        <v>85.326119939999998</v>
      </c>
      <c r="AC178">
        <v>88.320168339999995</v>
      </c>
      <c r="AD178">
        <v>91.373447010000007</v>
      </c>
      <c r="AE178">
        <v>94.429416009999997</v>
      </c>
      <c r="AF178">
        <v>97.504241730000004</v>
      </c>
      <c r="AG178">
        <v>100.6645504</v>
      </c>
      <c r="AH178">
        <v>103.764696</v>
      </c>
      <c r="AI178">
        <v>106.8362436</v>
      </c>
      <c r="AJ178">
        <v>109.8805849</v>
      </c>
      <c r="AK178">
        <v>112.908851</v>
      </c>
      <c r="AL178">
        <v>115.9037929</v>
      </c>
      <c r="AM178">
        <v>118.8437077</v>
      </c>
      <c r="AN178">
        <v>121.7887144</v>
      </c>
      <c r="AO178">
        <v>124.7511958</v>
      </c>
      <c r="AP178">
        <v>127.6993781</v>
      </c>
      <c r="AQ178">
        <v>130.71063770000001</v>
      </c>
      <c r="AR178">
        <v>133.76986450000001</v>
      </c>
      <c r="AS178">
        <v>136.83853869999999</v>
      </c>
      <c r="AT178">
        <v>140.028503</v>
      </c>
      <c r="AU178">
        <v>143.31446149999999</v>
      </c>
      <c r="AV178">
        <v>146.71577099999999</v>
      </c>
    </row>
    <row r="179" spans="1:48" x14ac:dyDescent="0.25">
      <c r="A179" t="s">
        <v>291</v>
      </c>
      <c r="B179">
        <v>41.0446948406777</v>
      </c>
      <c r="C179">
        <v>42.367975802341199</v>
      </c>
      <c r="D179">
        <v>43.733919319999998</v>
      </c>
      <c r="E179">
        <v>45.405754450000003</v>
      </c>
      <c r="F179">
        <v>47.380758190000002</v>
      </c>
      <c r="G179">
        <v>48.936207359999997</v>
      </c>
      <c r="H179">
        <v>48.163103210000003</v>
      </c>
      <c r="I179">
        <v>48.850937379999998</v>
      </c>
      <c r="J179">
        <v>50.07014684</v>
      </c>
      <c r="K179">
        <v>51.110753019999997</v>
      </c>
      <c r="L179">
        <v>51.521918190000001</v>
      </c>
      <c r="M179">
        <v>52.158904970000002</v>
      </c>
      <c r="N179">
        <v>52.807150059999998</v>
      </c>
      <c r="O179">
        <v>54.422636949999998</v>
      </c>
      <c r="P179">
        <v>56.294911910000003</v>
      </c>
      <c r="Q179">
        <v>58.523664840000002</v>
      </c>
      <c r="R179">
        <v>61.008709420000002</v>
      </c>
      <c r="S179">
        <v>63.581408959999997</v>
      </c>
      <c r="T179">
        <v>66.252167380000003</v>
      </c>
      <c r="U179">
        <v>69.10796139</v>
      </c>
      <c r="V179">
        <v>71.906259120000001</v>
      </c>
      <c r="W179">
        <v>74.762763320000005</v>
      </c>
      <c r="X179">
        <v>77.648619969999999</v>
      </c>
      <c r="Y179">
        <v>80.520619760000002</v>
      </c>
      <c r="Z179">
        <v>83.45124285</v>
      </c>
      <c r="AA179">
        <v>86.425310260000003</v>
      </c>
      <c r="AB179">
        <v>89.485135580000005</v>
      </c>
      <c r="AC179">
        <v>92.625121640000003</v>
      </c>
      <c r="AD179">
        <v>95.827224999999999</v>
      </c>
      <c r="AE179">
        <v>99.032149829999994</v>
      </c>
      <c r="AF179">
        <v>102.2568505</v>
      </c>
      <c r="AG179">
        <v>105.5712008</v>
      </c>
      <c r="AH179">
        <v>108.8224555</v>
      </c>
      <c r="AI179">
        <v>112.04371829999999</v>
      </c>
      <c r="AJ179">
        <v>115.2364486</v>
      </c>
      <c r="AK179">
        <v>118.4123203</v>
      </c>
      <c r="AL179">
        <v>121.5532434</v>
      </c>
      <c r="AM179">
        <v>124.6364573</v>
      </c>
      <c r="AN179">
        <v>127.7250112</v>
      </c>
      <c r="AO179">
        <v>130.83189150000001</v>
      </c>
      <c r="AP179">
        <v>133.92377590000001</v>
      </c>
      <c r="AQ179">
        <v>137.08181210000001</v>
      </c>
      <c r="AR179">
        <v>140.29015340000001</v>
      </c>
      <c r="AS179">
        <v>143.5084027</v>
      </c>
      <c r="AT179">
        <v>146.8538542</v>
      </c>
      <c r="AU179">
        <v>150.29997879999999</v>
      </c>
      <c r="AV179">
        <v>153.8670769</v>
      </c>
    </row>
    <row r="180" spans="1:48" x14ac:dyDescent="0.25">
      <c r="A180" t="s">
        <v>292</v>
      </c>
      <c r="B180">
        <v>30.434579284022298</v>
      </c>
      <c r="C180">
        <v>31.415790120139199</v>
      </c>
      <c r="D180">
        <v>32.428635180000001</v>
      </c>
      <c r="E180">
        <v>33.668298409999998</v>
      </c>
      <c r="F180">
        <v>35.132760699999999</v>
      </c>
      <c r="G180">
        <v>36.286123910000001</v>
      </c>
      <c r="H180">
        <v>35.71286834</v>
      </c>
      <c r="I180">
        <v>36.222896339999998</v>
      </c>
      <c r="J180">
        <v>37.126938320000001</v>
      </c>
      <c r="K180">
        <v>37.898546230000001</v>
      </c>
      <c r="L180">
        <v>38.203424589999997</v>
      </c>
      <c r="M180">
        <v>38.675749320000001</v>
      </c>
      <c r="N180">
        <v>39.156422079999999</v>
      </c>
      <c r="O180">
        <v>40.354303170000001</v>
      </c>
      <c r="P180">
        <v>41.74259223</v>
      </c>
      <c r="Q180">
        <v>43.39520916</v>
      </c>
      <c r="R180">
        <v>45.237865970000001</v>
      </c>
      <c r="S180">
        <v>47.145518789999997</v>
      </c>
      <c r="T180">
        <v>49.125882130000001</v>
      </c>
      <c r="U180">
        <v>51.243449079999998</v>
      </c>
      <c r="V180">
        <v>53.318382620000001</v>
      </c>
      <c r="W180">
        <v>55.43647618</v>
      </c>
      <c r="X180">
        <v>57.576334529999997</v>
      </c>
      <c r="Y180">
        <v>59.70591804</v>
      </c>
      <c r="Z180">
        <v>61.878970639999999</v>
      </c>
      <c r="AA180">
        <v>64.084237139999999</v>
      </c>
      <c r="AB180">
        <v>66.353092989999894</v>
      </c>
      <c r="AC180">
        <v>68.681387909999998</v>
      </c>
      <c r="AD180">
        <v>71.055742719999998</v>
      </c>
      <c r="AE180">
        <v>73.432189649999998</v>
      </c>
      <c r="AF180">
        <v>75.823300340000003</v>
      </c>
      <c r="AG180">
        <v>78.280886069999994</v>
      </c>
      <c r="AH180">
        <v>80.69168655</v>
      </c>
      <c r="AI180">
        <v>83.080247999999997</v>
      </c>
      <c r="AJ180">
        <v>85.447652730000001</v>
      </c>
      <c r="AK180">
        <v>87.802556789999997</v>
      </c>
      <c r="AL180">
        <v>90.131546540000002</v>
      </c>
      <c r="AM180">
        <v>92.417744959999894</v>
      </c>
      <c r="AN180">
        <v>94.707903029999997</v>
      </c>
      <c r="AO180">
        <v>97.011650110000005</v>
      </c>
      <c r="AP180">
        <v>99.304277720000002</v>
      </c>
      <c r="AQ180">
        <v>101.64595679999999</v>
      </c>
      <c r="AR180">
        <v>104.0249371</v>
      </c>
      <c r="AS180">
        <v>106.4112641</v>
      </c>
      <c r="AT180">
        <v>108.8919112</v>
      </c>
      <c r="AU180">
        <v>111.4472074</v>
      </c>
      <c r="AV180">
        <v>114.0922053</v>
      </c>
    </row>
    <row r="181" spans="1:48" x14ac:dyDescent="0.25">
      <c r="A181" t="s">
        <v>293</v>
      </c>
      <c r="B181">
        <v>22.333568002393498</v>
      </c>
      <c r="C181">
        <v>23.053602234790599</v>
      </c>
      <c r="D181">
        <v>23.796850360000001</v>
      </c>
      <c r="E181">
        <v>24.706542679999998</v>
      </c>
      <c r="F181">
        <v>25.781197519999999</v>
      </c>
      <c r="G181">
        <v>26.627560979999998</v>
      </c>
      <c r="H181">
        <v>26.206893359999999</v>
      </c>
      <c r="I181">
        <v>26.581163190000002</v>
      </c>
      <c r="J181">
        <v>27.244569210000002</v>
      </c>
      <c r="K181">
        <v>27.81079218</v>
      </c>
      <c r="L181">
        <v>28.03451866</v>
      </c>
      <c r="M181">
        <v>28.381121010000001</v>
      </c>
      <c r="N181">
        <v>28.733849320000001</v>
      </c>
      <c r="O181">
        <v>29.61288098</v>
      </c>
      <c r="P181">
        <v>30.631638219999999</v>
      </c>
      <c r="Q181">
        <v>31.844365119999999</v>
      </c>
      <c r="R181">
        <v>33.196547469999999</v>
      </c>
      <c r="S181">
        <v>34.596425340000003</v>
      </c>
      <c r="T181">
        <v>36.049659800000001</v>
      </c>
      <c r="U181">
        <v>37.603577299999998</v>
      </c>
      <c r="V181">
        <v>39.126209469999999</v>
      </c>
      <c r="W181">
        <v>40.680513410000003</v>
      </c>
      <c r="X181">
        <v>42.250788829999998</v>
      </c>
      <c r="Y181">
        <v>43.813524350000002</v>
      </c>
      <c r="Z181">
        <v>45.408158460000003</v>
      </c>
      <c r="AA181">
        <v>47.02643183</v>
      </c>
      <c r="AB181">
        <v>48.691368480000001</v>
      </c>
      <c r="AC181">
        <v>50.399922840000002</v>
      </c>
      <c r="AD181">
        <v>52.142276959999997</v>
      </c>
      <c r="AE181">
        <v>53.886166320000001</v>
      </c>
      <c r="AF181">
        <v>55.640816270000002</v>
      </c>
      <c r="AG181">
        <v>57.444247079999997</v>
      </c>
      <c r="AH181">
        <v>59.213345850000003</v>
      </c>
      <c r="AI181">
        <v>60.96612511</v>
      </c>
      <c r="AJ181">
        <v>62.70337911</v>
      </c>
      <c r="AK181">
        <v>64.431459840000002</v>
      </c>
      <c r="AL181">
        <v>66.140524080000006</v>
      </c>
      <c r="AM181">
        <v>67.818187089999995</v>
      </c>
      <c r="AN181">
        <v>69.498755770000002</v>
      </c>
      <c r="AO181">
        <v>71.189296380000002</v>
      </c>
      <c r="AP181">
        <v>72.871677270000006</v>
      </c>
      <c r="AQ181">
        <v>74.590053209999894</v>
      </c>
      <c r="AR181">
        <v>76.335801599999996</v>
      </c>
      <c r="AS181">
        <v>78.086941170000003</v>
      </c>
      <c r="AT181">
        <v>79.907294980000003</v>
      </c>
      <c r="AU181">
        <v>81.782427889999994</v>
      </c>
      <c r="AV181">
        <v>83.723385910000005</v>
      </c>
    </row>
    <row r="182" spans="1:48" x14ac:dyDescent="0.25">
      <c r="A182" t="s">
        <v>294</v>
      </c>
      <c r="B182">
        <v>33.550101606778199</v>
      </c>
      <c r="C182">
        <v>34.631756882580703</v>
      </c>
      <c r="D182">
        <v>35.74828471</v>
      </c>
      <c r="E182">
        <v>37.114849589999999</v>
      </c>
      <c r="F182">
        <v>38.729225730000003</v>
      </c>
      <c r="G182">
        <v>40.000656249999999</v>
      </c>
      <c r="H182">
        <v>39.368717750000002</v>
      </c>
      <c r="I182">
        <v>39.930956209999998</v>
      </c>
      <c r="J182">
        <v>40.927543020000002</v>
      </c>
      <c r="K182">
        <v>41.778138779999999</v>
      </c>
      <c r="L182">
        <v>42.114226870000003</v>
      </c>
      <c r="M182">
        <v>42.63490247</v>
      </c>
      <c r="N182">
        <v>43.164780659999998</v>
      </c>
      <c r="O182">
        <v>44.485286260000002</v>
      </c>
      <c r="P182">
        <v>46.015691480000001</v>
      </c>
      <c r="Q182">
        <v>47.837483249999998</v>
      </c>
      <c r="R182">
        <v>49.868768860000003</v>
      </c>
      <c r="S182">
        <v>51.971704000000003</v>
      </c>
      <c r="T182">
        <v>54.154792860000001</v>
      </c>
      <c r="U182">
        <v>56.489130580000001</v>
      </c>
      <c r="V182">
        <v>58.776470600000003</v>
      </c>
      <c r="W182">
        <v>61.111388830000003</v>
      </c>
      <c r="X182">
        <v>63.470299869999998</v>
      </c>
      <c r="Y182">
        <v>65.81788426</v>
      </c>
      <c r="Z182">
        <v>68.213387569999995</v>
      </c>
      <c r="AA182">
        <v>70.644402450000001</v>
      </c>
      <c r="AB182">
        <v>73.145516189999995</v>
      </c>
      <c r="AC182">
        <v>75.712153650000005</v>
      </c>
      <c r="AD182">
        <v>78.329566049999997</v>
      </c>
      <c r="AE182">
        <v>80.949284730000002</v>
      </c>
      <c r="AF182">
        <v>83.585168260000003</v>
      </c>
      <c r="AG182">
        <v>86.294331749999998</v>
      </c>
      <c r="AH182">
        <v>88.951920689999994</v>
      </c>
      <c r="AI182">
        <v>91.584994019999996</v>
      </c>
      <c r="AJ182">
        <v>94.194744880000002</v>
      </c>
      <c r="AK182">
        <v>96.790715390000003</v>
      </c>
      <c r="AL182">
        <v>99.358118809999894</v>
      </c>
      <c r="AM182">
        <v>101.8783504</v>
      </c>
      <c r="AN182">
        <v>104.40294710000001</v>
      </c>
      <c r="AO182">
        <v>106.9425238</v>
      </c>
      <c r="AP182">
        <v>109.4698427</v>
      </c>
      <c r="AQ182">
        <v>112.0512344</v>
      </c>
      <c r="AR182">
        <v>114.67374580000001</v>
      </c>
      <c r="AS182">
        <v>117.3043559</v>
      </c>
      <c r="AT182">
        <v>120.0389416</v>
      </c>
      <c r="AU182">
        <v>122.855818</v>
      </c>
      <c r="AV182">
        <v>125.7715786</v>
      </c>
    </row>
    <row r="183" spans="1:48" x14ac:dyDescent="0.25">
      <c r="A183" t="s">
        <v>295</v>
      </c>
      <c r="B183">
        <v>27.3461371965121</v>
      </c>
      <c r="C183">
        <v>28.227776659727699</v>
      </c>
      <c r="D183">
        <v>29.13784017</v>
      </c>
      <c r="E183">
        <v>30.25170477</v>
      </c>
      <c r="F183">
        <v>31.567556270000001</v>
      </c>
      <c r="G183">
        <v>32.603878420000001</v>
      </c>
      <c r="H183">
        <v>32.08879572</v>
      </c>
      <c r="I183">
        <v>32.547067060000003</v>
      </c>
      <c r="J183">
        <v>33.359368619999998</v>
      </c>
      <c r="K183">
        <v>34.05267525</v>
      </c>
      <c r="L183">
        <v>34.326615140000001</v>
      </c>
      <c r="M183">
        <v>34.751009279999998</v>
      </c>
      <c r="N183">
        <v>35.182904299999997</v>
      </c>
      <c r="O183">
        <v>36.259226740000003</v>
      </c>
      <c r="P183">
        <v>37.506634920000003</v>
      </c>
      <c r="Q183">
        <v>38.991547490000002</v>
      </c>
      <c r="R183">
        <v>40.64721505</v>
      </c>
      <c r="S183">
        <v>42.361282969999998</v>
      </c>
      <c r="T183">
        <v>44.14068288</v>
      </c>
      <c r="U183">
        <v>46.043363239999998</v>
      </c>
      <c r="V183">
        <v>47.907736550000003</v>
      </c>
      <c r="W183">
        <v>49.81089008</v>
      </c>
      <c r="X183">
        <v>51.733599750000003</v>
      </c>
      <c r="Y183">
        <v>53.647077260000003</v>
      </c>
      <c r="Z183">
        <v>55.599612690000001</v>
      </c>
      <c r="AA183">
        <v>57.581093019999997</v>
      </c>
      <c r="AB183">
        <v>59.619709790000002</v>
      </c>
      <c r="AC183">
        <v>61.711733850000002</v>
      </c>
      <c r="AD183">
        <v>63.845143739999997</v>
      </c>
      <c r="AE183">
        <v>65.980433439999999</v>
      </c>
      <c r="AF183">
        <v>68.128898849999999</v>
      </c>
      <c r="AG183">
        <v>70.337093550000006</v>
      </c>
      <c r="AH183">
        <v>72.50325067</v>
      </c>
      <c r="AI183">
        <v>74.649425539999996</v>
      </c>
      <c r="AJ183">
        <v>76.776590630000001</v>
      </c>
      <c r="AK183">
        <v>78.892523589999996</v>
      </c>
      <c r="AL183">
        <v>80.985171980000004</v>
      </c>
      <c r="AM183">
        <v>83.039371419999995</v>
      </c>
      <c r="AN183">
        <v>85.097128679999997</v>
      </c>
      <c r="AO183">
        <v>87.167095979999999</v>
      </c>
      <c r="AP183">
        <v>89.227072190000001</v>
      </c>
      <c r="AQ183">
        <v>91.331122210000004</v>
      </c>
      <c r="AR183">
        <v>93.468688180000001</v>
      </c>
      <c r="AS183">
        <v>95.612855339999996</v>
      </c>
      <c r="AT183">
        <v>97.841771249999894</v>
      </c>
      <c r="AU183">
        <v>100.1377609</v>
      </c>
      <c r="AV183">
        <v>102.5143496</v>
      </c>
    </row>
    <row r="184" spans="1:48" x14ac:dyDescent="0.25">
      <c r="A184" t="s">
        <v>296</v>
      </c>
      <c r="B184">
        <v>24.966185578210901</v>
      </c>
      <c r="C184">
        <v>25.771095401252399</v>
      </c>
      <c r="D184">
        <v>26.601955499999999</v>
      </c>
      <c r="E184">
        <v>27.618879769999999</v>
      </c>
      <c r="F184">
        <v>28.820211879999999</v>
      </c>
      <c r="G184">
        <v>29.766342259999998</v>
      </c>
      <c r="H184">
        <v>29.296087530000001</v>
      </c>
      <c r="I184">
        <v>29.714475230000001</v>
      </c>
      <c r="J184">
        <v>30.456081659999999</v>
      </c>
      <c r="K184">
        <v>31.08904939</v>
      </c>
      <c r="L184">
        <v>31.33914811</v>
      </c>
      <c r="M184">
        <v>31.726606960000002</v>
      </c>
      <c r="N184">
        <v>32.120913880000003</v>
      </c>
      <c r="O184">
        <v>33.103563299999998</v>
      </c>
      <c r="P184">
        <v>34.242408750000003</v>
      </c>
      <c r="Q184">
        <v>35.598088449999999</v>
      </c>
      <c r="R184">
        <v>37.109662210000003</v>
      </c>
      <c r="S184">
        <v>38.674553719999999</v>
      </c>
      <c r="T184">
        <v>40.299091320000002</v>
      </c>
      <c r="U184">
        <v>42.036180209999998</v>
      </c>
      <c r="V184">
        <v>43.73829593</v>
      </c>
      <c r="W184">
        <v>45.475816809999998</v>
      </c>
      <c r="X184">
        <v>47.231191840000001</v>
      </c>
      <c r="Y184">
        <v>48.978138190000003</v>
      </c>
      <c r="Z184">
        <v>50.760743230000003</v>
      </c>
      <c r="AA184">
        <v>52.569774070000001</v>
      </c>
      <c r="AB184">
        <v>54.430968729999996</v>
      </c>
      <c r="AC184">
        <v>56.340922620000001</v>
      </c>
      <c r="AD184">
        <v>58.288660499999999</v>
      </c>
      <c r="AE184">
        <v>60.238114580000001</v>
      </c>
      <c r="AF184">
        <v>62.199597689999997</v>
      </c>
      <c r="AG184">
        <v>64.215611809999999</v>
      </c>
      <c r="AH184">
        <v>66.193246909999999</v>
      </c>
      <c r="AI184">
        <v>68.152638809999999</v>
      </c>
      <c r="AJ184">
        <v>70.094675379999998</v>
      </c>
      <c r="AK184">
        <v>72.026457359999995</v>
      </c>
      <c r="AL184">
        <v>73.936981239999994</v>
      </c>
      <c r="AM184">
        <v>75.812402399999996</v>
      </c>
      <c r="AN184">
        <v>77.691071750000006</v>
      </c>
      <c r="AO184">
        <v>79.580888479999999</v>
      </c>
      <c r="AP184">
        <v>81.461583660000002</v>
      </c>
      <c r="AQ184">
        <v>83.382516870000003</v>
      </c>
      <c r="AR184">
        <v>85.334049120000003</v>
      </c>
      <c r="AS184">
        <v>87.291608060000002</v>
      </c>
      <c r="AT184">
        <v>89.326540010000002</v>
      </c>
      <c r="AU184">
        <v>91.422708259999894</v>
      </c>
      <c r="AV184">
        <v>93.592460889999998</v>
      </c>
    </row>
    <row r="185" spans="1:48" x14ac:dyDescent="0.25">
      <c r="A185" t="s">
        <v>297</v>
      </c>
      <c r="B185">
        <v>30.4785740537483</v>
      </c>
      <c r="C185">
        <v>31.4612032812412</v>
      </c>
      <c r="D185">
        <v>32.475512459999997</v>
      </c>
      <c r="E185">
        <v>33.716967680000003</v>
      </c>
      <c r="F185">
        <v>35.183546929999999</v>
      </c>
      <c r="G185">
        <v>36.338577389999998</v>
      </c>
      <c r="H185">
        <v>35.764493160000001</v>
      </c>
      <c r="I185">
        <v>36.275258430000001</v>
      </c>
      <c r="J185">
        <v>37.180607240000001</v>
      </c>
      <c r="K185">
        <v>37.953330559999998</v>
      </c>
      <c r="L185">
        <v>38.258649630000001</v>
      </c>
      <c r="M185">
        <v>38.731657130000002</v>
      </c>
      <c r="N185">
        <v>39.213024730000001</v>
      </c>
      <c r="O185">
        <v>40.412637420000003</v>
      </c>
      <c r="P185">
        <v>41.802933320000001</v>
      </c>
      <c r="Q185">
        <v>43.457939199999998</v>
      </c>
      <c r="R185">
        <v>45.303259660000002</v>
      </c>
      <c r="S185">
        <v>47.213670100000002</v>
      </c>
      <c r="T185">
        <v>49.196896150000001</v>
      </c>
      <c r="U185">
        <v>51.317524159999998</v>
      </c>
      <c r="V185">
        <v>53.395457120000003</v>
      </c>
      <c r="W185">
        <v>55.51661249</v>
      </c>
      <c r="X185">
        <v>57.659564119999999</v>
      </c>
      <c r="Y185">
        <v>59.792226049999996</v>
      </c>
      <c r="Z185">
        <v>61.968419910000001</v>
      </c>
      <c r="AA185">
        <v>64.176874240000004</v>
      </c>
      <c r="AB185">
        <v>66.449009849999996</v>
      </c>
      <c r="AC185">
        <v>68.780670439999994</v>
      </c>
      <c r="AD185">
        <v>71.158457499999997</v>
      </c>
      <c r="AE185">
        <v>73.538339710000002</v>
      </c>
      <c r="AF185">
        <v>75.932906869999997</v>
      </c>
      <c r="AG185">
        <v>78.394045169999998</v>
      </c>
      <c r="AH185">
        <v>80.808330589999997</v>
      </c>
      <c r="AI185">
        <v>83.200344819999998</v>
      </c>
      <c r="AJ185">
        <v>85.571171759999999</v>
      </c>
      <c r="AK185">
        <v>87.929479950000001</v>
      </c>
      <c r="AL185">
        <v>90.261836389999999</v>
      </c>
      <c r="AM185">
        <v>92.551339630000001</v>
      </c>
      <c r="AN185">
        <v>94.844808229999998</v>
      </c>
      <c r="AO185">
        <v>97.15188551</v>
      </c>
      <c r="AP185">
        <v>99.447827230000001</v>
      </c>
      <c r="AQ185">
        <v>101.79289129999999</v>
      </c>
      <c r="AR185">
        <v>104.17531049999999</v>
      </c>
      <c r="AS185">
        <v>106.5650871</v>
      </c>
      <c r="AT185">
        <v>109.0493202</v>
      </c>
      <c r="AU185">
        <v>111.60831020000001</v>
      </c>
      <c r="AV185">
        <v>114.25713159999999</v>
      </c>
    </row>
    <row r="186" spans="1:48" x14ac:dyDescent="0.25">
      <c r="A186" t="s">
        <v>298</v>
      </c>
      <c r="B186">
        <v>46.243957193547402</v>
      </c>
      <c r="C186">
        <v>47.734862373467301</v>
      </c>
      <c r="D186">
        <v>49.273834309999998</v>
      </c>
      <c r="E186">
        <v>51.157446129999997</v>
      </c>
      <c r="F186">
        <v>53.382629889999997</v>
      </c>
      <c r="G186">
        <v>55.135112759999998</v>
      </c>
      <c r="H186">
        <v>54.264077039999997</v>
      </c>
      <c r="I186">
        <v>55.039041359999999</v>
      </c>
      <c r="J186">
        <v>56.412691969999997</v>
      </c>
      <c r="K186">
        <v>57.58511506</v>
      </c>
      <c r="L186">
        <v>58.04836383</v>
      </c>
      <c r="M186">
        <v>58.766039749999997</v>
      </c>
      <c r="N186">
        <v>59.496400119999997</v>
      </c>
      <c r="O186">
        <v>61.31652588</v>
      </c>
      <c r="P186">
        <v>63.425967880000002</v>
      </c>
      <c r="Q186">
        <v>65.937044049999997</v>
      </c>
      <c r="R186">
        <v>68.736877149999998</v>
      </c>
      <c r="S186">
        <v>71.635468739999894</v>
      </c>
      <c r="T186">
        <v>74.644540640000002</v>
      </c>
      <c r="U186">
        <v>77.862087189999997</v>
      </c>
      <c r="V186">
        <v>81.014854209999996</v>
      </c>
      <c r="W186">
        <v>84.233200909999894</v>
      </c>
      <c r="X186">
        <v>87.484618220000002</v>
      </c>
      <c r="Y186">
        <v>90.72042338</v>
      </c>
      <c r="Z186">
        <v>94.022277840000001</v>
      </c>
      <c r="AA186">
        <v>97.373079849999996</v>
      </c>
      <c r="AB186">
        <v>100.820503</v>
      </c>
      <c r="AC186">
        <v>104.3582411</v>
      </c>
      <c r="AD186">
        <v>107.96596510000001</v>
      </c>
      <c r="AE186">
        <v>111.576868</v>
      </c>
      <c r="AF186">
        <v>115.2100518</v>
      </c>
      <c r="AG186">
        <v>118.9442414</v>
      </c>
      <c r="AH186">
        <v>122.60734290000001</v>
      </c>
      <c r="AI186">
        <v>126.2366533</v>
      </c>
      <c r="AJ186">
        <v>129.83381689999999</v>
      </c>
      <c r="AK186">
        <v>133.41198639999999</v>
      </c>
      <c r="AL186">
        <v>136.95078029999999</v>
      </c>
      <c r="AM186">
        <v>140.42455469999999</v>
      </c>
      <c r="AN186">
        <v>143.90434550000001</v>
      </c>
      <c r="AO186">
        <v>147.40478429999999</v>
      </c>
      <c r="AP186">
        <v>150.8883276</v>
      </c>
      <c r="AQ186">
        <v>154.44640229999999</v>
      </c>
      <c r="AR186">
        <v>158.06115449999999</v>
      </c>
      <c r="AS186">
        <v>161.6870696</v>
      </c>
      <c r="AT186">
        <v>165.45630009999999</v>
      </c>
      <c r="AU186">
        <v>169.33895620000001</v>
      </c>
      <c r="AV186">
        <v>173.3579101</v>
      </c>
    </row>
    <row r="187" spans="1:48" x14ac:dyDescent="0.25">
      <c r="A187" t="s">
        <v>299</v>
      </c>
      <c r="B187">
        <v>28.6084916703823</v>
      </c>
      <c r="C187">
        <v>29.530829441835401</v>
      </c>
      <c r="D187">
        <v>30.482903369999999</v>
      </c>
      <c r="E187">
        <v>31.648186280000001</v>
      </c>
      <c r="F187">
        <v>33.024780210000003</v>
      </c>
      <c r="G187">
        <v>34.108941139999999</v>
      </c>
      <c r="H187">
        <v>33.570081160000001</v>
      </c>
      <c r="I187">
        <v>34.049507259999999</v>
      </c>
      <c r="J187">
        <v>34.899306340000003</v>
      </c>
      <c r="K187">
        <v>35.624617450000002</v>
      </c>
      <c r="L187">
        <v>35.911202969999998</v>
      </c>
      <c r="M187">
        <v>36.35518802</v>
      </c>
      <c r="N187">
        <v>36.807020209999997</v>
      </c>
      <c r="O187">
        <v>37.933027930000002</v>
      </c>
      <c r="P187">
        <v>39.238019059999999</v>
      </c>
      <c r="Q187">
        <v>40.79147828</v>
      </c>
      <c r="R187">
        <v>42.5235749</v>
      </c>
      <c r="S187">
        <v>44.316767749999997</v>
      </c>
      <c r="T187">
        <v>46.178308450000003</v>
      </c>
      <c r="U187">
        <v>48.168820490000002</v>
      </c>
      <c r="V187">
        <v>50.119257140000002</v>
      </c>
      <c r="W187">
        <v>52.110264190000002</v>
      </c>
      <c r="X187">
        <v>54.121730130000003</v>
      </c>
      <c r="Y187">
        <v>56.123537730000002</v>
      </c>
      <c r="Z187">
        <v>58.166206260000003</v>
      </c>
      <c r="AA187">
        <v>60.239155840000002</v>
      </c>
      <c r="AB187">
        <v>62.371879380000003</v>
      </c>
      <c r="AC187">
        <v>64.560475629999999</v>
      </c>
      <c r="AD187">
        <v>66.792368139999894</v>
      </c>
      <c r="AE187">
        <v>69.026227250000005</v>
      </c>
      <c r="AF187">
        <v>71.273870290000005</v>
      </c>
      <c r="AG187">
        <v>73.583999829999996</v>
      </c>
      <c r="AH187">
        <v>75.850151269999998</v>
      </c>
      <c r="AI187">
        <v>78.095398020000005</v>
      </c>
      <c r="AJ187">
        <v>80.320757470000004</v>
      </c>
      <c r="AK187">
        <v>82.534366289999994</v>
      </c>
      <c r="AL187">
        <v>84.723615679999995</v>
      </c>
      <c r="AM187">
        <v>86.872641220000006</v>
      </c>
      <c r="AN187">
        <v>89.025388840000005</v>
      </c>
      <c r="AO187">
        <v>91.190910130000006</v>
      </c>
      <c r="AP187">
        <v>93.345979110000002</v>
      </c>
      <c r="AQ187">
        <v>95.547156450000003</v>
      </c>
      <c r="AR187">
        <v>97.7833969</v>
      </c>
      <c r="AS187">
        <v>100.0265433</v>
      </c>
      <c r="AT187">
        <v>102.35835059999999</v>
      </c>
      <c r="AU187">
        <v>104.76032789999999</v>
      </c>
      <c r="AV187">
        <v>107.24662480000001</v>
      </c>
    </row>
    <row r="188" spans="1:48" x14ac:dyDescent="0.25">
      <c r="A188" t="s">
        <v>300</v>
      </c>
      <c r="B188">
        <v>30.807144147799001</v>
      </c>
      <c r="C188">
        <v>31.8003664751241</v>
      </c>
      <c r="D188">
        <v>32.825610279999999</v>
      </c>
      <c r="E188">
        <v>34.080448840000003</v>
      </c>
      <c r="F188">
        <v>35.562838339999999</v>
      </c>
      <c r="G188">
        <v>36.730320450000001</v>
      </c>
      <c r="H188">
        <v>36.150047379999997</v>
      </c>
      <c r="I188">
        <v>36.666318879999999</v>
      </c>
      <c r="J188">
        <v>37.581427689999998</v>
      </c>
      <c r="K188">
        <v>38.362481240000001</v>
      </c>
      <c r="L188">
        <v>38.671091760000003</v>
      </c>
      <c r="M188">
        <v>39.149198460000001</v>
      </c>
      <c r="N188">
        <v>39.635755369999998</v>
      </c>
      <c r="O188">
        <v>40.84830032</v>
      </c>
      <c r="P188">
        <v>42.253584119999999</v>
      </c>
      <c r="Q188">
        <v>43.926431559999997</v>
      </c>
      <c r="R188">
        <v>45.791645250000002</v>
      </c>
      <c r="S188">
        <v>47.722650600000001</v>
      </c>
      <c r="T188">
        <v>49.727256560000001</v>
      </c>
      <c r="U188">
        <v>51.870745700000001</v>
      </c>
      <c r="V188">
        <v>53.971079539999998</v>
      </c>
      <c r="W188">
        <v>56.115101729999999</v>
      </c>
      <c r="X188">
        <v>58.281155149999996</v>
      </c>
      <c r="Y188">
        <v>60.436807960000003</v>
      </c>
      <c r="Z188">
        <v>62.63646198</v>
      </c>
      <c r="AA188">
        <v>64.868724240000006</v>
      </c>
      <c r="AB188">
        <v>67.165354300000004</v>
      </c>
      <c r="AC188">
        <v>69.522151039999997</v>
      </c>
      <c r="AD188">
        <v>71.925571509999997</v>
      </c>
      <c r="AE188">
        <v>74.331109710000007</v>
      </c>
      <c r="AF188">
        <v>76.751491169999994</v>
      </c>
      <c r="AG188">
        <v>79.239161429999996</v>
      </c>
      <c r="AH188">
        <v>81.679473729999998</v>
      </c>
      <c r="AI188">
        <v>84.097274749999997</v>
      </c>
      <c r="AJ188">
        <v>86.493660059999996</v>
      </c>
      <c r="AK188">
        <v>88.877391669999994</v>
      </c>
      <c r="AL188">
        <v>91.234891759999996</v>
      </c>
      <c r="AM188">
        <v>93.549076670000005</v>
      </c>
      <c r="AN188">
        <v>95.867269699999994</v>
      </c>
      <c r="AO188">
        <v>98.199218110000004</v>
      </c>
      <c r="AP188">
        <v>100.5199109</v>
      </c>
      <c r="AQ188">
        <v>102.8902556</v>
      </c>
      <c r="AR188">
        <v>105.2983582</v>
      </c>
      <c r="AS188">
        <v>107.71389739999999</v>
      </c>
      <c r="AT188">
        <v>110.2249114</v>
      </c>
      <c r="AU188">
        <v>112.81148829999999</v>
      </c>
      <c r="AV188">
        <v>115.4888649</v>
      </c>
    </row>
    <row r="189" spans="1:48" x14ac:dyDescent="0.25">
      <c r="A189" t="s">
        <v>301</v>
      </c>
      <c r="B189">
        <v>23.9558339954236</v>
      </c>
      <c r="C189">
        <v>24.728170083436101</v>
      </c>
      <c r="D189">
        <v>25.525406279999999</v>
      </c>
      <c r="E189">
        <v>26.501176839999999</v>
      </c>
      <c r="F189">
        <v>27.653892469999999</v>
      </c>
      <c r="G189">
        <v>28.561734090000002</v>
      </c>
      <c r="H189">
        <v>28.110510009999999</v>
      </c>
      <c r="I189">
        <v>28.511966059999999</v>
      </c>
      <c r="J189">
        <v>29.22356057</v>
      </c>
      <c r="K189">
        <v>29.830912850000001</v>
      </c>
      <c r="L189">
        <v>30.070890380000002</v>
      </c>
      <c r="M189">
        <v>30.44266923</v>
      </c>
      <c r="N189">
        <v>30.821019029999999</v>
      </c>
      <c r="O189">
        <v>31.763901799999999</v>
      </c>
      <c r="P189">
        <v>32.856659550000003</v>
      </c>
      <c r="Q189">
        <v>34.157476510000002</v>
      </c>
      <c r="R189">
        <v>35.607878700000001</v>
      </c>
      <c r="S189">
        <v>37.109440919999997</v>
      </c>
      <c r="T189">
        <v>38.668235439999997</v>
      </c>
      <c r="U189">
        <v>40.335026419999998</v>
      </c>
      <c r="V189">
        <v>41.96825956</v>
      </c>
      <c r="W189">
        <v>43.635465050000001</v>
      </c>
      <c r="X189">
        <v>45.319802160000002</v>
      </c>
      <c r="Y189">
        <v>46.996051690000002</v>
      </c>
      <c r="Z189">
        <v>48.706516839999999</v>
      </c>
      <c r="AA189">
        <v>50.442338380000002</v>
      </c>
      <c r="AB189">
        <v>52.228212720000002</v>
      </c>
      <c r="AC189">
        <v>54.060873059999999</v>
      </c>
      <c r="AD189">
        <v>55.92978832</v>
      </c>
      <c r="AE189">
        <v>57.800350340000001</v>
      </c>
      <c r="AF189">
        <v>59.682454579999998</v>
      </c>
      <c r="AG189">
        <v>61.616883020000003</v>
      </c>
      <c r="AH189">
        <v>63.5144856</v>
      </c>
      <c r="AI189">
        <v>65.394583269999998</v>
      </c>
      <c r="AJ189">
        <v>67.258027949999999</v>
      </c>
      <c r="AK189">
        <v>69.111633019999999</v>
      </c>
      <c r="AL189">
        <v>70.944840299999996</v>
      </c>
      <c r="AM189">
        <v>72.74436541</v>
      </c>
      <c r="AN189">
        <v>74.547007260000001</v>
      </c>
      <c r="AO189">
        <v>76.360345379999998</v>
      </c>
      <c r="AP189">
        <v>78.164931080000002</v>
      </c>
      <c r="AQ189">
        <v>80.008126439999998</v>
      </c>
      <c r="AR189">
        <v>81.880682519999894</v>
      </c>
      <c r="AS189">
        <v>83.759021390000001</v>
      </c>
      <c r="AT189">
        <v>85.711602080000006</v>
      </c>
      <c r="AU189">
        <v>87.722940919999999</v>
      </c>
      <c r="AV189">
        <v>89.804886260000004</v>
      </c>
    </row>
    <row r="190" spans="1:48" x14ac:dyDescent="0.25">
      <c r="A190" t="s">
        <v>302</v>
      </c>
      <c r="B190">
        <v>28.167818958560101</v>
      </c>
      <c r="C190">
        <v>29.0759494417841</v>
      </c>
      <c r="D190">
        <v>30.01335804</v>
      </c>
      <c r="E190">
        <v>31.160691440000001</v>
      </c>
      <c r="F190">
        <v>32.51608092</v>
      </c>
      <c r="G190">
        <v>33.583541910000001</v>
      </c>
      <c r="H190">
        <v>33.052982290000003</v>
      </c>
      <c r="I190">
        <v>33.525023519999998</v>
      </c>
      <c r="J190">
        <v>34.361732660000001</v>
      </c>
      <c r="K190">
        <v>35.075871399999997</v>
      </c>
      <c r="L190">
        <v>35.358042480000002</v>
      </c>
      <c r="M190">
        <v>35.795188590000002</v>
      </c>
      <c r="N190">
        <v>36.24006095</v>
      </c>
      <c r="O190">
        <v>37.348724140000002</v>
      </c>
      <c r="P190">
        <v>38.633613750000002</v>
      </c>
      <c r="Q190">
        <v>40.163144170000002</v>
      </c>
      <c r="R190">
        <v>41.86856032</v>
      </c>
      <c r="S190">
        <v>43.634131609999997</v>
      </c>
      <c r="T190">
        <v>45.46699795</v>
      </c>
      <c r="U190">
        <v>47.426849019999999</v>
      </c>
      <c r="V190">
        <v>49.347241990000001</v>
      </c>
      <c r="W190">
        <v>51.307580440000002</v>
      </c>
      <c r="X190">
        <v>53.28806264</v>
      </c>
      <c r="Y190">
        <v>55.259035269999998</v>
      </c>
      <c r="Z190">
        <v>57.270239420000003</v>
      </c>
      <c r="AA190">
        <v>59.311258189999997</v>
      </c>
      <c r="AB190">
        <v>61.411130190000002</v>
      </c>
      <c r="AC190">
        <v>63.566014250000002</v>
      </c>
      <c r="AD190">
        <v>65.763527670000002</v>
      </c>
      <c r="AE190">
        <v>67.962977390000006</v>
      </c>
      <c r="AF190">
        <v>70.175998719999996</v>
      </c>
      <c r="AG190">
        <v>72.450544039999997</v>
      </c>
      <c r="AH190">
        <v>74.681788670000003</v>
      </c>
      <c r="AI190">
        <v>76.892450620000005</v>
      </c>
      <c r="AJ190">
        <v>79.083531600000001</v>
      </c>
      <c r="AK190">
        <v>81.263042949999999</v>
      </c>
      <c r="AL190">
        <v>83.418570099999997</v>
      </c>
      <c r="AM190">
        <v>85.534492999999998</v>
      </c>
      <c r="AN190">
        <v>87.654080629999996</v>
      </c>
      <c r="AO190">
        <v>89.786245170000001</v>
      </c>
      <c r="AP190">
        <v>91.908118419999994</v>
      </c>
      <c r="AQ190">
        <v>94.075389779999995</v>
      </c>
      <c r="AR190">
        <v>96.277184160000004</v>
      </c>
      <c r="AS190">
        <v>98.485778080000003</v>
      </c>
      <c r="AT190">
        <v>100.7816672</v>
      </c>
      <c r="AU190">
        <v>103.1466456</v>
      </c>
      <c r="AV190">
        <v>105.5946446</v>
      </c>
    </row>
    <row r="191" spans="1:48" x14ac:dyDescent="0.25">
      <c r="A191" t="s">
        <v>303</v>
      </c>
      <c r="B191">
        <v>28.167818958560101</v>
      </c>
      <c r="C191">
        <v>29.0759494417841</v>
      </c>
      <c r="D191">
        <v>30.01335804</v>
      </c>
      <c r="E191">
        <v>31.160691440000001</v>
      </c>
      <c r="F191">
        <v>32.51608092</v>
      </c>
      <c r="G191">
        <v>33.583541910000001</v>
      </c>
      <c r="H191">
        <v>33.052982290000003</v>
      </c>
      <c r="I191">
        <v>33.525023519999998</v>
      </c>
      <c r="J191">
        <v>34.361732660000001</v>
      </c>
      <c r="K191">
        <v>35.075871399999997</v>
      </c>
      <c r="L191">
        <v>35.358042480000002</v>
      </c>
      <c r="M191">
        <v>35.795188590000002</v>
      </c>
      <c r="N191">
        <v>36.24006095</v>
      </c>
      <c r="O191">
        <v>37.348724140000002</v>
      </c>
      <c r="P191">
        <v>38.633613750000002</v>
      </c>
      <c r="Q191">
        <v>40.163144170000002</v>
      </c>
      <c r="R191">
        <v>41.86856032</v>
      </c>
      <c r="S191">
        <v>43.634131609999997</v>
      </c>
      <c r="T191">
        <v>45.46699795</v>
      </c>
      <c r="U191">
        <v>47.426849019999999</v>
      </c>
      <c r="V191">
        <v>49.347241990000001</v>
      </c>
      <c r="W191">
        <v>51.307580440000002</v>
      </c>
      <c r="X191">
        <v>53.28806264</v>
      </c>
      <c r="Y191">
        <v>55.259035269999998</v>
      </c>
      <c r="Z191">
        <v>57.270239420000003</v>
      </c>
      <c r="AA191">
        <v>59.311258189999997</v>
      </c>
      <c r="AB191">
        <v>61.411130190000002</v>
      </c>
      <c r="AC191">
        <v>63.566014250000002</v>
      </c>
      <c r="AD191">
        <v>65.763527670000002</v>
      </c>
      <c r="AE191">
        <v>67.962977390000006</v>
      </c>
      <c r="AF191">
        <v>70.175998719999996</v>
      </c>
      <c r="AG191">
        <v>72.450544039999997</v>
      </c>
      <c r="AH191">
        <v>74.681788670000003</v>
      </c>
      <c r="AI191">
        <v>76.892450620000005</v>
      </c>
      <c r="AJ191">
        <v>79.083531600000001</v>
      </c>
      <c r="AK191">
        <v>81.263042949999999</v>
      </c>
      <c r="AL191">
        <v>83.418570099999997</v>
      </c>
      <c r="AM191">
        <v>85.534492999999998</v>
      </c>
      <c r="AN191">
        <v>87.654080629999996</v>
      </c>
      <c r="AO191">
        <v>89.786245170000001</v>
      </c>
      <c r="AP191">
        <v>91.908118419999994</v>
      </c>
      <c r="AQ191">
        <v>94.075389779999995</v>
      </c>
      <c r="AR191">
        <v>96.277184160000004</v>
      </c>
      <c r="AS191">
        <v>98.485778080000003</v>
      </c>
      <c r="AT191">
        <v>100.7816672</v>
      </c>
      <c r="AU191">
        <v>103.1466456</v>
      </c>
      <c r="AV191">
        <v>105.5946446</v>
      </c>
    </row>
    <row r="192" spans="1:48" x14ac:dyDescent="0.25">
      <c r="A192" t="s">
        <v>304</v>
      </c>
      <c r="B192">
        <v>44.606463404292697</v>
      </c>
      <c r="C192">
        <v>46.044575784447098</v>
      </c>
      <c r="D192">
        <v>47.529052890000003</v>
      </c>
      <c r="E192">
        <v>49.345966199999999</v>
      </c>
      <c r="F192">
        <v>51.492356430000001</v>
      </c>
      <c r="G192">
        <v>53.182784060000003</v>
      </c>
      <c r="H192">
        <v>52.342591630000001</v>
      </c>
      <c r="I192">
        <v>53.090114540000002</v>
      </c>
      <c r="J192">
        <v>54.415124319999997</v>
      </c>
      <c r="K192">
        <v>55.546032029999999</v>
      </c>
      <c r="L192">
        <v>55.992877210000003</v>
      </c>
      <c r="M192">
        <v>56.6851403</v>
      </c>
      <c r="N192">
        <v>57.389638679999997</v>
      </c>
      <c r="O192">
        <v>59.145313979999997</v>
      </c>
      <c r="P192">
        <v>61.180060849999997</v>
      </c>
      <c r="Q192">
        <v>63.602220080000002</v>
      </c>
      <c r="R192">
        <v>66.302911370000004</v>
      </c>
      <c r="S192">
        <v>69.098864129999995</v>
      </c>
      <c r="T192">
        <v>72.001385099999894</v>
      </c>
      <c r="U192">
        <v>75.104998660000007</v>
      </c>
      <c r="V192">
        <v>78.146126519999996</v>
      </c>
      <c r="W192">
        <v>81.250511889999999</v>
      </c>
      <c r="X192">
        <v>84.386796840000002</v>
      </c>
      <c r="Y192">
        <v>87.50802247</v>
      </c>
      <c r="Z192">
        <v>90.692958610000005</v>
      </c>
      <c r="AA192">
        <v>93.925109059999997</v>
      </c>
      <c r="AB192">
        <v>97.250459309999997</v>
      </c>
      <c r="AC192">
        <v>100.6629265</v>
      </c>
      <c r="AD192">
        <v>104.14290130000001</v>
      </c>
      <c r="AE192">
        <v>107.62594249999999</v>
      </c>
      <c r="AF192">
        <v>111.1304756</v>
      </c>
      <c r="AG192">
        <v>114.732438</v>
      </c>
      <c r="AH192">
        <v>118.2658295</v>
      </c>
      <c r="AI192">
        <v>121.7666263</v>
      </c>
      <c r="AJ192">
        <v>125.23641480000001</v>
      </c>
      <c r="AK192">
        <v>128.6878816</v>
      </c>
      <c r="AL192">
        <v>132.1013672</v>
      </c>
      <c r="AM192">
        <v>135.45213559999999</v>
      </c>
      <c r="AN192">
        <v>138.8087074</v>
      </c>
      <c r="AO192">
        <v>142.18519599999999</v>
      </c>
      <c r="AP192">
        <v>145.54538729999999</v>
      </c>
      <c r="AQ192">
        <v>148.97747100000001</v>
      </c>
      <c r="AR192">
        <v>152.46422519999999</v>
      </c>
      <c r="AS192">
        <v>155.9617471</v>
      </c>
      <c r="AT192">
        <v>159.59750940000001</v>
      </c>
      <c r="AU192">
        <v>163.34268109999999</v>
      </c>
      <c r="AV192">
        <v>167.21932430000001</v>
      </c>
    </row>
    <row r="193" spans="1:48" x14ac:dyDescent="0.25">
      <c r="A193" t="s">
        <v>305</v>
      </c>
      <c r="B193">
        <v>44.606463404292697</v>
      </c>
      <c r="C193">
        <v>46.044575784447098</v>
      </c>
      <c r="D193">
        <v>47.529052890000003</v>
      </c>
      <c r="E193">
        <v>49.345966199999999</v>
      </c>
      <c r="F193">
        <v>51.492356430000001</v>
      </c>
      <c r="G193">
        <v>53.182784060000003</v>
      </c>
      <c r="H193">
        <v>52.342591630000001</v>
      </c>
      <c r="I193">
        <v>53.090114540000002</v>
      </c>
      <c r="J193">
        <v>54.415124319999997</v>
      </c>
      <c r="K193">
        <v>55.546032029999999</v>
      </c>
      <c r="L193">
        <v>55.992877210000003</v>
      </c>
      <c r="M193">
        <v>56.6851403</v>
      </c>
      <c r="N193">
        <v>57.389638679999997</v>
      </c>
      <c r="O193">
        <v>59.145313979999997</v>
      </c>
      <c r="P193">
        <v>61.180060849999997</v>
      </c>
      <c r="Q193">
        <v>63.602220080000002</v>
      </c>
      <c r="R193">
        <v>66.302911370000004</v>
      </c>
      <c r="S193">
        <v>69.098864129999995</v>
      </c>
      <c r="T193">
        <v>72.001385099999894</v>
      </c>
      <c r="U193">
        <v>75.104998660000007</v>
      </c>
      <c r="V193">
        <v>78.146126519999996</v>
      </c>
      <c r="W193">
        <v>81.250511889999999</v>
      </c>
      <c r="X193">
        <v>84.386796840000002</v>
      </c>
      <c r="Y193">
        <v>87.50802247</v>
      </c>
      <c r="Z193">
        <v>90.692958610000005</v>
      </c>
      <c r="AA193">
        <v>93.925109059999997</v>
      </c>
      <c r="AB193">
        <v>97.250459309999997</v>
      </c>
      <c r="AC193">
        <v>100.6629265</v>
      </c>
      <c r="AD193">
        <v>104.14290130000001</v>
      </c>
      <c r="AE193">
        <v>107.62594249999999</v>
      </c>
      <c r="AF193">
        <v>111.1304756</v>
      </c>
      <c r="AG193">
        <v>114.732438</v>
      </c>
      <c r="AH193">
        <v>118.2658295</v>
      </c>
      <c r="AI193">
        <v>121.7666263</v>
      </c>
      <c r="AJ193">
        <v>125.23641480000001</v>
      </c>
      <c r="AK193">
        <v>128.6878816</v>
      </c>
      <c r="AL193">
        <v>132.1013672</v>
      </c>
      <c r="AM193">
        <v>135.45213559999999</v>
      </c>
      <c r="AN193">
        <v>138.8087074</v>
      </c>
      <c r="AO193">
        <v>142.18519599999999</v>
      </c>
      <c r="AP193">
        <v>145.54538729999999</v>
      </c>
      <c r="AQ193">
        <v>148.97747100000001</v>
      </c>
      <c r="AR193">
        <v>152.46422519999999</v>
      </c>
      <c r="AS193">
        <v>155.9617471</v>
      </c>
      <c r="AT193">
        <v>159.59750940000001</v>
      </c>
      <c r="AU193">
        <v>163.34268109999999</v>
      </c>
      <c r="AV193">
        <v>167.21932430000001</v>
      </c>
    </row>
    <row r="194" spans="1:48" x14ac:dyDescent="0.25">
      <c r="A194" t="s">
        <v>306</v>
      </c>
      <c r="B194">
        <v>44.606463404292697</v>
      </c>
      <c r="C194">
        <v>46.044575784447098</v>
      </c>
      <c r="D194">
        <v>47.529052890000003</v>
      </c>
      <c r="E194">
        <v>49.345966199999999</v>
      </c>
      <c r="F194">
        <v>51.492356430000001</v>
      </c>
      <c r="G194">
        <v>53.182784060000003</v>
      </c>
      <c r="H194">
        <v>52.342591630000001</v>
      </c>
      <c r="I194">
        <v>53.090114540000002</v>
      </c>
      <c r="J194">
        <v>54.415124319999997</v>
      </c>
      <c r="K194">
        <v>55.546032029999999</v>
      </c>
      <c r="L194">
        <v>55.992877210000003</v>
      </c>
      <c r="M194">
        <v>56.6851403</v>
      </c>
      <c r="N194">
        <v>57.389638679999997</v>
      </c>
      <c r="O194">
        <v>59.145313979999997</v>
      </c>
      <c r="P194">
        <v>61.180060849999997</v>
      </c>
      <c r="Q194">
        <v>63.602220080000002</v>
      </c>
      <c r="R194">
        <v>66.302911370000004</v>
      </c>
      <c r="S194">
        <v>69.098864129999995</v>
      </c>
      <c r="T194">
        <v>72.001385099999894</v>
      </c>
      <c r="U194">
        <v>75.104998660000007</v>
      </c>
      <c r="V194">
        <v>78.146126519999996</v>
      </c>
      <c r="W194">
        <v>81.250511889999999</v>
      </c>
      <c r="X194">
        <v>84.386796840000002</v>
      </c>
      <c r="Y194">
        <v>87.50802247</v>
      </c>
      <c r="Z194">
        <v>90.692958610000005</v>
      </c>
      <c r="AA194">
        <v>93.925109059999997</v>
      </c>
      <c r="AB194">
        <v>97.250459309999997</v>
      </c>
      <c r="AC194">
        <v>100.6629265</v>
      </c>
      <c r="AD194">
        <v>104.14290130000001</v>
      </c>
      <c r="AE194">
        <v>107.62594249999999</v>
      </c>
      <c r="AF194">
        <v>111.1304756</v>
      </c>
      <c r="AG194">
        <v>114.732438</v>
      </c>
      <c r="AH194">
        <v>118.2658295</v>
      </c>
      <c r="AI194">
        <v>121.7666263</v>
      </c>
      <c r="AJ194">
        <v>125.23641480000001</v>
      </c>
      <c r="AK194">
        <v>128.6878816</v>
      </c>
      <c r="AL194">
        <v>132.1013672</v>
      </c>
      <c r="AM194">
        <v>135.45213559999999</v>
      </c>
      <c r="AN194">
        <v>138.8087074</v>
      </c>
      <c r="AO194">
        <v>142.18519599999999</v>
      </c>
      <c r="AP194">
        <v>145.54538729999999</v>
      </c>
      <c r="AQ194">
        <v>148.97747100000001</v>
      </c>
      <c r="AR194">
        <v>152.46422519999999</v>
      </c>
      <c r="AS194">
        <v>155.9617471</v>
      </c>
      <c r="AT194">
        <v>159.59750940000001</v>
      </c>
      <c r="AU194">
        <v>163.34268109999999</v>
      </c>
      <c r="AV194">
        <v>167.21932430000001</v>
      </c>
    </row>
    <row r="195" spans="1:48" x14ac:dyDescent="0.25">
      <c r="A195" t="s">
        <v>307</v>
      </c>
      <c r="B195">
        <v>44.606463404292697</v>
      </c>
      <c r="C195">
        <v>46.044575784447098</v>
      </c>
      <c r="D195">
        <v>47.529052890000003</v>
      </c>
      <c r="E195">
        <v>49.345966199999999</v>
      </c>
      <c r="F195">
        <v>51.492356430000001</v>
      </c>
      <c r="G195">
        <v>53.182784060000003</v>
      </c>
      <c r="H195">
        <v>52.342591630000001</v>
      </c>
      <c r="I195">
        <v>53.090114540000002</v>
      </c>
      <c r="J195">
        <v>54.415124319999997</v>
      </c>
      <c r="K195">
        <v>55.546032029999999</v>
      </c>
      <c r="L195">
        <v>55.992877210000003</v>
      </c>
      <c r="M195">
        <v>56.6851403</v>
      </c>
      <c r="N195">
        <v>57.389638679999997</v>
      </c>
      <c r="O195">
        <v>59.145313979999997</v>
      </c>
      <c r="P195">
        <v>61.180060849999997</v>
      </c>
      <c r="Q195">
        <v>63.602220080000002</v>
      </c>
      <c r="R195">
        <v>66.302911370000004</v>
      </c>
      <c r="S195">
        <v>69.098864129999995</v>
      </c>
      <c r="T195">
        <v>72.001385099999894</v>
      </c>
      <c r="U195">
        <v>75.104998660000007</v>
      </c>
      <c r="V195">
        <v>78.146126519999996</v>
      </c>
      <c r="W195">
        <v>81.250511889999999</v>
      </c>
      <c r="X195">
        <v>84.386796840000002</v>
      </c>
      <c r="Y195">
        <v>87.50802247</v>
      </c>
      <c r="Z195">
        <v>90.692958610000005</v>
      </c>
      <c r="AA195">
        <v>93.925109059999997</v>
      </c>
      <c r="AB195">
        <v>97.250459309999997</v>
      </c>
      <c r="AC195">
        <v>100.6629265</v>
      </c>
      <c r="AD195">
        <v>104.14290130000001</v>
      </c>
      <c r="AE195">
        <v>107.62594249999999</v>
      </c>
      <c r="AF195">
        <v>111.1304756</v>
      </c>
      <c r="AG195">
        <v>114.732438</v>
      </c>
      <c r="AH195">
        <v>118.2658295</v>
      </c>
      <c r="AI195">
        <v>121.7666263</v>
      </c>
      <c r="AJ195">
        <v>125.23641480000001</v>
      </c>
      <c r="AK195">
        <v>128.6878816</v>
      </c>
      <c r="AL195">
        <v>132.1013672</v>
      </c>
      <c r="AM195">
        <v>135.45213559999999</v>
      </c>
      <c r="AN195">
        <v>138.8087074</v>
      </c>
      <c r="AO195">
        <v>142.18519599999999</v>
      </c>
      <c r="AP195">
        <v>145.54538729999999</v>
      </c>
      <c r="AQ195">
        <v>148.97747100000001</v>
      </c>
      <c r="AR195">
        <v>152.46422519999999</v>
      </c>
      <c r="AS195">
        <v>155.9617471</v>
      </c>
      <c r="AT195">
        <v>159.59750940000001</v>
      </c>
      <c r="AU195">
        <v>163.34268109999999</v>
      </c>
      <c r="AV195">
        <v>167.21932430000001</v>
      </c>
    </row>
    <row r="196" spans="1:48" x14ac:dyDescent="0.25">
      <c r="A196" t="s">
        <v>308</v>
      </c>
      <c r="B196">
        <v>44.606463404292697</v>
      </c>
      <c r="C196">
        <v>46.044575784447098</v>
      </c>
      <c r="D196">
        <v>47.529052890000003</v>
      </c>
      <c r="E196">
        <v>49.345966199999999</v>
      </c>
      <c r="F196">
        <v>51.492356430000001</v>
      </c>
      <c r="G196">
        <v>53.182784060000003</v>
      </c>
      <c r="H196">
        <v>52.342591630000001</v>
      </c>
      <c r="I196">
        <v>53.090114540000002</v>
      </c>
      <c r="J196">
        <v>54.415124319999997</v>
      </c>
      <c r="K196">
        <v>55.546032029999999</v>
      </c>
      <c r="L196">
        <v>55.992877210000003</v>
      </c>
      <c r="M196">
        <v>56.6851403</v>
      </c>
      <c r="N196">
        <v>57.389638679999997</v>
      </c>
      <c r="O196">
        <v>59.145313979999997</v>
      </c>
      <c r="P196">
        <v>61.180060849999997</v>
      </c>
      <c r="Q196">
        <v>63.602220080000002</v>
      </c>
      <c r="R196">
        <v>66.302911370000004</v>
      </c>
      <c r="S196">
        <v>69.098864129999995</v>
      </c>
      <c r="T196">
        <v>72.001385099999894</v>
      </c>
      <c r="U196">
        <v>75.104998660000007</v>
      </c>
      <c r="V196">
        <v>78.146126519999996</v>
      </c>
      <c r="W196">
        <v>81.250511889999999</v>
      </c>
      <c r="X196">
        <v>84.386796840000002</v>
      </c>
      <c r="Y196">
        <v>87.50802247</v>
      </c>
      <c r="Z196">
        <v>90.692958610000005</v>
      </c>
      <c r="AA196">
        <v>93.925109059999997</v>
      </c>
      <c r="AB196">
        <v>97.250459309999997</v>
      </c>
      <c r="AC196">
        <v>100.6629265</v>
      </c>
      <c r="AD196">
        <v>104.14290130000001</v>
      </c>
      <c r="AE196">
        <v>107.62594249999999</v>
      </c>
      <c r="AF196">
        <v>111.1304756</v>
      </c>
      <c r="AG196">
        <v>114.732438</v>
      </c>
      <c r="AH196">
        <v>118.2658295</v>
      </c>
      <c r="AI196">
        <v>121.7666263</v>
      </c>
      <c r="AJ196">
        <v>125.23641480000001</v>
      </c>
      <c r="AK196">
        <v>128.6878816</v>
      </c>
      <c r="AL196">
        <v>132.1013672</v>
      </c>
      <c r="AM196">
        <v>135.45213559999999</v>
      </c>
      <c r="AN196">
        <v>138.8087074</v>
      </c>
      <c r="AO196">
        <v>142.18519599999999</v>
      </c>
      <c r="AP196">
        <v>145.54538729999999</v>
      </c>
      <c r="AQ196">
        <v>148.97747100000001</v>
      </c>
      <c r="AR196">
        <v>152.46422519999999</v>
      </c>
      <c r="AS196">
        <v>155.9617471</v>
      </c>
      <c r="AT196">
        <v>159.59750940000001</v>
      </c>
      <c r="AU196">
        <v>163.34268109999999</v>
      </c>
      <c r="AV196">
        <v>167.21932430000001</v>
      </c>
    </row>
    <row r="197" spans="1:48" x14ac:dyDescent="0.25">
      <c r="A197" t="s">
        <v>309</v>
      </c>
      <c r="B197">
        <v>44.606463404292697</v>
      </c>
      <c r="C197">
        <v>46.044575784447098</v>
      </c>
      <c r="D197">
        <v>47.529052890000003</v>
      </c>
      <c r="E197">
        <v>49.345966199999999</v>
      </c>
      <c r="F197">
        <v>51.492356430000001</v>
      </c>
      <c r="G197">
        <v>53.182784060000003</v>
      </c>
      <c r="H197">
        <v>52.342591630000001</v>
      </c>
      <c r="I197">
        <v>53.090114540000002</v>
      </c>
      <c r="J197">
        <v>54.415124319999997</v>
      </c>
      <c r="K197">
        <v>55.546032029999999</v>
      </c>
      <c r="L197">
        <v>55.992877210000003</v>
      </c>
      <c r="M197">
        <v>56.6851403</v>
      </c>
      <c r="N197">
        <v>57.389638679999997</v>
      </c>
      <c r="O197">
        <v>59.145313979999997</v>
      </c>
      <c r="P197">
        <v>61.180060849999997</v>
      </c>
      <c r="Q197">
        <v>63.602220080000002</v>
      </c>
      <c r="R197">
        <v>66.302911370000004</v>
      </c>
      <c r="S197">
        <v>69.098864129999995</v>
      </c>
      <c r="T197">
        <v>72.001385099999894</v>
      </c>
      <c r="U197">
        <v>75.104998660000007</v>
      </c>
      <c r="V197">
        <v>78.146126519999996</v>
      </c>
      <c r="W197">
        <v>81.250511889999999</v>
      </c>
      <c r="X197">
        <v>84.386796840000002</v>
      </c>
      <c r="Y197">
        <v>87.50802247</v>
      </c>
      <c r="Z197">
        <v>90.692958610000005</v>
      </c>
      <c r="AA197">
        <v>93.925109059999997</v>
      </c>
      <c r="AB197">
        <v>97.250459309999997</v>
      </c>
      <c r="AC197">
        <v>100.6629265</v>
      </c>
      <c r="AD197">
        <v>104.14290130000001</v>
      </c>
      <c r="AE197">
        <v>107.62594249999999</v>
      </c>
      <c r="AF197">
        <v>111.1304756</v>
      </c>
      <c r="AG197">
        <v>114.732438</v>
      </c>
      <c r="AH197">
        <v>118.2658295</v>
      </c>
      <c r="AI197">
        <v>121.7666263</v>
      </c>
      <c r="AJ197">
        <v>125.23641480000001</v>
      </c>
      <c r="AK197">
        <v>128.6878816</v>
      </c>
      <c r="AL197">
        <v>132.1013672</v>
      </c>
      <c r="AM197">
        <v>135.45213559999999</v>
      </c>
      <c r="AN197">
        <v>138.8087074</v>
      </c>
      <c r="AO197">
        <v>142.18519599999999</v>
      </c>
      <c r="AP197">
        <v>145.54538729999999</v>
      </c>
      <c r="AQ197">
        <v>148.97747100000001</v>
      </c>
      <c r="AR197">
        <v>152.46422519999999</v>
      </c>
      <c r="AS197">
        <v>155.9617471</v>
      </c>
      <c r="AT197">
        <v>159.59750940000001</v>
      </c>
      <c r="AU197">
        <v>163.34268109999999</v>
      </c>
      <c r="AV197">
        <v>167.21932430000001</v>
      </c>
    </row>
    <row r="198" spans="1:48" x14ac:dyDescent="0.25">
      <c r="A198" t="s">
        <v>310</v>
      </c>
      <c r="B198">
        <v>44.606463404292697</v>
      </c>
      <c r="C198">
        <v>46.044575784447098</v>
      </c>
      <c r="D198">
        <v>47.529052890000003</v>
      </c>
      <c r="E198">
        <v>49.345966199999999</v>
      </c>
      <c r="F198">
        <v>51.492356430000001</v>
      </c>
      <c r="G198">
        <v>53.182784060000003</v>
      </c>
      <c r="H198">
        <v>52.342591630000001</v>
      </c>
      <c r="I198">
        <v>53.090114540000002</v>
      </c>
      <c r="J198">
        <v>54.415124319999997</v>
      </c>
      <c r="K198">
        <v>55.546032029999999</v>
      </c>
      <c r="L198">
        <v>55.992877210000003</v>
      </c>
      <c r="M198">
        <v>56.6851403</v>
      </c>
      <c r="N198">
        <v>57.389638679999997</v>
      </c>
      <c r="O198">
        <v>59.145313979999997</v>
      </c>
      <c r="P198">
        <v>61.180060849999997</v>
      </c>
      <c r="Q198">
        <v>63.602220080000002</v>
      </c>
      <c r="R198">
        <v>66.302911370000004</v>
      </c>
      <c r="S198">
        <v>69.098864129999995</v>
      </c>
      <c r="T198">
        <v>72.001385099999894</v>
      </c>
      <c r="U198">
        <v>75.104998660000007</v>
      </c>
      <c r="V198">
        <v>78.146126519999996</v>
      </c>
      <c r="W198">
        <v>81.250511889999999</v>
      </c>
      <c r="X198">
        <v>84.386796840000002</v>
      </c>
      <c r="Y198">
        <v>87.50802247</v>
      </c>
      <c r="Z198">
        <v>90.692958610000005</v>
      </c>
      <c r="AA198">
        <v>93.925109059999997</v>
      </c>
      <c r="AB198">
        <v>97.250459309999997</v>
      </c>
      <c r="AC198">
        <v>100.6629265</v>
      </c>
      <c r="AD198">
        <v>104.14290130000001</v>
      </c>
      <c r="AE198">
        <v>107.62594249999999</v>
      </c>
      <c r="AF198">
        <v>111.1304756</v>
      </c>
      <c r="AG198">
        <v>114.732438</v>
      </c>
      <c r="AH198">
        <v>118.2658295</v>
      </c>
      <c r="AI198">
        <v>121.7666263</v>
      </c>
      <c r="AJ198">
        <v>125.23641480000001</v>
      </c>
      <c r="AK198">
        <v>128.6878816</v>
      </c>
      <c r="AL198">
        <v>132.1013672</v>
      </c>
      <c r="AM198">
        <v>135.45213559999999</v>
      </c>
      <c r="AN198">
        <v>138.8087074</v>
      </c>
      <c r="AO198">
        <v>142.18519599999999</v>
      </c>
      <c r="AP198">
        <v>145.54538729999999</v>
      </c>
      <c r="AQ198">
        <v>148.97747100000001</v>
      </c>
      <c r="AR198">
        <v>152.46422519999999</v>
      </c>
      <c r="AS198">
        <v>155.9617471</v>
      </c>
      <c r="AT198">
        <v>159.59750940000001</v>
      </c>
      <c r="AU198">
        <v>163.34268109999999</v>
      </c>
      <c r="AV198">
        <v>167.21932430000001</v>
      </c>
    </row>
    <row r="199" spans="1:48" x14ac:dyDescent="0.25">
      <c r="A199" t="s">
        <v>311</v>
      </c>
      <c r="B199">
        <v>44.606463404292697</v>
      </c>
      <c r="C199">
        <v>46.044575784447098</v>
      </c>
      <c r="D199">
        <v>47.529052890000003</v>
      </c>
      <c r="E199">
        <v>49.345966199999999</v>
      </c>
      <c r="F199">
        <v>51.492356430000001</v>
      </c>
      <c r="G199">
        <v>53.182784060000003</v>
      </c>
      <c r="H199">
        <v>52.342591630000001</v>
      </c>
      <c r="I199">
        <v>53.090114540000002</v>
      </c>
      <c r="J199">
        <v>54.415124319999997</v>
      </c>
      <c r="K199">
        <v>55.546032029999999</v>
      </c>
      <c r="L199">
        <v>55.992877210000003</v>
      </c>
      <c r="M199">
        <v>56.6851403</v>
      </c>
      <c r="N199">
        <v>57.389638679999997</v>
      </c>
      <c r="O199">
        <v>59.145313979999997</v>
      </c>
      <c r="P199">
        <v>61.180060849999997</v>
      </c>
      <c r="Q199">
        <v>63.602220080000002</v>
      </c>
      <c r="R199">
        <v>66.302911370000004</v>
      </c>
      <c r="S199">
        <v>69.098864129999995</v>
      </c>
      <c r="T199">
        <v>72.001385099999894</v>
      </c>
      <c r="U199">
        <v>75.104998660000007</v>
      </c>
      <c r="V199">
        <v>78.146126519999996</v>
      </c>
      <c r="W199">
        <v>81.250511889999999</v>
      </c>
      <c r="X199">
        <v>84.386796840000002</v>
      </c>
      <c r="Y199">
        <v>87.50802247</v>
      </c>
      <c r="Z199">
        <v>90.692958610000005</v>
      </c>
      <c r="AA199">
        <v>93.925109059999997</v>
      </c>
      <c r="AB199">
        <v>97.250459309999997</v>
      </c>
      <c r="AC199">
        <v>100.6629265</v>
      </c>
      <c r="AD199">
        <v>104.14290130000001</v>
      </c>
      <c r="AE199">
        <v>107.62594249999999</v>
      </c>
      <c r="AF199">
        <v>111.1304756</v>
      </c>
      <c r="AG199">
        <v>114.732438</v>
      </c>
      <c r="AH199">
        <v>118.2658295</v>
      </c>
      <c r="AI199">
        <v>121.7666263</v>
      </c>
      <c r="AJ199">
        <v>125.23641480000001</v>
      </c>
      <c r="AK199">
        <v>128.6878816</v>
      </c>
      <c r="AL199">
        <v>132.1013672</v>
      </c>
      <c r="AM199">
        <v>135.45213559999999</v>
      </c>
      <c r="AN199">
        <v>138.8087074</v>
      </c>
      <c r="AO199">
        <v>142.18519599999999</v>
      </c>
      <c r="AP199">
        <v>145.54538729999999</v>
      </c>
      <c r="AQ199">
        <v>148.97747100000001</v>
      </c>
      <c r="AR199">
        <v>152.46422519999999</v>
      </c>
      <c r="AS199">
        <v>155.9617471</v>
      </c>
      <c r="AT199">
        <v>159.59750940000001</v>
      </c>
      <c r="AU199">
        <v>163.34268109999999</v>
      </c>
      <c r="AV199">
        <v>167.21932430000001</v>
      </c>
    </row>
    <row r="200" spans="1:48" x14ac:dyDescent="0.25">
      <c r="A200" t="s">
        <v>312</v>
      </c>
      <c r="B200">
        <v>43.700951775591399</v>
      </c>
      <c r="C200">
        <v>45.109870460836497</v>
      </c>
      <c r="D200">
        <v>46.564212660000003</v>
      </c>
      <c r="E200">
        <v>48.344242620000003</v>
      </c>
      <c r="F200">
        <v>50.44706111</v>
      </c>
      <c r="G200">
        <v>52.103173040000001</v>
      </c>
      <c r="H200">
        <v>51.280036520000003</v>
      </c>
      <c r="I200">
        <v>52.012384709999999</v>
      </c>
      <c r="J200">
        <v>53.310496790000002</v>
      </c>
      <c r="K200">
        <v>54.297480810000003</v>
      </c>
      <c r="L200">
        <v>54.59213527</v>
      </c>
      <c r="M200">
        <v>55.111710299999999</v>
      </c>
      <c r="N200">
        <v>55.686383589999998</v>
      </c>
      <c r="O200">
        <v>57.276533700000002</v>
      </c>
      <c r="P200">
        <v>59.129900939999999</v>
      </c>
      <c r="Q200">
        <v>61.349408990000001</v>
      </c>
      <c r="R200">
        <v>63.891244839999999</v>
      </c>
      <c r="S200">
        <v>66.519703160000006</v>
      </c>
      <c r="T200">
        <v>69.245393640000003</v>
      </c>
      <c r="U200">
        <v>72.158836690000001</v>
      </c>
      <c r="V200">
        <v>75.006479100000007</v>
      </c>
      <c r="W200">
        <v>77.909079349999999</v>
      </c>
      <c r="X200">
        <v>80.836427490000005</v>
      </c>
      <c r="Y200">
        <v>83.743502789999994</v>
      </c>
      <c r="Z200">
        <v>86.705663430000001</v>
      </c>
      <c r="AA200">
        <v>89.706982190000005</v>
      </c>
      <c r="AB200">
        <v>92.791211110000006</v>
      </c>
      <c r="AC200">
        <v>95.952297299999998</v>
      </c>
      <c r="AD200">
        <v>99.171330710000007</v>
      </c>
      <c r="AE200">
        <v>102.3868258</v>
      </c>
      <c r="AF200">
        <v>105.61629480000001</v>
      </c>
      <c r="AG200">
        <v>108.9317848</v>
      </c>
      <c r="AH200">
        <v>112.1755797</v>
      </c>
      <c r="AI200">
        <v>115.381972</v>
      </c>
      <c r="AJ200">
        <v>118.5525645</v>
      </c>
      <c r="AK200">
        <v>121.6994517</v>
      </c>
      <c r="AL200">
        <v>124.80412080000001</v>
      </c>
      <c r="AM200">
        <v>127.8433412</v>
      </c>
      <c r="AN200">
        <v>130.88190549999999</v>
      </c>
      <c r="AO200">
        <v>133.93310059999999</v>
      </c>
      <c r="AP200">
        <v>136.9628017</v>
      </c>
      <c r="AQ200">
        <v>140.05397060000001</v>
      </c>
      <c r="AR200">
        <v>143.1902418</v>
      </c>
      <c r="AS200">
        <v>146.3302808</v>
      </c>
      <c r="AT200">
        <v>149.59354959999999</v>
      </c>
      <c r="AU200">
        <v>152.95267630000001</v>
      </c>
      <c r="AV200">
        <v>156.42800550000001</v>
      </c>
    </row>
    <row r="201" spans="1:48" x14ac:dyDescent="0.25">
      <c r="A201" t="s">
        <v>313</v>
      </c>
      <c r="B201">
        <v>43.700951775591399</v>
      </c>
      <c r="C201">
        <v>45.109870460836497</v>
      </c>
      <c r="D201">
        <v>46.564212660000003</v>
      </c>
      <c r="E201">
        <v>46.099006060000001</v>
      </c>
      <c r="F201">
        <v>45.870077330000001</v>
      </c>
      <c r="G201">
        <v>45.175667140000002</v>
      </c>
      <c r="H201">
        <v>42.397039249999999</v>
      </c>
      <c r="I201">
        <v>41.005373339999998</v>
      </c>
      <c r="J201">
        <v>40.076845900000002</v>
      </c>
      <c r="K201">
        <v>39.009802360000002</v>
      </c>
      <c r="L201">
        <v>37.497325689999997</v>
      </c>
      <c r="M201">
        <v>36.197913450000001</v>
      </c>
      <c r="N201">
        <v>34.945769079999998</v>
      </c>
      <c r="O201">
        <v>34.342211200000001</v>
      </c>
      <c r="P201">
        <v>33.873854559999998</v>
      </c>
      <c r="Q201">
        <v>33.579466349999997</v>
      </c>
      <c r="R201">
        <v>33.379583570000001</v>
      </c>
      <c r="S201">
        <v>33.171569830000003</v>
      </c>
      <c r="T201">
        <v>34.530797659999998</v>
      </c>
      <c r="U201">
        <v>35.983652599999999</v>
      </c>
      <c r="V201">
        <v>37.403694559999998</v>
      </c>
      <c r="W201">
        <v>38.851142490000001</v>
      </c>
      <c r="X201">
        <v>40.310931519999997</v>
      </c>
      <c r="Y201">
        <v>41.760611040000001</v>
      </c>
      <c r="Z201">
        <v>43.237760129999998</v>
      </c>
      <c r="AA201">
        <v>44.734436299999999</v>
      </c>
      <c r="AB201">
        <v>46.272457520000003</v>
      </c>
      <c r="AC201">
        <v>47.848805380000002</v>
      </c>
      <c r="AD201">
        <v>49.454049929999996</v>
      </c>
      <c r="AE201">
        <v>51.05753</v>
      </c>
      <c r="AF201">
        <v>52.667978509999998</v>
      </c>
      <c r="AG201">
        <v>54.321323380000003</v>
      </c>
      <c r="AH201">
        <v>55.938915819999998</v>
      </c>
      <c r="AI201">
        <v>57.537856580000003</v>
      </c>
      <c r="AJ201">
        <v>59.118944980000002</v>
      </c>
      <c r="AK201">
        <v>60.688212200000002</v>
      </c>
      <c r="AL201">
        <v>62.236426369999997</v>
      </c>
      <c r="AM201">
        <v>63.752003070000001</v>
      </c>
      <c r="AN201">
        <v>65.267252549999995</v>
      </c>
      <c r="AO201">
        <v>66.788800739999999</v>
      </c>
      <c r="AP201">
        <v>68.29963042</v>
      </c>
      <c r="AQ201">
        <v>69.8411124</v>
      </c>
      <c r="AR201">
        <v>71.405085679999999</v>
      </c>
      <c r="AS201">
        <v>72.970937879999994</v>
      </c>
      <c r="AT201">
        <v>74.598241419999894</v>
      </c>
      <c r="AU201">
        <v>76.27334673</v>
      </c>
      <c r="AV201">
        <v>78.006399000000002</v>
      </c>
    </row>
    <row r="202" spans="1:48" x14ac:dyDescent="0.25">
      <c r="A202" t="s">
        <v>314</v>
      </c>
      <c r="B202">
        <v>43.700951775591399</v>
      </c>
      <c r="C202">
        <v>45.109870460836497</v>
      </c>
      <c r="D202">
        <v>46.564212660000003</v>
      </c>
      <c r="E202">
        <v>44.904731290000001</v>
      </c>
      <c r="F202">
        <v>43.524175499999998</v>
      </c>
      <c r="G202">
        <v>41.754779599999999</v>
      </c>
      <c r="H202">
        <v>38.171364969999999</v>
      </c>
      <c r="I202">
        <v>35.961969770000003</v>
      </c>
      <c r="J202">
        <v>34.237084619999997</v>
      </c>
      <c r="K202">
        <v>32.462168800000001</v>
      </c>
      <c r="L202">
        <v>30.395172819999999</v>
      </c>
      <c r="M202">
        <v>28.581722580000001</v>
      </c>
      <c r="N202">
        <v>26.878189110000001</v>
      </c>
      <c r="O202">
        <v>25.7296689</v>
      </c>
      <c r="P202">
        <v>24.721288430000001</v>
      </c>
      <c r="Q202">
        <v>23.871560680000002</v>
      </c>
      <c r="R202">
        <v>23.114711530000001</v>
      </c>
      <c r="S202">
        <v>22.375571090000001</v>
      </c>
      <c r="T202">
        <v>23.384581449999999</v>
      </c>
      <c r="U202">
        <v>24.46488184</v>
      </c>
      <c r="V202">
        <v>25.53096708</v>
      </c>
      <c r="W202">
        <v>26.623885999999999</v>
      </c>
      <c r="X202">
        <v>27.733544049999999</v>
      </c>
      <c r="Y202">
        <v>28.844583239999999</v>
      </c>
      <c r="Z202">
        <v>29.98302855</v>
      </c>
      <c r="AA202">
        <v>31.143625350000001</v>
      </c>
      <c r="AB202">
        <v>32.341834409999997</v>
      </c>
      <c r="AC202">
        <v>33.57593147</v>
      </c>
      <c r="AD202">
        <v>34.839644919999998</v>
      </c>
      <c r="AE202">
        <v>36.111584520000001</v>
      </c>
      <c r="AF202">
        <v>37.39799163</v>
      </c>
      <c r="AG202">
        <v>38.724592719999997</v>
      </c>
      <c r="AH202">
        <v>40.035517679999998</v>
      </c>
      <c r="AI202">
        <v>41.342807919999998</v>
      </c>
      <c r="AJ202">
        <v>42.646937749999999</v>
      </c>
      <c r="AK202">
        <v>43.952178670000002</v>
      </c>
      <c r="AL202">
        <v>45.251772780000003</v>
      </c>
      <c r="AM202">
        <v>46.537138079999998</v>
      </c>
      <c r="AN202">
        <v>47.831726260000003</v>
      </c>
      <c r="AO202">
        <v>49.140464309999999</v>
      </c>
      <c r="AP202">
        <v>50.450892170000003</v>
      </c>
      <c r="AQ202">
        <v>51.793651670000003</v>
      </c>
      <c r="AR202">
        <v>53.162991990000002</v>
      </c>
      <c r="AS202">
        <v>54.543761529999998</v>
      </c>
      <c r="AT202">
        <v>55.980739759999999</v>
      </c>
      <c r="AU202">
        <v>57.46424871</v>
      </c>
      <c r="AV202">
        <v>59.002450199999998</v>
      </c>
    </row>
    <row r="203" spans="1:48" x14ac:dyDescent="0.25">
      <c r="A203" t="s">
        <v>315</v>
      </c>
      <c r="B203">
        <v>43.700951775591399</v>
      </c>
      <c r="C203">
        <v>45.109870460836497</v>
      </c>
      <c r="D203">
        <v>46.564212660000003</v>
      </c>
      <c r="E203">
        <v>45.382441200000002</v>
      </c>
      <c r="F203">
        <v>44.455147570000001</v>
      </c>
      <c r="G203">
        <v>43.101605810000002</v>
      </c>
      <c r="H203">
        <v>39.821782589999998</v>
      </c>
      <c r="I203">
        <v>37.915975160000002</v>
      </c>
      <c r="J203">
        <v>36.481382359999998</v>
      </c>
      <c r="K203">
        <v>34.958097850000001</v>
      </c>
      <c r="L203">
        <v>33.080390729999998</v>
      </c>
      <c r="M203">
        <v>31.437656530000002</v>
      </c>
      <c r="N203">
        <v>29.878412730000001</v>
      </c>
      <c r="O203">
        <v>28.905964579999999</v>
      </c>
      <c r="P203">
        <v>28.068559310000001</v>
      </c>
      <c r="Q203">
        <v>27.3921162</v>
      </c>
      <c r="R203">
        <v>26.80581411</v>
      </c>
      <c r="S203">
        <v>26.224692470000001</v>
      </c>
      <c r="T203">
        <v>27.299267230000002</v>
      </c>
      <c r="U203">
        <v>28.447861469999999</v>
      </c>
      <c r="V203">
        <v>29.570514509999999</v>
      </c>
      <c r="W203">
        <v>30.71483409</v>
      </c>
      <c r="X203">
        <v>31.86891026</v>
      </c>
      <c r="Y203">
        <v>33.014994090000002</v>
      </c>
      <c r="Z203">
        <v>34.182794729999998</v>
      </c>
      <c r="AA203">
        <v>35.366033039999998</v>
      </c>
      <c r="AB203">
        <v>36.58195782</v>
      </c>
      <c r="AC203">
        <v>37.828182759999997</v>
      </c>
      <c r="AD203">
        <v>39.097252779999998</v>
      </c>
      <c r="AE203">
        <v>40.36492784</v>
      </c>
      <c r="AF203">
        <v>41.638111989999999</v>
      </c>
      <c r="AG203">
        <v>42.945209030000001</v>
      </c>
      <c r="AH203">
        <v>44.224041</v>
      </c>
      <c r="AI203">
        <v>45.488127380000002</v>
      </c>
      <c r="AJ203">
        <v>46.738100099999997</v>
      </c>
      <c r="AK203">
        <v>47.978727249999999</v>
      </c>
      <c r="AL203">
        <v>49.202710340000003</v>
      </c>
      <c r="AM203">
        <v>50.40089098</v>
      </c>
      <c r="AN203">
        <v>51.598812930000001</v>
      </c>
      <c r="AO203">
        <v>52.801714500000003</v>
      </c>
      <c r="AP203">
        <v>53.996142259999999</v>
      </c>
      <c r="AQ203">
        <v>55.214803029999999</v>
      </c>
      <c r="AR203">
        <v>56.45124491</v>
      </c>
      <c r="AS203">
        <v>57.689172220000003</v>
      </c>
      <c r="AT203">
        <v>58.97568158</v>
      </c>
      <c r="AU203">
        <v>60.299981930000001</v>
      </c>
      <c r="AV203">
        <v>61.67009384</v>
      </c>
    </row>
    <row r="204" spans="1:48" x14ac:dyDescent="0.25">
      <c r="A204" t="s">
        <v>316</v>
      </c>
      <c r="B204">
        <v>43.700951775591399</v>
      </c>
      <c r="C204">
        <v>45.109870460836497</v>
      </c>
      <c r="D204">
        <v>46.564212660000003</v>
      </c>
      <c r="E204">
        <v>44.904731290000001</v>
      </c>
      <c r="F204">
        <v>43.524175499999998</v>
      </c>
      <c r="G204">
        <v>41.754779599999999</v>
      </c>
      <c r="H204">
        <v>38.171364969999999</v>
      </c>
      <c r="I204">
        <v>35.961969770000003</v>
      </c>
      <c r="J204">
        <v>34.237084619999997</v>
      </c>
      <c r="K204">
        <v>32.462168800000001</v>
      </c>
      <c r="L204">
        <v>30.395172819999999</v>
      </c>
      <c r="M204">
        <v>28.581722580000001</v>
      </c>
      <c r="N204">
        <v>26.878189110000001</v>
      </c>
      <c r="O204">
        <v>25.7296689</v>
      </c>
      <c r="P204">
        <v>24.721288430000001</v>
      </c>
      <c r="Q204">
        <v>23.871560680000002</v>
      </c>
      <c r="R204">
        <v>23.114711530000001</v>
      </c>
      <c r="S204">
        <v>22.375571090000001</v>
      </c>
      <c r="T204">
        <v>23.292425470000001</v>
      </c>
      <c r="U204">
        <v>24.272435130000002</v>
      </c>
      <c r="V204">
        <v>25.230311109999999</v>
      </c>
      <c r="W204">
        <v>26.20667353</v>
      </c>
      <c r="X204">
        <v>27.191360509999999</v>
      </c>
      <c r="Y204">
        <v>28.169228230000002</v>
      </c>
      <c r="Z204">
        <v>29.16562528</v>
      </c>
      <c r="AA204">
        <v>30.175194149999999</v>
      </c>
      <c r="AB204">
        <v>31.21265193</v>
      </c>
      <c r="AC204">
        <v>32.275962569999997</v>
      </c>
      <c r="AD204">
        <v>33.358765220000002</v>
      </c>
      <c r="AE204">
        <v>34.440377660000003</v>
      </c>
      <c r="AF204">
        <v>35.52669058</v>
      </c>
      <c r="AG204">
        <v>36.641938850000003</v>
      </c>
      <c r="AH204">
        <v>37.733070640000001</v>
      </c>
      <c r="AI204">
        <v>38.811621119999998</v>
      </c>
      <c r="AJ204">
        <v>39.878129469999998</v>
      </c>
      <c r="AK204">
        <v>40.936663940000003</v>
      </c>
      <c r="AL204">
        <v>41.980997279999997</v>
      </c>
      <c r="AM204">
        <v>43.003315319999999</v>
      </c>
      <c r="AN204">
        <v>44.025412639999999</v>
      </c>
      <c r="AO204">
        <v>45.05175869</v>
      </c>
      <c r="AP204">
        <v>46.070874670000002</v>
      </c>
      <c r="AQ204">
        <v>47.110666870000003</v>
      </c>
      <c r="AR204">
        <v>48.165630360000002</v>
      </c>
      <c r="AS204">
        <v>49.221861269999998</v>
      </c>
      <c r="AT204">
        <v>50.319543600000003</v>
      </c>
      <c r="AU204">
        <v>51.449470159999997</v>
      </c>
      <c r="AV204">
        <v>52.618484299999999</v>
      </c>
    </row>
    <row r="205" spans="1:48" x14ac:dyDescent="0.25">
      <c r="A205" t="s">
        <v>317</v>
      </c>
      <c r="B205">
        <v>43.700951775591399</v>
      </c>
      <c r="C205">
        <v>45.109870460836497</v>
      </c>
      <c r="D205">
        <v>46.564212660000003</v>
      </c>
      <c r="E205">
        <v>45.382441200000002</v>
      </c>
      <c r="F205">
        <v>44.455147570000001</v>
      </c>
      <c r="G205">
        <v>43.101605810000002</v>
      </c>
      <c r="H205">
        <v>39.821782589999998</v>
      </c>
      <c r="I205">
        <v>37.915975160000002</v>
      </c>
      <c r="J205">
        <v>36.481382359999998</v>
      </c>
      <c r="K205">
        <v>34.958097850000001</v>
      </c>
      <c r="L205">
        <v>33.080390729999998</v>
      </c>
      <c r="M205">
        <v>31.437656530000002</v>
      </c>
      <c r="N205">
        <v>29.878412730000001</v>
      </c>
      <c r="O205">
        <v>28.905964579999999</v>
      </c>
      <c r="P205">
        <v>28.068559310000001</v>
      </c>
      <c r="Q205">
        <v>27.3921162</v>
      </c>
      <c r="R205">
        <v>26.80581411</v>
      </c>
      <c r="S205">
        <v>26.224692470000001</v>
      </c>
      <c r="T205">
        <v>27.299267230000002</v>
      </c>
      <c r="U205">
        <v>28.447861469999999</v>
      </c>
      <c r="V205">
        <v>29.570514509999999</v>
      </c>
      <c r="W205">
        <v>30.71483409</v>
      </c>
      <c r="X205">
        <v>31.86891026</v>
      </c>
      <c r="Y205">
        <v>33.014994090000002</v>
      </c>
      <c r="Z205">
        <v>34.182794729999998</v>
      </c>
      <c r="AA205">
        <v>35.366033039999998</v>
      </c>
      <c r="AB205">
        <v>36.58195782</v>
      </c>
      <c r="AC205">
        <v>37.828182759999997</v>
      </c>
      <c r="AD205">
        <v>39.097252779999998</v>
      </c>
      <c r="AE205">
        <v>40.36492784</v>
      </c>
      <c r="AF205">
        <v>41.638111989999999</v>
      </c>
      <c r="AG205">
        <v>42.945209030000001</v>
      </c>
      <c r="AH205">
        <v>44.224041</v>
      </c>
      <c r="AI205">
        <v>45.488127380000002</v>
      </c>
      <c r="AJ205">
        <v>46.738100099999997</v>
      </c>
      <c r="AK205">
        <v>47.978727249999999</v>
      </c>
      <c r="AL205">
        <v>49.202710340000003</v>
      </c>
      <c r="AM205">
        <v>50.40089098</v>
      </c>
      <c r="AN205">
        <v>51.598812930000001</v>
      </c>
      <c r="AO205">
        <v>52.801714500000003</v>
      </c>
      <c r="AP205">
        <v>53.996142259999999</v>
      </c>
      <c r="AQ205">
        <v>55.214803029999999</v>
      </c>
      <c r="AR205">
        <v>56.45124491</v>
      </c>
      <c r="AS205">
        <v>57.689172220000003</v>
      </c>
      <c r="AT205">
        <v>58.97568158</v>
      </c>
      <c r="AU205">
        <v>60.299981930000001</v>
      </c>
      <c r="AV205">
        <v>61.67009384</v>
      </c>
    </row>
    <row r="206" spans="1:48" x14ac:dyDescent="0.25">
      <c r="A206" t="s">
        <v>318</v>
      </c>
      <c r="B206">
        <v>387.08053767120799</v>
      </c>
      <c r="C206">
        <v>388.63166097654903</v>
      </c>
      <c r="D206">
        <v>390.1889832</v>
      </c>
      <c r="E206">
        <v>393.30325929999998</v>
      </c>
      <c r="F206">
        <v>388.54560149999998</v>
      </c>
      <c r="G206">
        <v>381.65129569999999</v>
      </c>
      <c r="H206">
        <v>384.28713249999998</v>
      </c>
      <c r="I206">
        <v>381.02536989999999</v>
      </c>
      <c r="J206">
        <v>378.57680629999999</v>
      </c>
      <c r="K206">
        <v>368.33855219999998</v>
      </c>
      <c r="L206">
        <v>369.21196620000001</v>
      </c>
      <c r="M206">
        <v>366.44491290000002</v>
      </c>
      <c r="N206">
        <v>366.44293069999998</v>
      </c>
      <c r="O206">
        <v>367.55199160000001</v>
      </c>
      <c r="P206">
        <v>369.10167840000003</v>
      </c>
      <c r="Q206">
        <v>370.63474780000001</v>
      </c>
      <c r="R206">
        <v>371.87535109999999</v>
      </c>
      <c r="S206">
        <v>372.77928969999999</v>
      </c>
      <c r="T206">
        <v>371.58964650000001</v>
      </c>
      <c r="U206">
        <v>368.18896539999997</v>
      </c>
      <c r="V206">
        <v>363.47105140000002</v>
      </c>
      <c r="W206">
        <v>357.99487040000002</v>
      </c>
      <c r="X206">
        <v>352.2097751</v>
      </c>
      <c r="Y206">
        <v>346.47321199999999</v>
      </c>
      <c r="Z206">
        <v>340.91715879999998</v>
      </c>
      <c r="AA206">
        <v>335.69116079999998</v>
      </c>
      <c r="AB206">
        <v>330.76422819999999</v>
      </c>
      <c r="AC206">
        <v>326.27119620000002</v>
      </c>
      <c r="AD206">
        <v>322.0639458</v>
      </c>
      <c r="AE206">
        <v>318.12142619999997</v>
      </c>
      <c r="AF206">
        <v>314.51654359999998</v>
      </c>
      <c r="AG206">
        <v>311.02683489999998</v>
      </c>
      <c r="AH206">
        <v>307.71564189999998</v>
      </c>
      <c r="AI206">
        <v>304.56463050000002</v>
      </c>
      <c r="AJ206">
        <v>301.59042060000002</v>
      </c>
      <c r="AK206">
        <v>298.77112030000001</v>
      </c>
      <c r="AL206">
        <v>296.0730337</v>
      </c>
      <c r="AM206">
        <v>293.56896169999999</v>
      </c>
      <c r="AN206">
        <v>291.25484460000001</v>
      </c>
      <c r="AO206">
        <v>289.05695509999998</v>
      </c>
      <c r="AP206">
        <v>287.04596249999997</v>
      </c>
      <c r="AQ206">
        <v>285.17797680000001</v>
      </c>
      <c r="AR206">
        <v>283.3675781</v>
      </c>
      <c r="AS206">
        <v>281.7182009</v>
      </c>
      <c r="AT206">
        <v>280.16184329999999</v>
      </c>
      <c r="AU206">
        <v>278.68214119999999</v>
      </c>
      <c r="AV206">
        <v>277.28821399999998</v>
      </c>
    </row>
    <row r="207" spans="1:48" x14ac:dyDescent="0.25">
      <c r="A207" t="s">
        <v>319</v>
      </c>
      <c r="B207">
        <v>480.20966133937998</v>
      </c>
      <c r="C207">
        <v>482.13397507944597</v>
      </c>
      <c r="D207">
        <v>484.0659953</v>
      </c>
      <c r="E207">
        <v>487.22046760000001</v>
      </c>
      <c r="F207">
        <v>481.92735759999999</v>
      </c>
      <c r="G207">
        <v>474.13771689999999</v>
      </c>
      <c r="H207">
        <v>469.45207390000002</v>
      </c>
      <c r="I207">
        <v>470.25123619999999</v>
      </c>
      <c r="J207">
        <v>464.22550560000002</v>
      </c>
      <c r="K207">
        <v>456.96533260000001</v>
      </c>
      <c r="L207">
        <v>455.89749430000001</v>
      </c>
      <c r="M207">
        <v>456.3542716</v>
      </c>
      <c r="N207">
        <v>461.57171419999997</v>
      </c>
      <c r="O207">
        <v>468.02023050000003</v>
      </c>
      <c r="P207">
        <v>474.53708769999997</v>
      </c>
      <c r="Q207">
        <v>480.40651200000002</v>
      </c>
      <c r="R207">
        <v>485.468638</v>
      </c>
      <c r="S207">
        <v>489.62043660000001</v>
      </c>
      <c r="T207">
        <v>488.44769669999999</v>
      </c>
      <c r="U207">
        <v>483.06077909999999</v>
      </c>
      <c r="V207">
        <v>475.14098539999998</v>
      </c>
      <c r="W207">
        <v>465.85384729999998</v>
      </c>
      <c r="X207">
        <v>456.00628069999999</v>
      </c>
      <c r="Y207">
        <v>446.129526</v>
      </c>
      <c r="Z207">
        <v>436.50605999999999</v>
      </c>
      <c r="AA207">
        <v>427.29079000000002</v>
      </c>
      <c r="AB207">
        <v>418.52622700000001</v>
      </c>
      <c r="AC207">
        <v>410.25191439999998</v>
      </c>
      <c r="AD207">
        <v>402.4066469</v>
      </c>
      <c r="AE207">
        <v>394.95513549999998</v>
      </c>
      <c r="AF207">
        <v>387.8496384</v>
      </c>
      <c r="AG207">
        <v>381.00203749999997</v>
      </c>
      <c r="AH207">
        <v>374.38252299999999</v>
      </c>
      <c r="AI207">
        <v>367.9851147</v>
      </c>
      <c r="AJ207">
        <v>361.7959338</v>
      </c>
      <c r="AK207">
        <v>355.80134709999999</v>
      </c>
      <c r="AL207">
        <v>349.99241849999999</v>
      </c>
      <c r="AM207">
        <v>344.38407389999998</v>
      </c>
      <c r="AN207">
        <v>338.96338859999997</v>
      </c>
      <c r="AO207">
        <v>333.71682249999998</v>
      </c>
      <c r="AP207">
        <v>328.6479435</v>
      </c>
      <c r="AQ207">
        <v>323.73089290000001</v>
      </c>
      <c r="AR207">
        <v>318.9483214</v>
      </c>
      <c r="AS207">
        <v>314.30595629999999</v>
      </c>
      <c r="AT207">
        <v>309.77705550000002</v>
      </c>
      <c r="AU207">
        <v>305.3482927</v>
      </c>
      <c r="AV207">
        <v>301.00999330000002</v>
      </c>
    </row>
    <row r="208" spans="1:48" x14ac:dyDescent="0.25">
      <c r="A208" t="s">
        <v>320</v>
      </c>
      <c r="B208">
        <v>212.178692393983</v>
      </c>
      <c r="C208">
        <v>213.02894262007001</v>
      </c>
      <c r="D208">
        <v>213.88258740000001</v>
      </c>
      <c r="E208">
        <v>212.93531530000001</v>
      </c>
      <c r="F208">
        <v>208.9596616</v>
      </c>
      <c r="G208">
        <v>191.7821237</v>
      </c>
      <c r="H208">
        <v>190.2840143</v>
      </c>
      <c r="I208">
        <v>190.54680450000001</v>
      </c>
      <c r="J208">
        <v>190.01564479999999</v>
      </c>
      <c r="K208">
        <v>188.68169739999999</v>
      </c>
      <c r="L208">
        <v>189.04803039999999</v>
      </c>
      <c r="M208">
        <v>192.6409961</v>
      </c>
      <c r="N208">
        <v>196.10834370000001</v>
      </c>
      <c r="O208">
        <v>199.3480586</v>
      </c>
      <c r="P208">
        <v>202.2024073</v>
      </c>
      <c r="Q208">
        <v>204.6991424</v>
      </c>
      <c r="R208">
        <v>206.79597860000001</v>
      </c>
      <c r="S208">
        <v>208.26138950000001</v>
      </c>
      <c r="T208">
        <v>206.4652222</v>
      </c>
      <c r="U208">
        <v>205.50894479999999</v>
      </c>
      <c r="V208">
        <v>204.9933394</v>
      </c>
      <c r="W208">
        <v>204.7226402</v>
      </c>
      <c r="X208">
        <v>204.72624500000001</v>
      </c>
      <c r="Y208">
        <v>205.009941</v>
      </c>
      <c r="Z208">
        <v>205.4961898</v>
      </c>
      <c r="AA208">
        <v>206.08390829999999</v>
      </c>
      <c r="AB208">
        <v>206.5182915</v>
      </c>
      <c r="AC208">
        <v>207.21654090000001</v>
      </c>
      <c r="AD208">
        <v>207.7371047</v>
      </c>
      <c r="AE208">
        <v>207.89772479999999</v>
      </c>
      <c r="AF208">
        <v>207.70326410000001</v>
      </c>
      <c r="AG208">
        <v>207.1545467</v>
      </c>
      <c r="AH208">
        <v>206.32191019999999</v>
      </c>
      <c r="AI208">
        <v>205.34037069999999</v>
      </c>
      <c r="AJ208">
        <v>204.27559719999999</v>
      </c>
      <c r="AK208">
        <v>203.17176789999999</v>
      </c>
      <c r="AL208">
        <v>202.046145</v>
      </c>
      <c r="AM208">
        <v>200.9549925</v>
      </c>
      <c r="AN208">
        <v>199.90673839999999</v>
      </c>
      <c r="AO208">
        <v>198.89379170000001</v>
      </c>
      <c r="AP208">
        <v>197.9290432</v>
      </c>
      <c r="AQ208">
        <v>196.9967723</v>
      </c>
      <c r="AR208">
        <v>196.08427459999999</v>
      </c>
      <c r="AS208">
        <v>195.20634290000001</v>
      </c>
      <c r="AT208">
        <v>194.34462339999999</v>
      </c>
      <c r="AU208">
        <v>193.48795569999999</v>
      </c>
      <c r="AV208">
        <v>193.80358100000001</v>
      </c>
    </row>
    <row r="209" spans="1:48" x14ac:dyDescent="0.25">
      <c r="A209" t="s">
        <v>321</v>
      </c>
      <c r="B209">
        <v>37.297481412403798</v>
      </c>
      <c r="C209">
        <v>37.446941245743197</v>
      </c>
      <c r="D209">
        <v>37.596999629999999</v>
      </c>
      <c r="E209">
        <v>37.613815080000002</v>
      </c>
      <c r="F209">
        <v>36.17602144</v>
      </c>
      <c r="G209">
        <v>32.462122729999997</v>
      </c>
      <c r="H209">
        <v>31.095693740000002</v>
      </c>
      <c r="I209">
        <v>32.12832023</v>
      </c>
      <c r="J209">
        <v>31.366827170000001</v>
      </c>
      <c r="K209">
        <v>30.236280229999998</v>
      </c>
      <c r="L209">
        <v>29.69745447</v>
      </c>
      <c r="M209">
        <v>29.08631141</v>
      </c>
      <c r="N209">
        <v>29.132878819999998</v>
      </c>
      <c r="O209">
        <v>29.388520809999999</v>
      </c>
      <c r="P209">
        <v>29.712048039999999</v>
      </c>
      <c r="Q209">
        <v>30.027166829999999</v>
      </c>
      <c r="R209">
        <v>30.293925300000001</v>
      </c>
      <c r="S209">
        <v>30.49542289</v>
      </c>
      <c r="T209">
        <v>30.21667261</v>
      </c>
      <c r="U209">
        <v>29.633180830000001</v>
      </c>
      <c r="V209">
        <v>28.918443660000001</v>
      </c>
      <c r="W209">
        <v>28.15397561</v>
      </c>
      <c r="X209">
        <v>27.392386649999999</v>
      </c>
      <c r="Y209">
        <v>26.678584820000001</v>
      </c>
      <c r="Z209">
        <v>26.02301842</v>
      </c>
      <c r="AA209">
        <v>25.44009629</v>
      </c>
      <c r="AB209">
        <v>24.917152160000001</v>
      </c>
      <c r="AC209">
        <v>24.469440370000001</v>
      </c>
      <c r="AD209">
        <v>24.071326129999999</v>
      </c>
      <c r="AE209">
        <v>23.71364539</v>
      </c>
      <c r="AF209">
        <v>23.4019245</v>
      </c>
      <c r="AG209">
        <v>23.103353129999999</v>
      </c>
      <c r="AH209">
        <v>22.821823810000001</v>
      </c>
      <c r="AI209">
        <v>22.552906360000001</v>
      </c>
      <c r="AJ209">
        <v>22.29693413</v>
      </c>
      <c r="AK209">
        <v>22.0506189</v>
      </c>
      <c r="AL209">
        <v>21.8091434</v>
      </c>
      <c r="AM209">
        <v>21.5811201</v>
      </c>
      <c r="AN209">
        <v>21.367098439999999</v>
      </c>
      <c r="AO209">
        <v>21.1596954</v>
      </c>
      <c r="AP209">
        <v>20.967737920000001</v>
      </c>
      <c r="AQ209">
        <v>20.787587120000001</v>
      </c>
      <c r="AR209">
        <v>20.610848699999998</v>
      </c>
      <c r="AS209">
        <v>20.44900324</v>
      </c>
      <c r="AT209">
        <v>20.295813939999999</v>
      </c>
      <c r="AU209">
        <v>20.150432469999998</v>
      </c>
      <c r="AV209">
        <v>20.017877810000002</v>
      </c>
    </row>
    <row r="210" spans="1:48" x14ac:dyDescent="0.25">
      <c r="A210" t="s">
        <v>322</v>
      </c>
      <c r="B210">
        <v>83.806985390320406</v>
      </c>
      <c r="C210">
        <v>84.142819811165495</v>
      </c>
      <c r="D210">
        <v>84.479999230000004</v>
      </c>
      <c r="E210">
        <v>84.632917809999995</v>
      </c>
      <c r="F210">
        <v>81.484307720000004</v>
      </c>
      <c r="G210">
        <v>73.057674070000004</v>
      </c>
      <c r="H210">
        <v>70.048014100000003</v>
      </c>
      <c r="I210">
        <v>72.753688319999995</v>
      </c>
      <c r="J210">
        <v>70.91192753</v>
      </c>
      <c r="K210">
        <v>68.201163339999894</v>
      </c>
      <c r="L210">
        <v>66.924627520000001</v>
      </c>
      <c r="M210">
        <v>65.384628359999894</v>
      </c>
      <c r="N210">
        <v>66.124465650000005</v>
      </c>
      <c r="O210">
        <v>66.667165749999995</v>
      </c>
      <c r="P210">
        <v>67.167339609999999</v>
      </c>
      <c r="Q210">
        <v>67.661850020000003</v>
      </c>
      <c r="R210">
        <v>68.104699080000003</v>
      </c>
      <c r="S210">
        <v>68.534846020000003</v>
      </c>
      <c r="T210">
        <v>68.546165310000006</v>
      </c>
      <c r="U210">
        <v>67.902206019999994</v>
      </c>
      <c r="V210">
        <v>67.233141689999997</v>
      </c>
      <c r="W210">
        <v>66.549172729999995</v>
      </c>
      <c r="X210">
        <v>65.835271270000007</v>
      </c>
      <c r="Y210">
        <v>65.291906100000006</v>
      </c>
      <c r="Z210">
        <v>64.758071689999994</v>
      </c>
      <c r="AA210">
        <v>64.433713600000004</v>
      </c>
      <c r="AB210">
        <v>64.060468990000004</v>
      </c>
      <c r="AC210">
        <v>63.971438460000002</v>
      </c>
      <c r="AD210">
        <v>63.758407740000003</v>
      </c>
      <c r="AE210">
        <v>63.44171652</v>
      </c>
      <c r="AF210">
        <v>63.417390920000003</v>
      </c>
      <c r="AG210">
        <v>63.096924790000003</v>
      </c>
      <c r="AH210">
        <v>62.80269655</v>
      </c>
      <c r="AI210">
        <v>62.42494919</v>
      </c>
      <c r="AJ210">
        <v>62.05495406</v>
      </c>
      <c r="AK210">
        <v>61.643899910000002</v>
      </c>
      <c r="AL210">
        <v>61.102292329999997</v>
      </c>
      <c r="AM210">
        <v>60.623956800000002</v>
      </c>
      <c r="AN210">
        <v>60.233606369999997</v>
      </c>
      <c r="AO210">
        <v>59.729842959999999</v>
      </c>
      <c r="AP210">
        <v>59.344706240000001</v>
      </c>
      <c r="AQ210">
        <v>59.011232059999998</v>
      </c>
      <c r="AR210">
        <v>58.50928339</v>
      </c>
      <c r="AS210">
        <v>58.153673050000002</v>
      </c>
      <c r="AT210">
        <v>57.805994990000002</v>
      </c>
      <c r="AU210">
        <v>57.460203399999997</v>
      </c>
      <c r="AV210">
        <v>57.167827690000003</v>
      </c>
    </row>
    <row r="211" spans="1:48" x14ac:dyDescent="0.25">
      <c r="A211" t="s">
        <v>323</v>
      </c>
      <c r="B211">
        <v>72.346023006153999</v>
      </c>
      <c r="C211">
        <v>72.635930638836001</v>
      </c>
      <c r="D211">
        <v>72.926998589999997</v>
      </c>
      <c r="E211">
        <v>73.132042569999996</v>
      </c>
      <c r="F211">
        <v>71.587489570000002</v>
      </c>
      <c r="G211">
        <v>66.270197830000001</v>
      </c>
      <c r="H211">
        <v>65.464043750000002</v>
      </c>
      <c r="I211">
        <v>64.036355159999999</v>
      </c>
      <c r="J211">
        <v>61.545593429999997</v>
      </c>
      <c r="K211">
        <v>60.069646390000003</v>
      </c>
      <c r="L211">
        <v>58.81638658</v>
      </c>
      <c r="M211">
        <v>58.508073279999998</v>
      </c>
      <c r="N211">
        <v>58.55782859</v>
      </c>
      <c r="O211">
        <v>58.711702940000002</v>
      </c>
      <c r="P211">
        <v>58.884742269999997</v>
      </c>
      <c r="Q211">
        <v>59.002521639999998</v>
      </c>
      <c r="R211">
        <v>59.019472229999998</v>
      </c>
      <c r="S211">
        <v>58.915300019999997</v>
      </c>
      <c r="T211">
        <v>58.222556539999999</v>
      </c>
      <c r="U211">
        <v>56.96559594</v>
      </c>
      <c r="V211">
        <v>55.453324899999998</v>
      </c>
      <c r="W211">
        <v>53.82996369</v>
      </c>
      <c r="X211">
        <v>52.193325190000003</v>
      </c>
      <c r="Y211">
        <v>50.623712519999998</v>
      </c>
      <c r="Z211">
        <v>49.149870030000002</v>
      </c>
      <c r="AA211">
        <v>47.794230949999999</v>
      </c>
      <c r="AB211">
        <v>46.551167159999999</v>
      </c>
      <c r="AC211">
        <v>45.43818315</v>
      </c>
      <c r="AD211">
        <v>44.427557129999997</v>
      </c>
      <c r="AE211">
        <v>43.50977571</v>
      </c>
      <c r="AF211">
        <v>42.683742000000002</v>
      </c>
      <c r="AG211">
        <v>41.919348919999997</v>
      </c>
      <c r="AH211">
        <v>41.212485340000001</v>
      </c>
      <c r="AI211">
        <v>40.567146379999997</v>
      </c>
      <c r="AJ211">
        <v>39.978335229999999</v>
      </c>
      <c r="AK211">
        <v>39.440106999999998</v>
      </c>
      <c r="AL211">
        <v>38.9530411</v>
      </c>
      <c r="AM211">
        <v>38.515252619999998</v>
      </c>
      <c r="AN211">
        <v>38.11948692</v>
      </c>
      <c r="AO211">
        <v>37.758203940000001</v>
      </c>
      <c r="AP211">
        <v>37.433574630000003</v>
      </c>
      <c r="AQ211">
        <v>37.139239510000003</v>
      </c>
      <c r="AR211">
        <v>36.869450200000003</v>
      </c>
      <c r="AS211">
        <v>36.628038099999998</v>
      </c>
      <c r="AT211">
        <v>36.40811961</v>
      </c>
      <c r="AU211">
        <v>36.205801289999997</v>
      </c>
      <c r="AV211">
        <v>36.020777250000002</v>
      </c>
    </row>
    <row r="212" spans="1:48" x14ac:dyDescent="0.25">
      <c r="A212" t="s">
        <v>324</v>
      </c>
      <c r="B212">
        <v>13.563081253035699</v>
      </c>
      <c r="C212">
        <v>13.6174317289092</v>
      </c>
      <c r="D212">
        <v>13.671999749999999</v>
      </c>
      <c r="E212">
        <v>13.680417609999999</v>
      </c>
      <c r="F212">
        <v>13.69360522</v>
      </c>
      <c r="G212">
        <v>13.077568729999999</v>
      </c>
      <c r="H212">
        <v>12.97740254</v>
      </c>
      <c r="I212">
        <v>12.984829619999999</v>
      </c>
      <c r="J212">
        <v>12.795574200000001</v>
      </c>
      <c r="K212">
        <v>12.629058029999999</v>
      </c>
      <c r="L212">
        <v>12.4458889</v>
      </c>
      <c r="M212">
        <v>12.342162679999999</v>
      </c>
      <c r="N212">
        <v>12.37023411</v>
      </c>
      <c r="O212">
        <v>12.45320708</v>
      </c>
      <c r="P212">
        <v>12.549649329999999</v>
      </c>
      <c r="Q212">
        <v>12.634862160000001</v>
      </c>
      <c r="R212">
        <v>12.69426273</v>
      </c>
      <c r="S212">
        <v>12.721328550000001</v>
      </c>
      <c r="T212">
        <v>12.566932939999999</v>
      </c>
      <c r="U212">
        <v>12.28939293</v>
      </c>
      <c r="V212">
        <v>11.948705329999999</v>
      </c>
      <c r="W212">
        <v>11.57808144</v>
      </c>
      <c r="X212">
        <v>11.20076551</v>
      </c>
      <c r="Y212">
        <v>10.833125799999999</v>
      </c>
      <c r="Z212">
        <v>10.482173660000001</v>
      </c>
      <c r="AA212">
        <v>10.152998609999999</v>
      </c>
      <c r="AB212">
        <v>9.8452053829999997</v>
      </c>
      <c r="AC212">
        <v>9.5646930430000001</v>
      </c>
      <c r="AD212">
        <v>9.3073128650000001</v>
      </c>
      <c r="AE212">
        <v>9.0707955009999903</v>
      </c>
      <c r="AF212">
        <v>8.8547130480000007</v>
      </c>
      <c r="AG212">
        <v>8.6527925319999994</v>
      </c>
      <c r="AH212">
        <v>8.4645176329999998</v>
      </c>
      <c r="AI212">
        <v>8.2893906669999904</v>
      </c>
      <c r="AJ212">
        <v>8.1265048130000004</v>
      </c>
      <c r="AK212">
        <v>7.9745397640000002</v>
      </c>
      <c r="AL212">
        <v>7.8319586909999996</v>
      </c>
      <c r="AM212">
        <v>7.699763463</v>
      </c>
      <c r="AN212">
        <v>7.5771392879999997</v>
      </c>
      <c r="AO212">
        <v>7.4620826210000004</v>
      </c>
      <c r="AP212">
        <v>7.3550809849999998</v>
      </c>
      <c r="AQ212">
        <v>7.2546451449999996</v>
      </c>
      <c r="AR212">
        <v>7.1588371339999997</v>
      </c>
      <c r="AS212">
        <v>7.0688385509999998</v>
      </c>
      <c r="AT212">
        <v>6.982946203</v>
      </c>
      <c r="AU212">
        <v>6.9002628100000001</v>
      </c>
      <c r="AV212">
        <v>6.8212374819999999</v>
      </c>
    </row>
    <row r="213" spans="1:48" x14ac:dyDescent="0.25">
      <c r="A213" t="s">
        <v>325</v>
      </c>
      <c r="B213">
        <v>18.508367973806902</v>
      </c>
      <c r="C213">
        <v>18.582535383722899</v>
      </c>
      <c r="D213">
        <v>18.656999819999999</v>
      </c>
      <c r="E213">
        <v>18.687935</v>
      </c>
      <c r="F213">
        <v>18.75015934</v>
      </c>
      <c r="G213">
        <v>17.99789883</v>
      </c>
      <c r="H213">
        <v>17.914398009999999</v>
      </c>
      <c r="I213">
        <v>18.0110022</v>
      </c>
      <c r="J213">
        <v>17.945408530000002</v>
      </c>
      <c r="K213">
        <v>17.892525129999999</v>
      </c>
      <c r="L213">
        <v>17.812141759999999</v>
      </c>
      <c r="M213">
        <v>17.786519349999999</v>
      </c>
      <c r="N213">
        <v>17.952833590000001</v>
      </c>
      <c r="O213">
        <v>18.143864480000001</v>
      </c>
      <c r="P213">
        <v>18.29231922</v>
      </c>
      <c r="Q213">
        <v>18.37702642</v>
      </c>
      <c r="R213">
        <v>18.39663221</v>
      </c>
      <c r="S213">
        <v>18.354285480000001</v>
      </c>
      <c r="T213">
        <v>18.04394173</v>
      </c>
      <c r="U213">
        <v>17.569037779999999</v>
      </c>
      <c r="V213">
        <v>16.997858340000001</v>
      </c>
      <c r="W213">
        <v>16.378946880000001</v>
      </c>
      <c r="X213">
        <v>15.759137709999999</v>
      </c>
      <c r="Y213">
        <v>15.15931104</v>
      </c>
      <c r="Z213">
        <v>14.58822752</v>
      </c>
      <c r="AA213">
        <v>14.04853524</v>
      </c>
      <c r="AB213">
        <v>13.539898150000001</v>
      </c>
      <c r="AC213">
        <v>13.080509729999999</v>
      </c>
      <c r="AD213">
        <v>12.667855530000001</v>
      </c>
      <c r="AE213">
        <v>12.29377126</v>
      </c>
      <c r="AF213">
        <v>11.949999030000001</v>
      </c>
      <c r="AG213">
        <v>11.629996439999999</v>
      </c>
      <c r="AH213">
        <v>11.329463499999999</v>
      </c>
      <c r="AI213">
        <v>11.04516858</v>
      </c>
      <c r="AJ213">
        <v>10.775194989999999</v>
      </c>
      <c r="AK213">
        <v>10.518223559999999</v>
      </c>
      <c r="AL213">
        <v>10.273334999999999</v>
      </c>
      <c r="AM213">
        <v>10.04032881</v>
      </c>
      <c r="AN213">
        <v>9.8183899940000003</v>
      </c>
      <c r="AO213">
        <v>9.6063311460000005</v>
      </c>
      <c r="AP213">
        <v>9.4028857089999995</v>
      </c>
      <c r="AQ213">
        <v>9.2069216439999995</v>
      </c>
      <c r="AR213">
        <v>9.0172782250000001</v>
      </c>
      <c r="AS213">
        <v>8.8328711000000002</v>
      </c>
      <c r="AT213">
        <v>8.6527238010000005</v>
      </c>
      <c r="AU213">
        <v>8.4758482320000006</v>
      </c>
      <c r="AV213">
        <v>8.3009375980000009</v>
      </c>
    </row>
    <row r="214" spans="1:48" x14ac:dyDescent="0.25">
      <c r="A214" t="s">
        <v>326</v>
      </c>
      <c r="B214">
        <v>152.74239741432501</v>
      </c>
      <c r="C214">
        <v>153.35447234262901</v>
      </c>
      <c r="D214">
        <v>153.96899980000001</v>
      </c>
      <c r="E214">
        <v>156.31405659999999</v>
      </c>
      <c r="F214">
        <v>155.16503159999999</v>
      </c>
      <c r="G214">
        <v>141.47295109999999</v>
      </c>
      <c r="H214">
        <v>138.59926540000001</v>
      </c>
      <c r="I214">
        <v>139.551759</v>
      </c>
      <c r="J214">
        <v>136.4436767</v>
      </c>
      <c r="K214">
        <v>130.8377619</v>
      </c>
      <c r="L214">
        <v>126.0432831</v>
      </c>
      <c r="M214">
        <v>125.1255041</v>
      </c>
      <c r="N214">
        <v>125.6541632</v>
      </c>
      <c r="O214">
        <v>126.5647335</v>
      </c>
      <c r="P214">
        <v>127.66756669999999</v>
      </c>
      <c r="Q214">
        <v>128.7857688</v>
      </c>
      <c r="R214">
        <v>129.7784279</v>
      </c>
      <c r="S214">
        <v>130.5729422</v>
      </c>
      <c r="T214">
        <v>125.5657451</v>
      </c>
      <c r="U214">
        <v>118.1163904</v>
      </c>
      <c r="V214">
        <v>110.43407019999999</v>
      </c>
      <c r="W214">
        <v>103.32991730000001</v>
      </c>
      <c r="X214">
        <v>97.108738189999997</v>
      </c>
      <c r="Y214">
        <v>91.897950120000004</v>
      </c>
      <c r="Z214">
        <v>87.562853910000001</v>
      </c>
      <c r="AA214">
        <v>84.046539929999994</v>
      </c>
      <c r="AB214">
        <v>81.13022076</v>
      </c>
      <c r="AC214">
        <v>78.863262579999997</v>
      </c>
      <c r="AD214">
        <v>76.97792742</v>
      </c>
      <c r="AE214">
        <v>75.388255479999998</v>
      </c>
      <c r="AF214">
        <v>74.140120139999894</v>
      </c>
      <c r="AG214">
        <v>73.002767829999996</v>
      </c>
      <c r="AH214">
        <v>72.017132439999997</v>
      </c>
      <c r="AI214">
        <v>71.16170468</v>
      </c>
      <c r="AJ214">
        <v>70.434989040000005</v>
      </c>
      <c r="AK214">
        <v>69.80482035</v>
      </c>
      <c r="AL214">
        <v>69.228356610000006</v>
      </c>
      <c r="AM214">
        <v>68.757246539999997</v>
      </c>
      <c r="AN214">
        <v>68.383679430000001</v>
      </c>
      <c r="AO214">
        <v>68.047492790000007</v>
      </c>
      <c r="AP214">
        <v>67.801991200000003</v>
      </c>
      <c r="AQ214">
        <v>67.617595230000006</v>
      </c>
      <c r="AR214">
        <v>67.437765749999997</v>
      </c>
      <c r="AS214">
        <v>67.339499750000002</v>
      </c>
      <c r="AT214">
        <v>67.281791699999999</v>
      </c>
      <c r="AU214">
        <v>67.25780494</v>
      </c>
      <c r="AV214">
        <v>67.445972060000003</v>
      </c>
    </row>
    <row r="215" spans="1:48" x14ac:dyDescent="0.25">
      <c r="A215" t="s">
        <v>327</v>
      </c>
      <c r="B215">
        <v>37.299465479292799</v>
      </c>
      <c r="C215">
        <v>37.4489332632577</v>
      </c>
      <c r="D215">
        <v>37.598999360000001</v>
      </c>
      <c r="E215">
        <v>37.471011679999997</v>
      </c>
      <c r="F215">
        <v>35.867689630000001</v>
      </c>
      <c r="G215">
        <v>31.153136100000001</v>
      </c>
      <c r="H215">
        <v>30.324428170000001</v>
      </c>
      <c r="I215">
        <v>30.232060390000001</v>
      </c>
      <c r="J215">
        <v>29.216012190000001</v>
      </c>
      <c r="K215">
        <v>28.435739760000001</v>
      </c>
      <c r="L215">
        <v>27.976532089999999</v>
      </c>
      <c r="M215">
        <v>27.231455830000002</v>
      </c>
      <c r="N215">
        <v>27.027825069999999</v>
      </c>
      <c r="O215">
        <v>27.055837610000001</v>
      </c>
      <c r="P215">
        <v>27.19556682</v>
      </c>
      <c r="Q215">
        <v>27.37205655</v>
      </c>
      <c r="R215">
        <v>27.53463163</v>
      </c>
      <c r="S215">
        <v>27.653983350000001</v>
      </c>
      <c r="T215">
        <v>27.464751929999998</v>
      </c>
      <c r="U215">
        <v>27.03325701</v>
      </c>
      <c r="V215">
        <v>26.48845094</v>
      </c>
      <c r="W215">
        <v>25.87928874</v>
      </c>
      <c r="X215">
        <v>25.243950479999999</v>
      </c>
      <c r="Y215">
        <v>24.618848660000001</v>
      </c>
      <c r="Z215">
        <v>24.012683970000001</v>
      </c>
      <c r="AA215">
        <v>23.440340460000002</v>
      </c>
      <c r="AB215">
        <v>22.894510279999999</v>
      </c>
      <c r="AC215">
        <v>22.40000105</v>
      </c>
      <c r="AD215">
        <v>21.935334709999999</v>
      </c>
      <c r="AE215">
        <v>21.496935820000001</v>
      </c>
      <c r="AF215">
        <v>21.0940805</v>
      </c>
      <c r="AG215">
        <v>20.700857110000001</v>
      </c>
      <c r="AH215">
        <v>20.32374343</v>
      </c>
      <c r="AI215">
        <v>19.963712820000001</v>
      </c>
      <c r="AJ215">
        <v>19.621273630000001</v>
      </c>
      <c r="AK215">
        <v>19.293197639999999</v>
      </c>
      <c r="AL215">
        <v>18.974569970000001</v>
      </c>
      <c r="AM215">
        <v>18.67350321</v>
      </c>
      <c r="AN215">
        <v>18.38875153</v>
      </c>
      <c r="AO215">
        <v>18.112321390000002</v>
      </c>
      <c r="AP215">
        <v>17.850783</v>
      </c>
      <c r="AQ215">
        <v>17.59929838</v>
      </c>
      <c r="AR215">
        <v>17.34997049</v>
      </c>
      <c r="AS215">
        <v>17.112679360000001</v>
      </c>
      <c r="AT215">
        <v>16.881040200000001</v>
      </c>
      <c r="AU215">
        <v>16.65355005</v>
      </c>
      <c r="AV215">
        <v>16.437239269999999</v>
      </c>
    </row>
    <row r="216" spans="1:48" x14ac:dyDescent="0.25">
      <c r="A216" t="s">
        <v>328</v>
      </c>
      <c r="B216">
        <v>14.154333185950399</v>
      </c>
      <c r="C216">
        <v>14.2110529482209</v>
      </c>
      <c r="D216">
        <v>14.267999700000001</v>
      </c>
      <c r="E216">
        <v>14.166423610000001</v>
      </c>
      <c r="F216">
        <v>13.61824835</v>
      </c>
      <c r="G216">
        <v>12.051074249999999</v>
      </c>
      <c r="H216">
        <v>11.738237</v>
      </c>
      <c r="I216">
        <v>11.590189499999999</v>
      </c>
      <c r="J216">
        <v>11.20957905</v>
      </c>
      <c r="K216">
        <v>10.825453100000001</v>
      </c>
      <c r="L216">
        <v>10.647654530000001</v>
      </c>
      <c r="M216">
        <v>10.26498048</v>
      </c>
      <c r="N216">
        <v>10.11034091</v>
      </c>
      <c r="O216">
        <v>10.074418250000001</v>
      </c>
      <c r="P216">
        <v>10.102009969999999</v>
      </c>
      <c r="Q216">
        <v>10.157675469999999</v>
      </c>
      <c r="R216">
        <v>10.217875510000001</v>
      </c>
      <c r="S216">
        <v>10.26889489</v>
      </c>
      <c r="T216">
        <v>10.2306361</v>
      </c>
      <c r="U216">
        <v>10.13081178</v>
      </c>
      <c r="V216">
        <v>9.9983763640000003</v>
      </c>
      <c r="W216">
        <v>9.8475461459999902</v>
      </c>
      <c r="X216">
        <v>9.6885691400000002</v>
      </c>
      <c r="Y216">
        <v>9.5301491479999996</v>
      </c>
      <c r="Z216">
        <v>9.3759655679999998</v>
      </c>
      <c r="AA216">
        <v>9.2298298489999997</v>
      </c>
      <c r="AB216">
        <v>9.0914770899999997</v>
      </c>
      <c r="AC216">
        <v>8.9639243759999996</v>
      </c>
      <c r="AD216">
        <v>8.8440764069999904</v>
      </c>
      <c r="AE216">
        <v>8.7313820629999999</v>
      </c>
      <c r="AF216">
        <v>8.6271185260000003</v>
      </c>
      <c r="AG216">
        <v>8.5270682759999996</v>
      </c>
      <c r="AH216">
        <v>8.4322117300000006</v>
      </c>
      <c r="AI216">
        <v>8.3422415280000006</v>
      </c>
      <c r="AJ216">
        <v>8.2571850540000007</v>
      </c>
      <c r="AK216">
        <v>8.1764913579999998</v>
      </c>
      <c r="AL216">
        <v>8.0993995840000004</v>
      </c>
      <c r="AM216">
        <v>8.0269888280000004</v>
      </c>
      <c r="AN216">
        <v>7.9589701460000004</v>
      </c>
      <c r="AO216">
        <v>7.8939058470000001</v>
      </c>
      <c r="AP216">
        <v>7.8326035779999996</v>
      </c>
      <c r="AQ216">
        <v>7.7740678350000003</v>
      </c>
      <c r="AR216">
        <v>7.7167178099999996</v>
      </c>
      <c r="AS216">
        <v>7.6617913069999997</v>
      </c>
      <c r="AT216">
        <v>7.6079667879999997</v>
      </c>
      <c r="AU216">
        <v>7.5546917850000002</v>
      </c>
      <c r="AV216">
        <v>7.5023990029999998</v>
      </c>
    </row>
    <row r="217" spans="1:48" x14ac:dyDescent="0.25">
      <c r="A217" t="s">
        <v>329</v>
      </c>
      <c r="B217">
        <v>2014.78460936388</v>
      </c>
      <c r="C217">
        <v>2022.8583280313901</v>
      </c>
      <c r="D217">
        <v>2030.9639850000001</v>
      </c>
      <c r="E217">
        <v>2052.119976</v>
      </c>
      <c r="F217">
        <v>2040.897375</v>
      </c>
      <c r="G217">
        <v>1923.9636680000001</v>
      </c>
      <c r="H217">
        <v>1882.632895</v>
      </c>
      <c r="I217">
        <v>1873.9807310000001</v>
      </c>
      <c r="J217">
        <v>1850.4141059999999</v>
      </c>
      <c r="K217">
        <v>1818.9088079999999</v>
      </c>
      <c r="L217">
        <v>1804.8439900000001</v>
      </c>
      <c r="M217">
        <v>1801.9381189999999</v>
      </c>
      <c r="N217">
        <v>1809.110128</v>
      </c>
      <c r="O217">
        <v>1820.794785</v>
      </c>
      <c r="P217">
        <v>1835.04501</v>
      </c>
      <c r="Q217">
        <v>1849.6022840000001</v>
      </c>
      <c r="R217">
        <v>1862.3844300000001</v>
      </c>
      <c r="S217">
        <v>1872.6746270000001</v>
      </c>
      <c r="T217">
        <v>1865.352605</v>
      </c>
      <c r="U217">
        <v>1827.2319170000001</v>
      </c>
      <c r="V217">
        <v>1779.943806</v>
      </c>
      <c r="W217">
        <v>1728.350146</v>
      </c>
      <c r="X217">
        <v>1675.1972109999999</v>
      </c>
      <c r="Y217">
        <v>1624.3092610000001</v>
      </c>
      <c r="Z217">
        <v>1576.124605</v>
      </c>
      <c r="AA217">
        <v>1531.5272279999999</v>
      </c>
      <c r="AB217">
        <v>1489.889383</v>
      </c>
      <c r="AC217">
        <v>1453.095333</v>
      </c>
      <c r="AD217">
        <v>1418.681775</v>
      </c>
      <c r="AE217">
        <v>1386.4588650000001</v>
      </c>
      <c r="AF217">
        <v>1357.1128799999999</v>
      </c>
      <c r="AG217">
        <v>1328.3129429999999</v>
      </c>
      <c r="AH217">
        <v>1299.8019549999999</v>
      </c>
      <c r="AI217">
        <v>1273.4886550000001</v>
      </c>
      <c r="AJ217">
        <v>1249.0377719999999</v>
      </c>
      <c r="AK217">
        <v>1226.016016</v>
      </c>
      <c r="AL217">
        <v>1203.6978899999999</v>
      </c>
      <c r="AM217">
        <v>1183.099933</v>
      </c>
      <c r="AN217">
        <v>1163.815883</v>
      </c>
      <c r="AO217">
        <v>1145.2499680000001</v>
      </c>
      <c r="AP217">
        <v>1127.9111170000001</v>
      </c>
      <c r="AQ217">
        <v>1111.1673929999999</v>
      </c>
      <c r="AR217">
        <v>1094.7034060000001</v>
      </c>
      <c r="AS217">
        <v>1079.460403</v>
      </c>
      <c r="AT217">
        <v>1064.9152489999999</v>
      </c>
      <c r="AU217">
        <v>1050.950143</v>
      </c>
      <c r="AV217">
        <v>1038.014406</v>
      </c>
    </row>
    <row r="218" spans="1:48" x14ac:dyDescent="0.25">
      <c r="A218" t="s">
        <v>330</v>
      </c>
      <c r="B218">
        <v>1486.4738255882501</v>
      </c>
      <c r="C218">
        <v>1492.4304779364099</v>
      </c>
      <c r="D218">
        <v>1498.4105649999999</v>
      </c>
      <c r="E218">
        <v>1522.417256</v>
      </c>
      <c r="F218">
        <v>1507.7255789999999</v>
      </c>
      <c r="G218">
        <v>1420.4266170000001</v>
      </c>
      <c r="H218">
        <v>1360.938834</v>
      </c>
      <c r="I218">
        <v>1338.2912020000001</v>
      </c>
      <c r="J218">
        <v>1308.5230489999999</v>
      </c>
      <c r="K218">
        <v>1288.430861</v>
      </c>
      <c r="L218">
        <v>1255.9673660000001</v>
      </c>
      <c r="M218">
        <v>1217.867283</v>
      </c>
      <c r="N218">
        <v>1239.205641</v>
      </c>
      <c r="O218">
        <v>1249.400232</v>
      </c>
      <c r="P218">
        <v>1256.1136120000001</v>
      </c>
      <c r="Q218">
        <v>1262.360306</v>
      </c>
      <c r="R218">
        <v>1267.772344</v>
      </c>
      <c r="S218">
        <v>1274.271749</v>
      </c>
      <c r="T218">
        <v>1295.7662479999999</v>
      </c>
      <c r="U218">
        <v>1308.444035</v>
      </c>
      <c r="V218">
        <v>1321.5347670000001</v>
      </c>
      <c r="W218">
        <v>1331.398109</v>
      </c>
      <c r="X218">
        <v>1335.993021</v>
      </c>
      <c r="Y218">
        <v>1340.9093290000001</v>
      </c>
      <c r="Z218">
        <v>1341.4423899999999</v>
      </c>
      <c r="AA218">
        <v>1344.2691749999999</v>
      </c>
      <c r="AB218">
        <v>1342.0539040000001</v>
      </c>
      <c r="AC218">
        <v>1345.4952209999999</v>
      </c>
      <c r="AD218">
        <v>1342.6130949999999</v>
      </c>
      <c r="AE218">
        <v>1334.6011800000001</v>
      </c>
      <c r="AF218">
        <v>1334.389144</v>
      </c>
      <c r="AG218">
        <v>1324.112748</v>
      </c>
      <c r="AH218">
        <v>1314.287797</v>
      </c>
      <c r="AI218">
        <v>1301.511763</v>
      </c>
      <c r="AJ218">
        <v>1288.8410859999999</v>
      </c>
      <c r="AK218">
        <v>1274.853486</v>
      </c>
      <c r="AL218">
        <v>1256.8378319999999</v>
      </c>
      <c r="AM218">
        <v>1240.807341</v>
      </c>
      <c r="AN218">
        <v>1227.5581709999999</v>
      </c>
      <c r="AO218">
        <v>1210.776989</v>
      </c>
      <c r="AP218">
        <v>1197.6836229999999</v>
      </c>
      <c r="AQ218">
        <v>1186.2169719999999</v>
      </c>
      <c r="AR218">
        <v>1169.485097</v>
      </c>
      <c r="AS218">
        <v>1157.2854299999999</v>
      </c>
      <c r="AT218">
        <v>1145.3325789999999</v>
      </c>
      <c r="AU218">
        <v>1133.4427459999999</v>
      </c>
      <c r="AV218">
        <v>1123.06477</v>
      </c>
    </row>
    <row r="219" spans="1:48" x14ac:dyDescent="0.25">
      <c r="A219" t="s">
        <v>331</v>
      </c>
      <c r="B219">
        <v>99.772159800626696</v>
      </c>
      <c r="C219">
        <v>100.171970453009</v>
      </c>
      <c r="D219">
        <v>100.5733915</v>
      </c>
      <c r="E219">
        <v>101.42397149999999</v>
      </c>
      <c r="F219">
        <v>100.22362010000001</v>
      </c>
      <c r="G219">
        <v>95.219775029999994</v>
      </c>
      <c r="H219">
        <v>93.861023270000004</v>
      </c>
      <c r="I219">
        <v>93.247515370000002</v>
      </c>
      <c r="J219">
        <v>91.987290630000004</v>
      </c>
      <c r="K219">
        <v>91.487053079999995</v>
      </c>
      <c r="L219">
        <v>91.167762300000007</v>
      </c>
      <c r="M219">
        <v>88.345123959999995</v>
      </c>
      <c r="N219">
        <v>87.077030289999996</v>
      </c>
      <c r="O219">
        <v>86.630140979999894</v>
      </c>
      <c r="P219">
        <v>86.632779659999997</v>
      </c>
      <c r="Q219">
        <v>86.813911419999997</v>
      </c>
      <c r="R219">
        <v>87.003779260000002</v>
      </c>
      <c r="S219">
        <v>87.086747750000001</v>
      </c>
      <c r="T219">
        <v>86.779605889999999</v>
      </c>
      <c r="U219">
        <v>86.384546380000003</v>
      </c>
      <c r="V219">
        <v>85.952993430000006</v>
      </c>
      <c r="W219">
        <v>85.494547780000005</v>
      </c>
      <c r="X219">
        <v>85.01096115</v>
      </c>
      <c r="Y219">
        <v>84.539939200000006</v>
      </c>
      <c r="Z219">
        <v>84.088014729999998</v>
      </c>
      <c r="AA219">
        <v>83.675996510000004</v>
      </c>
      <c r="AB219">
        <v>83.288478830000003</v>
      </c>
      <c r="AC219">
        <v>82.944585119999999</v>
      </c>
      <c r="AD219">
        <v>82.60111861</v>
      </c>
      <c r="AE219">
        <v>82.253416680000001</v>
      </c>
      <c r="AF219">
        <v>81.925827040000001</v>
      </c>
      <c r="AG219">
        <v>81.587798410000005</v>
      </c>
      <c r="AH219">
        <v>81.25593834</v>
      </c>
      <c r="AI219">
        <v>80.955541449999998</v>
      </c>
      <c r="AJ219">
        <v>80.694860030000001</v>
      </c>
      <c r="AK219">
        <v>80.473917659999998</v>
      </c>
      <c r="AL219">
        <v>80.285627140000003</v>
      </c>
      <c r="AM219">
        <v>80.146255690000004</v>
      </c>
      <c r="AN219">
        <v>80.054826379999994</v>
      </c>
      <c r="AO219">
        <v>79.998942999999997</v>
      </c>
      <c r="AP219">
        <v>79.988446389999893</v>
      </c>
      <c r="AQ219">
        <v>80.014377890000006</v>
      </c>
      <c r="AR219">
        <v>80.064737940000001</v>
      </c>
      <c r="AS219">
        <v>80.15595734</v>
      </c>
      <c r="AT219">
        <v>80.276502949999994</v>
      </c>
      <c r="AU219">
        <v>80.41993737</v>
      </c>
      <c r="AV219">
        <v>80.708562499999999</v>
      </c>
    </row>
    <row r="220" spans="1:48" x14ac:dyDescent="0.25">
      <c r="A220" t="s">
        <v>332</v>
      </c>
      <c r="B220">
        <v>183.37738221354999</v>
      </c>
      <c r="C220">
        <v>184.11221877478599</v>
      </c>
      <c r="D220">
        <v>184.8500003</v>
      </c>
      <c r="E220">
        <v>186.23675230000001</v>
      </c>
      <c r="F220">
        <v>182.8604382</v>
      </c>
      <c r="G220">
        <v>173.88906549999999</v>
      </c>
      <c r="H220">
        <v>170.90581080000001</v>
      </c>
      <c r="I220">
        <v>168.30716269999999</v>
      </c>
      <c r="J220">
        <v>164.5499269</v>
      </c>
      <c r="K220">
        <v>162.18578489999999</v>
      </c>
      <c r="L220">
        <v>160.13426459999999</v>
      </c>
      <c r="M220">
        <v>152.32630750000001</v>
      </c>
      <c r="N220">
        <v>147.91889380000001</v>
      </c>
      <c r="O220">
        <v>145.254492</v>
      </c>
      <c r="P220">
        <v>143.5422734</v>
      </c>
      <c r="Q220">
        <v>142.34673649999999</v>
      </c>
      <c r="R220">
        <v>141.46217469999999</v>
      </c>
      <c r="S220">
        <v>140.6799618</v>
      </c>
      <c r="T220">
        <v>141.09701390000001</v>
      </c>
      <c r="U220">
        <v>141.00978810000001</v>
      </c>
      <c r="V220">
        <v>140.70144070000001</v>
      </c>
      <c r="W220">
        <v>140.29090819999999</v>
      </c>
      <c r="X220">
        <v>139.83885979999999</v>
      </c>
      <c r="Y220">
        <v>139.39691120000001</v>
      </c>
      <c r="Z220">
        <v>138.97570150000001</v>
      </c>
      <c r="AA220">
        <v>138.58764729999999</v>
      </c>
      <c r="AB220">
        <v>138.22616210000001</v>
      </c>
      <c r="AC220">
        <v>137.90299529999999</v>
      </c>
      <c r="AD220">
        <v>137.59057849999999</v>
      </c>
      <c r="AE220">
        <v>137.26366519999999</v>
      </c>
      <c r="AF220">
        <v>136.9202641</v>
      </c>
      <c r="AG220">
        <v>136.5205345</v>
      </c>
      <c r="AH220">
        <v>136.05570499999999</v>
      </c>
      <c r="AI220">
        <v>135.52343149999999</v>
      </c>
      <c r="AJ220">
        <v>134.9259016</v>
      </c>
      <c r="AK220">
        <v>134.26392179999999</v>
      </c>
      <c r="AL220">
        <v>133.53434229999999</v>
      </c>
      <c r="AM220">
        <v>132.75098009999999</v>
      </c>
      <c r="AN220">
        <v>131.9236894</v>
      </c>
      <c r="AO220">
        <v>131.05115319999999</v>
      </c>
      <c r="AP220">
        <v>130.148009</v>
      </c>
      <c r="AQ220">
        <v>129.2183757</v>
      </c>
      <c r="AR220">
        <v>128.257811</v>
      </c>
      <c r="AS220">
        <v>127.2832971</v>
      </c>
      <c r="AT220">
        <v>126.29685929999999</v>
      </c>
      <c r="AU220">
        <v>125.303389</v>
      </c>
      <c r="AV220">
        <v>124.0309271</v>
      </c>
    </row>
    <row r="221" spans="1:48" x14ac:dyDescent="0.25">
      <c r="A221" t="s">
        <v>333</v>
      </c>
      <c r="B221">
        <v>419.50663317585798</v>
      </c>
      <c r="C221">
        <v>421.18769551853899</v>
      </c>
      <c r="D221">
        <v>422.87546320000001</v>
      </c>
      <c r="E221">
        <v>426.43310100000002</v>
      </c>
      <c r="F221">
        <v>418.96350150000001</v>
      </c>
      <c r="G221">
        <v>396.19633349999998</v>
      </c>
      <c r="H221">
        <v>388.52652860000001</v>
      </c>
      <c r="I221">
        <v>385.09011149999998</v>
      </c>
      <c r="J221">
        <v>376.11650109999999</v>
      </c>
      <c r="K221">
        <v>368.6547266</v>
      </c>
      <c r="L221">
        <v>365.58223270000002</v>
      </c>
      <c r="M221">
        <v>357.06719420000002</v>
      </c>
      <c r="N221">
        <v>354.88882899999999</v>
      </c>
      <c r="O221">
        <v>354.6926181</v>
      </c>
      <c r="P221">
        <v>354.71644759999998</v>
      </c>
      <c r="Q221">
        <v>354.957313</v>
      </c>
      <c r="R221">
        <v>354.98839079999999</v>
      </c>
      <c r="S221">
        <v>354.47968270000001</v>
      </c>
      <c r="T221">
        <v>350.73480080000002</v>
      </c>
      <c r="U221">
        <v>343.23860509999997</v>
      </c>
      <c r="V221">
        <v>334.18923260000003</v>
      </c>
      <c r="W221">
        <v>324.52321490000003</v>
      </c>
      <c r="X221">
        <v>315.14951769999999</v>
      </c>
      <c r="Y221">
        <v>306.60493289999999</v>
      </c>
      <c r="Z221">
        <v>298.93804169999999</v>
      </c>
      <c r="AA221">
        <v>292.21517060000002</v>
      </c>
      <c r="AB221">
        <v>286.26038039999997</v>
      </c>
      <c r="AC221">
        <v>281.6470382</v>
      </c>
      <c r="AD221">
        <v>278.01410750000002</v>
      </c>
      <c r="AE221">
        <v>275.16739030000002</v>
      </c>
      <c r="AF221">
        <v>273.04856469999999</v>
      </c>
      <c r="AG221">
        <v>271.2608639</v>
      </c>
      <c r="AH221">
        <v>269.74534519999997</v>
      </c>
      <c r="AI221">
        <v>268.54448109999998</v>
      </c>
      <c r="AJ221">
        <v>267.61882359999998</v>
      </c>
      <c r="AK221">
        <v>266.91298970000003</v>
      </c>
      <c r="AL221">
        <v>266.3509262</v>
      </c>
      <c r="AM221">
        <v>266.05608840000002</v>
      </c>
      <c r="AN221">
        <v>265.99059999999997</v>
      </c>
      <c r="AO221">
        <v>266.0551016</v>
      </c>
      <c r="AP221">
        <v>266.30419419999998</v>
      </c>
      <c r="AQ221">
        <v>266.65460460000003</v>
      </c>
      <c r="AR221">
        <v>267.01895050000002</v>
      </c>
      <c r="AS221">
        <v>267.50419429999999</v>
      </c>
      <c r="AT221">
        <v>268.02601920000001</v>
      </c>
      <c r="AU221">
        <v>268.5583757</v>
      </c>
      <c r="AV221">
        <v>269.35581830000001</v>
      </c>
    </row>
    <row r="222" spans="1:48" x14ac:dyDescent="0.25">
      <c r="A222" t="s">
        <v>334</v>
      </c>
      <c r="B222">
        <v>44.0351095506566</v>
      </c>
      <c r="C222">
        <v>44.211568654201699</v>
      </c>
      <c r="D222">
        <v>44.388722270000002</v>
      </c>
      <c r="E222">
        <v>49.504867959999999</v>
      </c>
      <c r="F222">
        <v>49.93987765</v>
      </c>
      <c r="G222">
        <v>43.53970897</v>
      </c>
      <c r="H222">
        <v>46.378335309999997</v>
      </c>
      <c r="I222">
        <v>43.878510980000001</v>
      </c>
      <c r="J222">
        <v>48.556478310000003</v>
      </c>
      <c r="K222">
        <v>50.180189329999997</v>
      </c>
      <c r="L222">
        <v>53.488298440000001</v>
      </c>
      <c r="M222">
        <v>57.475703430000003</v>
      </c>
      <c r="N222">
        <v>63.352103769999999</v>
      </c>
      <c r="O222">
        <v>67.080030089999994</v>
      </c>
      <c r="P222">
        <v>69.285932160000002</v>
      </c>
      <c r="Q222">
        <v>70.439582509999994</v>
      </c>
      <c r="R222">
        <v>70.880723360000005</v>
      </c>
      <c r="S222">
        <v>70.842508749999894</v>
      </c>
      <c r="T222">
        <v>69.893764709999999</v>
      </c>
      <c r="U222">
        <v>68.289166850000001</v>
      </c>
      <c r="V222">
        <v>66.456130209999998</v>
      </c>
      <c r="W222">
        <v>64.551565949999997</v>
      </c>
      <c r="X222">
        <v>62.687545249999999</v>
      </c>
      <c r="Y222">
        <v>60.932281269999997</v>
      </c>
      <c r="Z222">
        <v>59.288794879999998</v>
      </c>
      <c r="AA222">
        <v>57.76008564</v>
      </c>
      <c r="AB222">
        <v>56.320480179999997</v>
      </c>
      <c r="AC222">
        <v>55.02094855</v>
      </c>
      <c r="AD222">
        <v>53.822259209999999</v>
      </c>
      <c r="AE222">
        <v>52.706939400000003</v>
      </c>
      <c r="AF222">
        <v>51.674421700000003</v>
      </c>
      <c r="AG222">
        <v>50.682368990000001</v>
      </c>
      <c r="AH222">
        <v>49.725727460000002</v>
      </c>
      <c r="AI222">
        <v>48.817677500000002</v>
      </c>
      <c r="AJ222">
        <v>47.954598590000003</v>
      </c>
      <c r="AK222">
        <v>47.131051460000002</v>
      </c>
      <c r="AL222">
        <v>46.338316890000002</v>
      </c>
      <c r="AM222">
        <v>45.590924880000003</v>
      </c>
      <c r="AN222">
        <v>44.884585719999997</v>
      </c>
      <c r="AO222">
        <v>44.20856294</v>
      </c>
      <c r="AP222">
        <v>43.567481370000003</v>
      </c>
      <c r="AQ222">
        <v>42.952017789999999</v>
      </c>
      <c r="AR222">
        <v>42.35312441</v>
      </c>
      <c r="AS222">
        <v>41.779712969999999</v>
      </c>
      <c r="AT222">
        <v>41.222978759999997</v>
      </c>
      <c r="AU222">
        <v>40.679075169999997</v>
      </c>
      <c r="AV222">
        <v>40.16882339</v>
      </c>
    </row>
    <row r="223" spans="1:48" x14ac:dyDescent="0.25">
      <c r="A223" t="s">
        <v>335</v>
      </c>
      <c r="B223">
        <v>75.667735502160696</v>
      </c>
      <c r="C223">
        <v>75.970954022796903</v>
      </c>
      <c r="D223">
        <v>76.275388559999996</v>
      </c>
      <c r="E223">
        <v>78.323428969999995</v>
      </c>
      <c r="F223">
        <v>79.778688200000005</v>
      </c>
      <c r="G223">
        <v>72.613650820000004</v>
      </c>
      <c r="H223">
        <v>70.806193910000005</v>
      </c>
      <c r="I223">
        <v>72.352191529999999</v>
      </c>
      <c r="J223">
        <v>72.991685259999997</v>
      </c>
      <c r="K223">
        <v>72.651300370000001</v>
      </c>
      <c r="L223">
        <v>72.573750279999999</v>
      </c>
      <c r="M223">
        <v>72.829272149999994</v>
      </c>
      <c r="N223">
        <v>73.740219510000003</v>
      </c>
      <c r="O223">
        <v>74.799103099999996</v>
      </c>
      <c r="P223">
        <v>75.791884210000006</v>
      </c>
      <c r="Q223">
        <v>76.569039549999999</v>
      </c>
      <c r="R223">
        <v>77.103256020000003</v>
      </c>
      <c r="S223">
        <v>77.383386810000005</v>
      </c>
      <c r="T223">
        <v>77.433123609999996</v>
      </c>
      <c r="U223">
        <v>77.151334800000001</v>
      </c>
      <c r="V223">
        <v>76.681810949999999</v>
      </c>
      <c r="W223">
        <v>76.096091060000006</v>
      </c>
      <c r="X223">
        <v>75.482009039999994</v>
      </c>
      <c r="Y223">
        <v>74.908244179999997</v>
      </c>
      <c r="Z223">
        <v>74.397971650000002</v>
      </c>
      <c r="AA223">
        <v>73.962596230000003</v>
      </c>
      <c r="AB223">
        <v>73.583645180000005</v>
      </c>
      <c r="AC223">
        <v>73.325458479999995</v>
      </c>
      <c r="AD223">
        <v>73.160080230000005</v>
      </c>
      <c r="AE223">
        <v>73.051860660000003</v>
      </c>
      <c r="AF223">
        <v>72.986102419999995</v>
      </c>
      <c r="AG223">
        <v>72.922374730000001</v>
      </c>
      <c r="AH223">
        <v>72.840715099999997</v>
      </c>
      <c r="AI223">
        <v>72.743427330000003</v>
      </c>
      <c r="AJ223">
        <v>72.630917839999995</v>
      </c>
      <c r="AK223">
        <v>72.504593150000005</v>
      </c>
      <c r="AL223">
        <v>72.361467500000003</v>
      </c>
      <c r="AM223">
        <v>72.214166410000004</v>
      </c>
      <c r="AN223">
        <v>72.070819839999999</v>
      </c>
      <c r="AO223">
        <v>71.928456299999894</v>
      </c>
      <c r="AP223">
        <v>71.793023000000005</v>
      </c>
      <c r="AQ223">
        <v>71.663631249999995</v>
      </c>
      <c r="AR223">
        <v>71.531509020000001</v>
      </c>
      <c r="AS223">
        <v>71.402641810000006</v>
      </c>
      <c r="AT223">
        <v>71.274826680000004</v>
      </c>
      <c r="AU223">
        <v>71.144691170000002</v>
      </c>
      <c r="AV223">
        <v>71.045363789999996</v>
      </c>
    </row>
    <row r="224" spans="1:48" x14ac:dyDescent="0.25">
      <c r="A224" t="s">
        <v>336</v>
      </c>
      <c r="B224">
        <v>10450.6497314305</v>
      </c>
      <c r="C224">
        <v>10492.527957734201</v>
      </c>
      <c r="D224">
        <v>10534.57388</v>
      </c>
      <c r="E224">
        <v>10648.24425</v>
      </c>
      <c r="F224">
        <v>10665.01946</v>
      </c>
      <c r="G224">
        <v>10347.31278</v>
      </c>
      <c r="H224">
        <v>10273.35484</v>
      </c>
      <c r="I224">
        <v>10273.870279999999</v>
      </c>
      <c r="J224">
        <v>10229.43397</v>
      </c>
      <c r="K224">
        <v>10175.19377</v>
      </c>
      <c r="L224">
        <v>10170.77118</v>
      </c>
      <c r="M224">
        <v>10216.83152</v>
      </c>
      <c r="N224">
        <v>10323.3192</v>
      </c>
      <c r="O224">
        <v>10437.40422</v>
      </c>
      <c r="P224">
        <v>10550.68563</v>
      </c>
      <c r="Q224">
        <v>10653.82336</v>
      </c>
      <c r="R224">
        <v>10741.9815</v>
      </c>
      <c r="S224">
        <v>10812.595569999999</v>
      </c>
      <c r="T224">
        <v>10900.51613</v>
      </c>
      <c r="U224">
        <v>10963.3557</v>
      </c>
      <c r="V224">
        <v>11017.82857</v>
      </c>
      <c r="W224">
        <v>11065.789870000001</v>
      </c>
      <c r="X224">
        <v>11111.904140000001</v>
      </c>
      <c r="Y224">
        <v>11165.651620000001</v>
      </c>
      <c r="Z224">
        <v>11228.639660000001</v>
      </c>
      <c r="AA224">
        <v>11304.04285</v>
      </c>
      <c r="AB224">
        <v>11388.42302</v>
      </c>
      <c r="AC224">
        <v>11486.101000000001</v>
      </c>
      <c r="AD224">
        <v>11590.170270000001</v>
      </c>
      <c r="AE224">
        <v>11696.71507</v>
      </c>
      <c r="AF224">
        <v>11805.248659999999</v>
      </c>
      <c r="AG224">
        <v>11905.75426</v>
      </c>
      <c r="AH224">
        <v>11996.6782</v>
      </c>
      <c r="AI224">
        <v>12078.62264</v>
      </c>
      <c r="AJ224">
        <v>12151.633110000001</v>
      </c>
      <c r="AK224">
        <v>12215.5723</v>
      </c>
      <c r="AL224">
        <v>12269.73378</v>
      </c>
      <c r="AM224">
        <v>12317.89086</v>
      </c>
      <c r="AN224">
        <v>12361.20471</v>
      </c>
      <c r="AO224">
        <v>12399.10046</v>
      </c>
      <c r="AP224">
        <v>12434.778770000001</v>
      </c>
      <c r="AQ224">
        <v>12467.92107</v>
      </c>
      <c r="AR224">
        <v>12497.384770000001</v>
      </c>
      <c r="AS224">
        <v>12526.657160000001</v>
      </c>
      <c r="AT224">
        <v>12554.658450000001</v>
      </c>
      <c r="AU224">
        <v>12581.61578</v>
      </c>
      <c r="AV224">
        <v>12608.17748</v>
      </c>
    </row>
    <row r="225" spans="1:48" x14ac:dyDescent="0.25">
      <c r="A225" t="s">
        <v>337</v>
      </c>
      <c r="B225">
        <v>5875.3438678479197</v>
      </c>
      <c r="C225">
        <v>5898.8877609486599</v>
      </c>
      <c r="D225">
        <v>5922.5259800000003</v>
      </c>
      <c r="E225">
        <v>5943.9392770000004</v>
      </c>
      <c r="F225">
        <v>5937.093672</v>
      </c>
      <c r="G225">
        <v>5932.9240390000004</v>
      </c>
      <c r="H225">
        <v>5929.1693880000003</v>
      </c>
      <c r="I225">
        <v>5933.2615999999998</v>
      </c>
      <c r="J225">
        <v>5949.1652519999998</v>
      </c>
      <c r="K225">
        <v>5969.464011</v>
      </c>
      <c r="L225">
        <v>5974.558376</v>
      </c>
      <c r="M225">
        <v>5975.1754709999996</v>
      </c>
      <c r="N225">
        <v>5986.1313209999998</v>
      </c>
      <c r="O225">
        <v>6001.4661610000003</v>
      </c>
      <c r="P225">
        <v>6018.4485329999998</v>
      </c>
      <c r="Q225">
        <v>6034.7601949999998</v>
      </c>
      <c r="R225">
        <v>6050.5888720000003</v>
      </c>
      <c r="S225">
        <v>6065.5443770000002</v>
      </c>
      <c r="T225">
        <v>6083.3219010000003</v>
      </c>
      <c r="U225">
        <v>6100.2796479999997</v>
      </c>
      <c r="V225">
        <v>6116.7116470000001</v>
      </c>
      <c r="W225">
        <v>6132.6094350000003</v>
      </c>
      <c r="X225">
        <v>6148.2564119999997</v>
      </c>
      <c r="Y225">
        <v>6164.4678869999998</v>
      </c>
      <c r="Z225">
        <v>6181.3387140000004</v>
      </c>
      <c r="AA225">
        <v>6199.1688080000004</v>
      </c>
      <c r="AB225">
        <v>6217.4935809999997</v>
      </c>
      <c r="AC225">
        <v>6236.5526680000003</v>
      </c>
      <c r="AD225">
        <v>6255.7204160000001</v>
      </c>
      <c r="AE225">
        <v>6274.3184609999998</v>
      </c>
      <c r="AF225">
        <v>6292.5665150000004</v>
      </c>
      <c r="AG225">
        <v>6309.5668260000002</v>
      </c>
      <c r="AH225">
        <v>6325.2237610000002</v>
      </c>
      <c r="AI225">
        <v>6339.4749819999997</v>
      </c>
      <c r="AJ225">
        <v>6352.4037980000003</v>
      </c>
      <c r="AK225">
        <v>6364.0799710000001</v>
      </c>
      <c r="AL225">
        <v>6374.3622750000004</v>
      </c>
      <c r="AM225">
        <v>6383.5592640000004</v>
      </c>
      <c r="AN225">
        <v>6391.9471620000004</v>
      </c>
      <c r="AO225">
        <v>6399.343699</v>
      </c>
      <c r="AP225">
        <v>6406.0152239999998</v>
      </c>
      <c r="AQ225">
        <v>6412.071328</v>
      </c>
      <c r="AR225">
        <v>6417.1950200000001</v>
      </c>
      <c r="AS225">
        <v>6421.6696480000001</v>
      </c>
      <c r="AT225">
        <v>6425.4791830000004</v>
      </c>
      <c r="AU225">
        <v>6428.6159589999997</v>
      </c>
      <c r="AV225">
        <v>6431.0332429999999</v>
      </c>
    </row>
    <row r="226" spans="1:48" x14ac:dyDescent="0.25">
      <c r="A226" t="s">
        <v>338</v>
      </c>
      <c r="B226">
        <v>0.59422803324812801</v>
      </c>
      <c r="C226">
        <v>0.59660924558342898</v>
      </c>
      <c r="D226">
        <v>0.59899981020000004</v>
      </c>
      <c r="E226">
        <v>0.59353301169999995</v>
      </c>
      <c r="F226">
        <v>0.55541604840000003</v>
      </c>
      <c r="G226">
        <v>0.50497348549999999</v>
      </c>
      <c r="H226">
        <v>0.47663289640000001</v>
      </c>
      <c r="I226">
        <v>0.44986961209999998</v>
      </c>
      <c r="J226">
        <v>0.42668167060000001</v>
      </c>
      <c r="K226">
        <v>0.41681608720000002</v>
      </c>
      <c r="L226">
        <v>0.40189198539999998</v>
      </c>
      <c r="M226">
        <v>0.38102484720000002</v>
      </c>
      <c r="N226">
        <v>0.35713960620000001</v>
      </c>
      <c r="O226">
        <v>0.33194427370000001</v>
      </c>
      <c r="P226">
        <v>0.301879014</v>
      </c>
      <c r="Q226">
        <v>0.28487766240000001</v>
      </c>
      <c r="R226">
        <v>0.27472816659999999</v>
      </c>
      <c r="S226">
        <v>0.26989709220000002</v>
      </c>
      <c r="T226">
        <v>0.2071325403</v>
      </c>
      <c r="U226">
        <v>0.1520389254</v>
      </c>
      <c r="V226">
        <v>0.1161483739</v>
      </c>
      <c r="W226">
        <v>9.3745588199999896E-2</v>
      </c>
      <c r="X226">
        <v>7.95849535E-2</v>
      </c>
      <c r="Y226">
        <v>6.9803403900000005E-2</v>
      </c>
      <c r="Z226">
        <v>6.2537445799999994E-2</v>
      </c>
      <c r="AA226">
        <v>5.6843130300000003E-2</v>
      </c>
      <c r="AB226">
        <v>5.2192045899999998E-2</v>
      </c>
      <c r="AC226">
        <v>4.8835784100000001E-2</v>
      </c>
      <c r="AD226">
        <v>4.6187526100000001E-2</v>
      </c>
      <c r="AE226">
        <v>4.3958976599999998E-2</v>
      </c>
      <c r="AF226">
        <v>4.2000852999999998E-2</v>
      </c>
      <c r="AG226">
        <v>4.02107201E-2</v>
      </c>
      <c r="AH226">
        <v>3.8538855300000001E-2</v>
      </c>
      <c r="AI226">
        <v>3.6962181599999998E-2</v>
      </c>
      <c r="AJ226">
        <v>3.5467875699999998E-2</v>
      </c>
      <c r="AK226">
        <v>3.4048640400000003E-2</v>
      </c>
      <c r="AL226">
        <v>3.26996409E-2</v>
      </c>
      <c r="AM226">
        <v>3.14696831E-2</v>
      </c>
      <c r="AN226">
        <v>3.0325252E-2</v>
      </c>
      <c r="AO226">
        <v>2.9246906900000001E-2</v>
      </c>
      <c r="AP226">
        <v>2.8227163100000001E-2</v>
      </c>
      <c r="AQ226">
        <v>2.7260448600000001E-2</v>
      </c>
      <c r="AR226">
        <v>2.6342107399999998E-2</v>
      </c>
      <c r="AS226">
        <v>2.5471885199999999E-2</v>
      </c>
      <c r="AT226">
        <v>2.4647327900000002E-2</v>
      </c>
      <c r="AU226">
        <v>2.3866781100000001E-2</v>
      </c>
      <c r="AV226">
        <v>2.31290166E-2</v>
      </c>
    </row>
    <row r="227" spans="1:48" x14ac:dyDescent="0.25">
      <c r="A227" t="s">
        <v>339</v>
      </c>
      <c r="B227">
        <v>13.1053707883709</v>
      </c>
      <c r="C227">
        <v>13.157887110109201</v>
      </c>
      <c r="D227">
        <v>13.210609760000001</v>
      </c>
      <c r="E227">
        <v>13.158897380000001</v>
      </c>
      <c r="F227">
        <v>12.84131082</v>
      </c>
      <c r="G227">
        <v>12.378698269999999</v>
      </c>
      <c r="H227">
        <v>12.03910166</v>
      </c>
      <c r="I227">
        <v>11.653379149999999</v>
      </c>
      <c r="J227">
        <v>11.188345460000001</v>
      </c>
      <c r="K227">
        <v>10.75222114</v>
      </c>
      <c r="L227">
        <v>10.4078146</v>
      </c>
      <c r="M227">
        <v>10.16194086</v>
      </c>
      <c r="N227">
        <v>10.00624665</v>
      </c>
      <c r="O227">
        <v>9.834664171</v>
      </c>
      <c r="P227">
        <v>9.6216623170000002</v>
      </c>
      <c r="Q227">
        <v>9.3969229419999998</v>
      </c>
      <c r="R227">
        <v>9.1700561220000001</v>
      </c>
      <c r="S227">
        <v>8.8759734219999995</v>
      </c>
      <c r="T227">
        <v>8.2047332770000008</v>
      </c>
      <c r="U227">
        <v>7.4795240390000002</v>
      </c>
      <c r="V227">
        <v>6.8098050160000003</v>
      </c>
      <c r="W227">
        <v>6.221597891</v>
      </c>
      <c r="X227">
        <v>5.716109769</v>
      </c>
      <c r="Y227">
        <v>5.2772250009999997</v>
      </c>
      <c r="Z227">
        <v>4.8865299010000003</v>
      </c>
      <c r="AA227">
        <v>4.5328245300000001</v>
      </c>
      <c r="AB227">
        <v>4.2057129470000003</v>
      </c>
      <c r="AC227">
        <v>3.8981588070000002</v>
      </c>
      <c r="AD227">
        <v>3.6091416199999999</v>
      </c>
      <c r="AE227">
        <v>3.3384155099999999</v>
      </c>
      <c r="AF227">
        <v>3.08715641</v>
      </c>
      <c r="AG227">
        <v>2.8506866959999999</v>
      </c>
      <c r="AH227">
        <v>2.6291706160000001</v>
      </c>
      <c r="AI227">
        <v>2.421000711</v>
      </c>
      <c r="AJ227">
        <v>2.225881942</v>
      </c>
      <c r="AK227">
        <v>2.043068377</v>
      </c>
      <c r="AL227">
        <v>1.8718647509999999</v>
      </c>
      <c r="AM227">
        <v>1.712995649</v>
      </c>
      <c r="AN227">
        <v>1.566352878</v>
      </c>
      <c r="AO227">
        <v>1.431025534</v>
      </c>
      <c r="AP227">
        <v>1.3076646730000001</v>
      </c>
      <c r="AQ227">
        <v>1.195763006</v>
      </c>
      <c r="AR227">
        <v>1.094432742</v>
      </c>
      <c r="AS227">
        <v>1.004246448</v>
      </c>
      <c r="AT227">
        <v>0.92444715259999999</v>
      </c>
      <c r="AU227">
        <v>0.85462376510000004</v>
      </c>
      <c r="AV227">
        <v>0.79447920900000002</v>
      </c>
    </row>
    <row r="228" spans="1:48" x14ac:dyDescent="0.25">
      <c r="A228" t="s">
        <v>340</v>
      </c>
      <c r="B228">
        <v>1.8563319391464199</v>
      </c>
      <c r="C228">
        <v>1.86377070047134</v>
      </c>
      <c r="D228">
        <v>1.8712396790000001</v>
      </c>
      <c r="E228">
        <v>2.3759724520000001</v>
      </c>
      <c r="F228">
        <v>3.104937509</v>
      </c>
      <c r="G228">
        <v>3.954969169</v>
      </c>
      <c r="H228">
        <v>4.9086745650000001</v>
      </c>
      <c r="I228">
        <v>5.8562321170000002</v>
      </c>
      <c r="J228">
        <v>6.7252919149999997</v>
      </c>
      <c r="K228">
        <v>7.5381913000000003</v>
      </c>
      <c r="L228">
        <v>8.3410017730000003</v>
      </c>
      <c r="M228">
        <v>9.1614185270000004</v>
      </c>
      <c r="N228">
        <v>9.8349979330000004</v>
      </c>
      <c r="O228">
        <v>10.3664191</v>
      </c>
      <c r="P228">
        <v>10.78339225</v>
      </c>
      <c r="Q228">
        <v>11.14902401</v>
      </c>
      <c r="R228">
        <v>11.49296232</v>
      </c>
      <c r="S228">
        <v>11.60365185</v>
      </c>
      <c r="T228">
        <v>12.36900297</v>
      </c>
      <c r="U228">
        <v>12.982804249999999</v>
      </c>
      <c r="V228">
        <v>13.59795141</v>
      </c>
      <c r="W228">
        <v>14.283688550000001</v>
      </c>
      <c r="X228">
        <v>15.08227048</v>
      </c>
      <c r="Y228">
        <v>15.99647568</v>
      </c>
      <c r="Z228">
        <v>17.008428169999998</v>
      </c>
      <c r="AA228">
        <v>18.106732050000002</v>
      </c>
      <c r="AB228">
        <v>19.26827368</v>
      </c>
      <c r="AC228">
        <v>20.460121520000001</v>
      </c>
      <c r="AD228">
        <v>21.67784614</v>
      </c>
      <c r="AE228">
        <v>22.920717109999998</v>
      </c>
      <c r="AF228">
        <v>24.20089475</v>
      </c>
      <c r="AG228">
        <v>25.48381509</v>
      </c>
      <c r="AH228">
        <v>26.765827009999999</v>
      </c>
      <c r="AI228">
        <v>28.02397818</v>
      </c>
      <c r="AJ228">
        <v>29.24492532</v>
      </c>
      <c r="AK228">
        <v>30.40683348</v>
      </c>
      <c r="AL228">
        <v>31.483576930000002</v>
      </c>
      <c r="AM228">
        <v>32.473948589999999</v>
      </c>
      <c r="AN228">
        <v>33.36632204</v>
      </c>
      <c r="AO228">
        <v>34.130151249999997</v>
      </c>
      <c r="AP228">
        <v>34.776393489999997</v>
      </c>
      <c r="AQ228">
        <v>35.291583590000002</v>
      </c>
      <c r="AR228">
        <v>35.647786850000003</v>
      </c>
      <c r="AS228">
        <v>35.875652590000001</v>
      </c>
      <c r="AT228">
        <v>35.962285749999999</v>
      </c>
      <c r="AU228">
        <v>35.910159010000001</v>
      </c>
      <c r="AV228">
        <v>35.732420689999998</v>
      </c>
    </row>
    <row r="229" spans="1:48" x14ac:dyDescent="0.25">
      <c r="A229" t="s">
        <v>341</v>
      </c>
      <c r="B229">
        <v>74.904087735457793</v>
      </c>
      <c r="C229">
        <v>75.204246138798695</v>
      </c>
      <c r="D229">
        <v>75.505700970000007</v>
      </c>
      <c r="E229">
        <v>75.692531709999997</v>
      </c>
      <c r="F229">
        <v>75.907691560000004</v>
      </c>
      <c r="G229">
        <v>73.308225179999994</v>
      </c>
      <c r="H229">
        <v>72.206597110000004</v>
      </c>
      <c r="I229">
        <v>72.078024970000001</v>
      </c>
      <c r="J229">
        <v>71.987482810000003</v>
      </c>
      <c r="K229">
        <v>71.303181089999995</v>
      </c>
      <c r="L229">
        <v>70.347602120000005</v>
      </c>
      <c r="M229">
        <v>68.84575092</v>
      </c>
      <c r="N229">
        <v>67.237321629999997</v>
      </c>
      <c r="O229">
        <v>65.625091819999994</v>
      </c>
      <c r="P229">
        <v>64.0491308</v>
      </c>
      <c r="Q229">
        <v>62.264808219999999</v>
      </c>
      <c r="R229">
        <v>60.318421319999999</v>
      </c>
      <c r="S229">
        <v>59.828523109999999</v>
      </c>
      <c r="T229">
        <v>60.426865980000002</v>
      </c>
      <c r="U229">
        <v>61.353707929999999</v>
      </c>
      <c r="V229">
        <v>61.90234032</v>
      </c>
      <c r="W229">
        <v>61.918193680000002</v>
      </c>
      <c r="X229">
        <v>61.445772939999998</v>
      </c>
      <c r="Y229">
        <v>60.623580859999997</v>
      </c>
      <c r="Z229">
        <v>59.578389059999999</v>
      </c>
      <c r="AA229">
        <v>58.418166390000003</v>
      </c>
      <c r="AB229">
        <v>57.202453130000002</v>
      </c>
      <c r="AC229">
        <v>55.973611349999999</v>
      </c>
      <c r="AD229">
        <v>54.745704060000001</v>
      </c>
      <c r="AE229">
        <v>53.53401315</v>
      </c>
      <c r="AF229">
        <v>52.352886580000003</v>
      </c>
      <c r="AG229">
        <v>51.18550493</v>
      </c>
      <c r="AH229">
        <v>49.99065951</v>
      </c>
      <c r="AI229">
        <v>48.793732489999996</v>
      </c>
      <c r="AJ229">
        <v>47.600402809999999</v>
      </c>
      <c r="AK229">
        <v>46.407677069999998</v>
      </c>
      <c r="AL229">
        <v>45.209341100000003</v>
      </c>
      <c r="AM229">
        <v>43.991201279999999</v>
      </c>
      <c r="AN229">
        <v>42.759161579999997</v>
      </c>
      <c r="AO229">
        <v>41.512285329999997</v>
      </c>
      <c r="AP229">
        <v>40.25747853</v>
      </c>
      <c r="AQ229">
        <v>38.994793909999999</v>
      </c>
      <c r="AR229">
        <v>37.656611099999999</v>
      </c>
      <c r="AS229">
        <v>36.290338470000002</v>
      </c>
      <c r="AT229">
        <v>34.914213410000002</v>
      </c>
      <c r="AU229">
        <v>33.538800160000001</v>
      </c>
      <c r="AV229">
        <v>32.181839889999999</v>
      </c>
    </row>
    <row r="230" spans="1:48" x14ac:dyDescent="0.25">
      <c r="A230" t="s">
        <v>342</v>
      </c>
      <c r="B230">
        <v>0.68289609059609502</v>
      </c>
      <c r="C230">
        <v>0.68563261681780097</v>
      </c>
      <c r="D230">
        <v>0.68838095109999997</v>
      </c>
      <c r="E230">
        <v>0.65537129930000004</v>
      </c>
      <c r="F230">
        <v>0.6076025692</v>
      </c>
      <c r="G230">
        <v>0.53495545119999999</v>
      </c>
      <c r="H230">
        <v>0.47790125770000003</v>
      </c>
      <c r="I230">
        <v>0.43176151470000002</v>
      </c>
      <c r="J230">
        <v>0.38940955100000002</v>
      </c>
      <c r="K230">
        <v>0.34801517850000002</v>
      </c>
      <c r="L230">
        <v>0.30977216969999999</v>
      </c>
      <c r="M230">
        <v>0.27359131889999999</v>
      </c>
      <c r="N230">
        <v>0.24366840049999999</v>
      </c>
      <c r="O230">
        <v>0.21808685629999999</v>
      </c>
      <c r="P230">
        <v>0.19573694280000001</v>
      </c>
      <c r="Q230">
        <v>0.17521410339999999</v>
      </c>
      <c r="R230">
        <v>0.15644689580000001</v>
      </c>
      <c r="S230">
        <v>0.15004229520000001</v>
      </c>
      <c r="T230">
        <v>0.15323058910000001</v>
      </c>
      <c r="U230">
        <v>0.15846735510000001</v>
      </c>
      <c r="V230">
        <v>0.16341813429999999</v>
      </c>
      <c r="W230">
        <v>0.16732115440000001</v>
      </c>
      <c r="X230">
        <v>0.1699800856</v>
      </c>
      <c r="Y230">
        <v>0.17163913089999999</v>
      </c>
      <c r="Z230">
        <v>0.17257062510000001</v>
      </c>
      <c r="AA230">
        <v>0.1730389336</v>
      </c>
      <c r="AB230">
        <v>0.17319787719999999</v>
      </c>
      <c r="AC230">
        <v>0.17314474799999999</v>
      </c>
      <c r="AD230">
        <v>0.1729345383</v>
      </c>
      <c r="AE230">
        <v>0.1726252697</v>
      </c>
      <c r="AF230">
        <v>0.17227317140000001</v>
      </c>
      <c r="AG230">
        <v>0.17183194169999999</v>
      </c>
      <c r="AH230">
        <v>0.17132815439999999</v>
      </c>
      <c r="AI230">
        <v>0.17076672279999999</v>
      </c>
      <c r="AJ230">
        <v>0.17012613639999999</v>
      </c>
      <c r="AK230">
        <v>0.16937424000000001</v>
      </c>
      <c r="AL230">
        <v>0.16847602819999999</v>
      </c>
      <c r="AM230">
        <v>0.1674225302</v>
      </c>
      <c r="AN230">
        <v>0.1662010843</v>
      </c>
      <c r="AO230">
        <v>0.16478720099999999</v>
      </c>
      <c r="AP230">
        <v>0.16319477139999999</v>
      </c>
      <c r="AQ230">
        <v>0.16141511489999999</v>
      </c>
      <c r="AR230">
        <v>0.1594463891</v>
      </c>
      <c r="AS230">
        <v>0.1573201809</v>
      </c>
      <c r="AT230">
        <v>0.15502563589999999</v>
      </c>
      <c r="AU230">
        <v>0.15256064999999999</v>
      </c>
      <c r="AV230">
        <v>0.14998002939999999</v>
      </c>
    </row>
    <row r="231" spans="1:48" x14ac:dyDescent="0.25">
      <c r="A231" t="s">
        <v>343</v>
      </c>
      <c r="B231">
        <v>2.3841462351468299</v>
      </c>
      <c r="C231">
        <v>2.3937000732470999</v>
      </c>
      <c r="D231">
        <v>2.4032951659999999</v>
      </c>
      <c r="E231">
        <v>2.358549746</v>
      </c>
      <c r="F231">
        <v>2.289984537</v>
      </c>
      <c r="G231">
        <v>2.1289678369999998</v>
      </c>
      <c r="H231">
        <v>2.0161974479999998</v>
      </c>
      <c r="I231">
        <v>1.9342513750000001</v>
      </c>
      <c r="J231">
        <v>1.853612984</v>
      </c>
      <c r="K231">
        <v>1.7604065929999999</v>
      </c>
      <c r="L231">
        <v>1.6649247570000001</v>
      </c>
      <c r="M231">
        <v>1.5619550289999999</v>
      </c>
      <c r="N231">
        <v>1.5805845789999999</v>
      </c>
      <c r="O231">
        <v>1.664537486</v>
      </c>
      <c r="P231">
        <v>1.789719372</v>
      </c>
      <c r="Q231">
        <v>1.9367248079999999</v>
      </c>
      <c r="R231">
        <v>2.0998320490000002</v>
      </c>
      <c r="S231">
        <v>2.238436139</v>
      </c>
      <c r="T231">
        <v>2.3977447249999999</v>
      </c>
      <c r="U231">
        <v>2.5338431699999999</v>
      </c>
      <c r="V231">
        <v>2.634517019</v>
      </c>
      <c r="W231">
        <v>2.701500571</v>
      </c>
      <c r="X231">
        <v>2.7398572899999998</v>
      </c>
      <c r="Y231">
        <v>2.7582878750000002</v>
      </c>
      <c r="Z231">
        <v>2.763810077</v>
      </c>
      <c r="AA231">
        <v>2.7620397350000001</v>
      </c>
      <c r="AB231">
        <v>2.7560989259999999</v>
      </c>
      <c r="AC231">
        <v>2.7478180349999999</v>
      </c>
      <c r="AD231">
        <v>2.7381517930000001</v>
      </c>
      <c r="AE231">
        <v>2.7280004779999998</v>
      </c>
      <c r="AF231">
        <v>2.7181856469999999</v>
      </c>
      <c r="AG231">
        <v>2.7078913249999998</v>
      </c>
      <c r="AH231">
        <v>2.6974486579999999</v>
      </c>
      <c r="AI231">
        <v>2.6868487459999999</v>
      </c>
      <c r="AJ231">
        <v>2.675672311</v>
      </c>
      <c r="AK231">
        <v>2.6633393839999999</v>
      </c>
      <c r="AL231">
        <v>2.649231339</v>
      </c>
      <c r="AM231">
        <v>2.6331440289999999</v>
      </c>
      <c r="AN231">
        <v>2.614819652</v>
      </c>
      <c r="AO231">
        <v>2.593818041</v>
      </c>
      <c r="AP231">
        <v>2.5703063159999999</v>
      </c>
      <c r="AQ231">
        <v>2.5440996519999999</v>
      </c>
      <c r="AR231">
        <v>2.5151237179999999</v>
      </c>
      <c r="AS231">
        <v>2.4838346210000002</v>
      </c>
      <c r="AT231">
        <v>2.4500221999999998</v>
      </c>
      <c r="AU231">
        <v>2.413616513</v>
      </c>
      <c r="AV231">
        <v>2.3754510459999998</v>
      </c>
    </row>
    <row r="232" spans="1:48" x14ac:dyDescent="0.25">
      <c r="A232" t="s">
        <v>344</v>
      </c>
      <c r="B232">
        <v>3.8105852795219599</v>
      </c>
      <c r="C232">
        <v>3.8258551963966601</v>
      </c>
      <c r="D232">
        <v>3.841191051</v>
      </c>
      <c r="E232">
        <v>3.716493206</v>
      </c>
      <c r="F232">
        <v>3.531303759</v>
      </c>
      <c r="G232">
        <v>3.20058715</v>
      </c>
      <c r="H232">
        <v>2.9494927390000001</v>
      </c>
      <c r="I232">
        <v>2.7511718620000001</v>
      </c>
      <c r="J232">
        <v>2.5625315469999999</v>
      </c>
      <c r="K232">
        <v>2.3652259249999998</v>
      </c>
      <c r="L232">
        <v>2.1741482429999999</v>
      </c>
      <c r="M232">
        <v>1.982686333</v>
      </c>
      <c r="N232">
        <v>1.7921180400000001</v>
      </c>
      <c r="O232">
        <v>1.6133044299999999</v>
      </c>
      <c r="P232">
        <v>1.4498242649999999</v>
      </c>
      <c r="Q232">
        <v>1.2967193939999999</v>
      </c>
      <c r="R232">
        <v>1.155885837</v>
      </c>
      <c r="S232">
        <v>1.0740058219999999</v>
      </c>
      <c r="T232">
        <v>1.062247027</v>
      </c>
      <c r="U232">
        <v>1.0639142180000001</v>
      </c>
      <c r="V232">
        <v>1.0627429909999999</v>
      </c>
      <c r="W232">
        <v>1.054256563</v>
      </c>
      <c r="X232">
        <v>1.0379514270000001</v>
      </c>
      <c r="Y232">
        <v>1.0160000600000001</v>
      </c>
      <c r="Z232">
        <v>0.99049288680000003</v>
      </c>
      <c r="AA232">
        <v>0.96324238269999995</v>
      </c>
      <c r="AB232">
        <v>0.93526089359999998</v>
      </c>
      <c r="AC232">
        <v>0.90715258909999996</v>
      </c>
      <c r="AD232">
        <v>0.87924034780000004</v>
      </c>
      <c r="AE232">
        <v>0.85182714469999998</v>
      </c>
      <c r="AF232">
        <v>0.82517378100000005</v>
      </c>
      <c r="AG232">
        <v>0.79903442790000001</v>
      </c>
      <c r="AH232">
        <v>0.77352022389999997</v>
      </c>
      <c r="AI232">
        <v>0.74863475779999999</v>
      </c>
      <c r="AJ232">
        <v>0.72426838650000003</v>
      </c>
      <c r="AK232">
        <v>0.70027962570000002</v>
      </c>
      <c r="AL232">
        <v>0.67653172449999999</v>
      </c>
      <c r="AM232">
        <v>0.65300561879999997</v>
      </c>
      <c r="AN232">
        <v>0.62967143920000002</v>
      </c>
      <c r="AO232">
        <v>0.60646022600000005</v>
      </c>
      <c r="AP232">
        <v>0.58344922320000003</v>
      </c>
      <c r="AQ232">
        <v>0.56062985539999999</v>
      </c>
      <c r="AR232">
        <v>0.53801859419999998</v>
      </c>
      <c r="AS232">
        <v>0.5157406282</v>
      </c>
      <c r="AT232">
        <v>0.49377262640000003</v>
      </c>
      <c r="AU232">
        <v>0.47212126170000002</v>
      </c>
      <c r="AV232">
        <v>0.45096391429999999</v>
      </c>
    </row>
    <row r="233" spans="1:48" x14ac:dyDescent="0.25">
      <c r="A233" t="s">
        <v>345</v>
      </c>
      <c r="B233">
        <v>0.930906730121833</v>
      </c>
      <c r="C233">
        <v>0.93463709366032899</v>
      </c>
      <c r="D233">
        <v>0.93838354430000004</v>
      </c>
      <c r="E233">
        <v>1.2128515289999999</v>
      </c>
      <c r="F233">
        <v>1.6254199309999999</v>
      </c>
      <c r="G233">
        <v>2.0363329600000002</v>
      </c>
      <c r="H233">
        <v>2.4918389520000002</v>
      </c>
      <c r="I233">
        <v>2.960836639</v>
      </c>
      <c r="J233">
        <v>3.384251152</v>
      </c>
      <c r="K233">
        <v>3.7118270980000001</v>
      </c>
      <c r="L233">
        <v>3.9414479029999998</v>
      </c>
      <c r="M233">
        <v>4.0461665069999997</v>
      </c>
      <c r="N233">
        <v>4.3668018960000001</v>
      </c>
      <c r="O233">
        <v>4.83985661</v>
      </c>
      <c r="P233">
        <v>5.4395680390000001</v>
      </c>
      <c r="Q233">
        <v>6.1321983050000002</v>
      </c>
      <c r="R233">
        <v>6.9117900600000004</v>
      </c>
      <c r="S233">
        <v>7.6171128509999999</v>
      </c>
      <c r="T233">
        <v>8.522206658</v>
      </c>
      <c r="U233">
        <v>9.1541646310000004</v>
      </c>
      <c r="V233">
        <v>9.5280342680000008</v>
      </c>
      <c r="W233">
        <v>9.6917589960000008</v>
      </c>
      <c r="X233">
        <v>9.8352625949999997</v>
      </c>
      <c r="Y233">
        <v>9.9531242520000003</v>
      </c>
      <c r="Z233">
        <v>10.04936358</v>
      </c>
      <c r="AA233">
        <v>10.132084750000001</v>
      </c>
      <c r="AB233">
        <v>10.20562361</v>
      </c>
      <c r="AC233">
        <v>10.29699347</v>
      </c>
      <c r="AD233">
        <v>10.397328829999999</v>
      </c>
      <c r="AE233">
        <v>10.503182969999999</v>
      </c>
      <c r="AF233">
        <v>10.61389323</v>
      </c>
      <c r="AG233">
        <v>10.724043930000001</v>
      </c>
      <c r="AH233">
        <v>10.844971620000001</v>
      </c>
      <c r="AI233">
        <v>10.97103781</v>
      </c>
      <c r="AJ233">
        <v>11.097321750000001</v>
      </c>
      <c r="AK233">
        <v>11.21940734</v>
      </c>
      <c r="AL233">
        <v>11.33324663</v>
      </c>
      <c r="AM233">
        <v>11.439568810000001</v>
      </c>
      <c r="AN233">
        <v>11.53509828</v>
      </c>
      <c r="AO233">
        <v>11.61629606</v>
      </c>
      <c r="AP233">
        <v>11.68259694</v>
      </c>
      <c r="AQ233">
        <v>11.732033339999999</v>
      </c>
      <c r="AR233">
        <v>11.806060799999999</v>
      </c>
      <c r="AS233">
        <v>11.88767498</v>
      </c>
      <c r="AT233">
        <v>11.96527678</v>
      </c>
      <c r="AU233">
        <v>12.03237204</v>
      </c>
      <c r="AV233">
        <v>12.089418370000001</v>
      </c>
    </row>
    <row r="234" spans="1:48" x14ac:dyDescent="0.25">
      <c r="A234" t="s">
        <v>346</v>
      </c>
      <c r="B234">
        <v>0.86972634063657295</v>
      </c>
      <c r="C234">
        <v>0.873211539877914</v>
      </c>
      <c r="D234">
        <v>0.87671177170000003</v>
      </c>
      <c r="E234">
        <v>0.98422211209999999</v>
      </c>
      <c r="F234">
        <v>1.1723979499999999</v>
      </c>
      <c r="G234">
        <v>1.385825672</v>
      </c>
      <c r="H234">
        <v>1.698974279</v>
      </c>
      <c r="I234">
        <v>2.1284092299999999</v>
      </c>
      <c r="J234">
        <v>2.6734344819999998</v>
      </c>
      <c r="K234">
        <v>3.3392424350000001</v>
      </c>
      <c r="L234">
        <v>4.1575832630000003</v>
      </c>
      <c r="M234">
        <v>5.133492027</v>
      </c>
      <c r="N234">
        <v>6.1931754339999996</v>
      </c>
      <c r="O234">
        <v>7.3811928160000004</v>
      </c>
      <c r="P234">
        <v>8.7401661730000004</v>
      </c>
      <c r="Q234">
        <v>10.27005271</v>
      </c>
      <c r="R234">
        <v>11.998430320000001</v>
      </c>
      <c r="S234">
        <v>13.457662210000001</v>
      </c>
      <c r="T234">
        <v>15.359317300000001</v>
      </c>
      <c r="U234">
        <v>16.60320922</v>
      </c>
      <c r="V234">
        <v>17.24626847</v>
      </c>
      <c r="W234">
        <v>17.401331670000001</v>
      </c>
      <c r="X234">
        <v>17.53879397</v>
      </c>
      <c r="Y234">
        <v>17.632542449999999</v>
      </c>
      <c r="Z234">
        <v>17.679513149999998</v>
      </c>
      <c r="AA234">
        <v>17.686792149999999</v>
      </c>
      <c r="AB234">
        <v>17.65603466</v>
      </c>
      <c r="AC234">
        <v>17.894758700000001</v>
      </c>
      <c r="AD234">
        <v>18.28341541</v>
      </c>
      <c r="AE234">
        <v>18.763057960000001</v>
      </c>
      <c r="AF234">
        <v>19.305229799999999</v>
      </c>
      <c r="AG234">
        <v>19.886083119999999</v>
      </c>
      <c r="AH234">
        <v>20.485037429999998</v>
      </c>
      <c r="AI234">
        <v>21.101895849999998</v>
      </c>
      <c r="AJ234">
        <v>21.733272070000002</v>
      </c>
      <c r="AK234">
        <v>22.374048049999999</v>
      </c>
      <c r="AL234">
        <v>23.01812443</v>
      </c>
      <c r="AM234">
        <v>23.64439612</v>
      </c>
      <c r="AN234">
        <v>24.255817560000001</v>
      </c>
      <c r="AO234">
        <v>24.850004500000001</v>
      </c>
      <c r="AP234">
        <v>25.428155950000001</v>
      </c>
      <c r="AQ234">
        <v>25.986971870000001</v>
      </c>
      <c r="AR234">
        <v>26.49955551</v>
      </c>
      <c r="AS234">
        <v>26.977516049999998</v>
      </c>
      <c r="AT234">
        <v>27.4209663</v>
      </c>
      <c r="AU234">
        <v>27.828744690000001</v>
      </c>
      <c r="AV234">
        <v>28.208818749999999</v>
      </c>
    </row>
    <row r="235" spans="1:48" x14ac:dyDescent="0.25">
      <c r="A235" t="s">
        <v>347</v>
      </c>
      <c r="B235">
        <v>9.9222405427355298</v>
      </c>
      <c r="C235">
        <v>9.96200130838813</v>
      </c>
      <c r="D235">
        <v>10.00193372</v>
      </c>
      <c r="E235">
        <v>10.02315844</v>
      </c>
      <c r="F235">
        <v>10.04610804</v>
      </c>
      <c r="G235">
        <v>9.6948033539999905</v>
      </c>
      <c r="H235">
        <v>9.5571188500000002</v>
      </c>
      <c r="I235">
        <v>9.5571752429999997</v>
      </c>
      <c r="J235">
        <v>9.5526020749999905</v>
      </c>
      <c r="K235">
        <v>9.4479006569999999</v>
      </c>
      <c r="L235">
        <v>9.2982107529999904</v>
      </c>
      <c r="M235">
        <v>9.0731777089999994</v>
      </c>
      <c r="N235">
        <v>9.1126224780000005</v>
      </c>
      <c r="O235">
        <v>9.294298714</v>
      </c>
      <c r="P235">
        <v>9.5567486469999903</v>
      </c>
      <c r="Q235">
        <v>9.8268435759999999</v>
      </c>
      <c r="R235">
        <v>10.08731167</v>
      </c>
      <c r="S235">
        <v>10.40336529</v>
      </c>
      <c r="T235">
        <v>10.966056999999999</v>
      </c>
      <c r="U235">
        <v>11.486105350000001</v>
      </c>
      <c r="V235">
        <v>11.88193083</v>
      </c>
      <c r="W235">
        <v>12.146362870000001</v>
      </c>
      <c r="X235">
        <v>12.293355760000001</v>
      </c>
      <c r="Y235">
        <v>12.35690232</v>
      </c>
      <c r="Z235">
        <v>12.365627099999999</v>
      </c>
      <c r="AA235">
        <v>12.343141019999999</v>
      </c>
      <c r="AB235">
        <v>12.30260389</v>
      </c>
      <c r="AC235">
        <v>12.25179041</v>
      </c>
      <c r="AD235">
        <v>12.19477251</v>
      </c>
      <c r="AE235">
        <v>12.13548321</v>
      </c>
      <c r="AF235">
        <v>12.077550090000001</v>
      </c>
      <c r="AG235">
        <v>12.01734729</v>
      </c>
      <c r="AH235">
        <v>11.956365679999999</v>
      </c>
      <c r="AI235">
        <v>11.89458969</v>
      </c>
      <c r="AJ235">
        <v>11.83019133</v>
      </c>
      <c r="AK235">
        <v>11.760642109999999</v>
      </c>
      <c r="AL235">
        <v>11.68325508</v>
      </c>
      <c r="AM235">
        <v>11.59718153</v>
      </c>
      <c r="AN235">
        <v>11.50134001</v>
      </c>
      <c r="AO235">
        <v>11.393852539999999</v>
      </c>
      <c r="AP235">
        <v>11.275514169999999</v>
      </c>
      <c r="AQ235">
        <v>11.14557293</v>
      </c>
      <c r="AR235">
        <v>11.0037634</v>
      </c>
      <c r="AS235">
        <v>10.85213841</v>
      </c>
      <c r="AT235">
        <v>10.68983186</v>
      </c>
      <c r="AU235">
        <v>10.51659263</v>
      </c>
      <c r="AV235">
        <v>10.3361014</v>
      </c>
    </row>
    <row r="236" spans="1:48" x14ac:dyDescent="0.25">
      <c r="A236" t="s">
        <v>348</v>
      </c>
      <c r="B236">
        <v>1.0272700044601699</v>
      </c>
      <c r="C236">
        <v>1.0313865184403901</v>
      </c>
      <c r="D236">
        <v>1.0355207850000001</v>
      </c>
      <c r="E236">
        <v>1.061251806</v>
      </c>
      <c r="F236">
        <v>1.1005820390000001</v>
      </c>
      <c r="G236">
        <v>1.105457111</v>
      </c>
      <c r="H236">
        <v>1.137700272</v>
      </c>
      <c r="I236">
        <v>1.1895901289999999</v>
      </c>
      <c r="J236">
        <v>1.244125514</v>
      </c>
      <c r="K236">
        <v>1.2915012349999999</v>
      </c>
      <c r="L236">
        <v>1.336112693</v>
      </c>
      <c r="M236">
        <v>1.3715078300000001</v>
      </c>
      <c r="N236">
        <v>1.4960312229999999</v>
      </c>
      <c r="O236">
        <v>1.6847919730000001</v>
      </c>
      <c r="P236">
        <v>1.928887646</v>
      </c>
      <c r="Q236">
        <v>2.2174264149999998</v>
      </c>
      <c r="R236">
        <v>2.549485357</v>
      </c>
      <c r="S236">
        <v>2.8038297499999998</v>
      </c>
      <c r="T236">
        <v>2.9985136489999999</v>
      </c>
      <c r="U236">
        <v>3.136362713</v>
      </c>
      <c r="V236">
        <v>3.2139565210000001</v>
      </c>
      <c r="W236">
        <v>3.2417633280000002</v>
      </c>
      <c r="X236">
        <v>3.2314842060000002</v>
      </c>
      <c r="Y236">
        <v>3.196937208</v>
      </c>
      <c r="Z236">
        <v>3.1482847509999998</v>
      </c>
      <c r="AA236">
        <v>3.0929742240000002</v>
      </c>
      <c r="AB236">
        <v>3.0349623019999998</v>
      </c>
      <c r="AC236">
        <v>2.9764195280000001</v>
      </c>
      <c r="AD236">
        <v>2.9183814240000001</v>
      </c>
      <c r="AE236">
        <v>2.861733326</v>
      </c>
      <c r="AF236">
        <v>2.8072142210000002</v>
      </c>
      <c r="AG236">
        <v>2.753851139</v>
      </c>
      <c r="AH236">
        <v>2.7018811949999999</v>
      </c>
      <c r="AI236">
        <v>2.6511960299999999</v>
      </c>
      <c r="AJ236">
        <v>2.6012993010000001</v>
      </c>
      <c r="AK236">
        <v>2.551574209</v>
      </c>
      <c r="AL236">
        <v>2.501407505</v>
      </c>
      <c r="AM236">
        <v>2.450611168</v>
      </c>
      <c r="AN236">
        <v>2.3989629749999999</v>
      </c>
      <c r="AO236">
        <v>2.3460924350000001</v>
      </c>
      <c r="AP236">
        <v>2.292195424</v>
      </c>
      <c r="AQ236">
        <v>2.2371513919999999</v>
      </c>
      <c r="AR236">
        <v>2.180945935</v>
      </c>
      <c r="AS236">
        <v>2.1240225619999999</v>
      </c>
      <c r="AT236">
        <v>2.0662417949999998</v>
      </c>
      <c r="AU236">
        <v>2.0075912589999998</v>
      </c>
      <c r="AV236">
        <v>1.948803193</v>
      </c>
    </row>
    <row r="237" spans="1:48" x14ac:dyDescent="0.25">
      <c r="A237" t="s">
        <v>349</v>
      </c>
      <c r="B237">
        <v>22.439119859509798</v>
      </c>
      <c r="C237">
        <v>22.5290387223253</v>
      </c>
      <c r="D237">
        <v>22.61908193</v>
      </c>
      <c r="E237">
        <v>22.5438692</v>
      </c>
      <c r="F237">
        <v>22.07349009</v>
      </c>
      <c r="G237">
        <v>21.304186390000002</v>
      </c>
      <c r="H237">
        <v>20.934525959999998</v>
      </c>
      <c r="I237">
        <v>20.548181209999999</v>
      </c>
      <c r="J237">
        <v>19.829692720000001</v>
      </c>
      <c r="K237">
        <v>19.145640069999999</v>
      </c>
      <c r="L237">
        <v>18.63799289</v>
      </c>
      <c r="M237">
        <v>18.364550699999999</v>
      </c>
      <c r="N237">
        <v>17.932370540000001</v>
      </c>
      <c r="O237">
        <v>17.126926099999999</v>
      </c>
      <c r="P237">
        <v>15.919098310000001</v>
      </c>
      <c r="Q237">
        <v>14.569500550000001</v>
      </c>
      <c r="R237">
        <v>13.147536240000001</v>
      </c>
      <c r="S237">
        <v>12.389302839999999</v>
      </c>
      <c r="T237">
        <v>13.245397410000001</v>
      </c>
      <c r="U237">
        <v>13.509045159999999</v>
      </c>
      <c r="V237">
        <v>13.28025446</v>
      </c>
      <c r="W237">
        <v>12.71987378</v>
      </c>
      <c r="X237">
        <v>11.999586580000001</v>
      </c>
      <c r="Y237">
        <v>11.212174750000001</v>
      </c>
      <c r="Z237">
        <v>10.40728754</v>
      </c>
      <c r="AA237">
        <v>9.614889647</v>
      </c>
      <c r="AB237">
        <v>8.8484497750000006</v>
      </c>
      <c r="AC237">
        <v>8.1361975809999905</v>
      </c>
      <c r="AD237">
        <v>7.4777498920000003</v>
      </c>
      <c r="AE237">
        <v>6.8685438430000003</v>
      </c>
      <c r="AF237">
        <v>6.3056773740000001</v>
      </c>
      <c r="AG237">
        <v>5.7774095360000004</v>
      </c>
      <c r="AH237">
        <v>5.2835911710000003</v>
      </c>
      <c r="AI237">
        <v>4.8258739070000001</v>
      </c>
      <c r="AJ237">
        <v>4.4045654189999999</v>
      </c>
      <c r="AK237">
        <v>4.0190377679999996</v>
      </c>
      <c r="AL237">
        <v>3.667802419</v>
      </c>
      <c r="AM237">
        <v>3.3518693499999999</v>
      </c>
      <c r="AN237">
        <v>3.0685201019999999</v>
      </c>
      <c r="AO237">
        <v>2.814687631</v>
      </c>
      <c r="AP237">
        <v>2.5885925030000001</v>
      </c>
      <c r="AQ237">
        <v>2.3875065480000002</v>
      </c>
      <c r="AR237">
        <v>2.2090294209999999</v>
      </c>
      <c r="AS237">
        <v>2.051869784</v>
      </c>
      <c r="AT237">
        <v>1.9137585770000001</v>
      </c>
      <c r="AU237">
        <v>1.792772</v>
      </c>
      <c r="AV237">
        <v>1.687485195</v>
      </c>
    </row>
    <row r="238" spans="1:48" x14ac:dyDescent="0.25">
      <c r="A238" t="s">
        <v>350</v>
      </c>
      <c r="B238">
        <v>2.4210524975594598</v>
      </c>
      <c r="C238">
        <v>2.4307542277859602</v>
      </c>
      <c r="D238">
        <v>2.4407695779999998</v>
      </c>
      <c r="E238">
        <v>2.688065376</v>
      </c>
      <c r="F238">
        <v>3.0273296279999999</v>
      </c>
      <c r="G238">
        <v>3.4077664049999998</v>
      </c>
      <c r="H238">
        <v>3.8987030749999998</v>
      </c>
      <c r="I238">
        <v>4.4233518900000002</v>
      </c>
      <c r="J238">
        <v>4.8889476119999999</v>
      </c>
      <c r="K238">
        <v>5.3500168260000001</v>
      </c>
      <c r="L238">
        <v>5.8469094899999998</v>
      </c>
      <c r="M238">
        <v>6.4111972120000003</v>
      </c>
      <c r="N238">
        <v>7.7642688020000001</v>
      </c>
      <c r="O238">
        <v>9.7181849969999998</v>
      </c>
      <c r="P238">
        <v>12.155086819999999</v>
      </c>
      <c r="Q238">
        <v>15.15437854</v>
      </c>
      <c r="R238">
        <v>18.71683041</v>
      </c>
      <c r="S238">
        <v>21.000906180000001</v>
      </c>
      <c r="T238">
        <v>15.62156199</v>
      </c>
      <c r="U238">
        <v>13.94669212</v>
      </c>
      <c r="V238">
        <v>13.52594927</v>
      </c>
      <c r="W238">
        <v>13.5957355</v>
      </c>
      <c r="X238">
        <v>13.89457492</v>
      </c>
      <c r="Y238">
        <v>14.289027129999999</v>
      </c>
      <c r="Z238">
        <v>14.70667304</v>
      </c>
      <c r="AA238">
        <v>15.11138848</v>
      </c>
      <c r="AB238">
        <v>15.47741927</v>
      </c>
      <c r="AC238">
        <v>15.832968490000001</v>
      </c>
      <c r="AD238">
        <v>16.170705770000001</v>
      </c>
      <c r="AE238">
        <v>16.478056890000001</v>
      </c>
      <c r="AF238">
        <v>16.747966699999999</v>
      </c>
      <c r="AG238">
        <v>16.943901919999998</v>
      </c>
      <c r="AH238">
        <v>17.059079369999999</v>
      </c>
      <c r="AI238">
        <v>17.09316411</v>
      </c>
      <c r="AJ238">
        <v>17.048835660000002</v>
      </c>
      <c r="AK238">
        <v>16.92820798</v>
      </c>
      <c r="AL238">
        <v>16.732086859999999</v>
      </c>
      <c r="AM238">
        <v>16.477401669999999</v>
      </c>
      <c r="AN238">
        <v>16.164630729999999</v>
      </c>
      <c r="AO238">
        <v>15.79089301</v>
      </c>
      <c r="AP238">
        <v>15.362793419999999</v>
      </c>
      <c r="AQ238">
        <v>14.880783449999999</v>
      </c>
      <c r="AR238">
        <v>14.345093329999999</v>
      </c>
      <c r="AS238">
        <v>13.7674915</v>
      </c>
      <c r="AT238">
        <v>13.1529565</v>
      </c>
      <c r="AU238">
        <v>12.509296340000001</v>
      </c>
      <c r="AV238">
        <v>11.84855071</v>
      </c>
    </row>
    <row r="239" spans="1:48" x14ac:dyDescent="0.25">
      <c r="A239" t="s">
        <v>351</v>
      </c>
      <c r="B239">
        <v>1.1038136638077101</v>
      </c>
      <c r="C239">
        <v>1.10823690634267</v>
      </c>
      <c r="D239">
        <v>1.112520197</v>
      </c>
      <c r="E239">
        <v>1.1177760619999999</v>
      </c>
      <c r="F239">
        <v>1.1070010749999999</v>
      </c>
      <c r="G239">
        <v>1.084186576</v>
      </c>
      <c r="H239">
        <v>1.082044403</v>
      </c>
      <c r="I239">
        <v>1.079660209</v>
      </c>
      <c r="J239">
        <v>1.0599466930000001</v>
      </c>
      <c r="K239">
        <v>1.0406445479999999</v>
      </c>
      <c r="L239">
        <v>1.030603454</v>
      </c>
      <c r="M239">
        <v>1.0335424010000001</v>
      </c>
      <c r="N239">
        <v>1.058366076</v>
      </c>
      <c r="O239">
        <v>1.0762775250000001</v>
      </c>
      <c r="P239">
        <v>1.0728341130000001</v>
      </c>
      <c r="Q239">
        <v>1.056300931</v>
      </c>
      <c r="R239">
        <v>1.026989207</v>
      </c>
      <c r="S239">
        <v>1.1179207529999999</v>
      </c>
      <c r="T239">
        <v>1.5726797180000001</v>
      </c>
      <c r="U239">
        <v>2.1139139870000001</v>
      </c>
      <c r="V239">
        <v>2.7379723729999998</v>
      </c>
      <c r="W239">
        <v>3.449699013</v>
      </c>
      <c r="X239">
        <v>4.2723202279999999</v>
      </c>
      <c r="Y239">
        <v>5.2282595240000003</v>
      </c>
      <c r="Z239">
        <v>6.3396019959999999</v>
      </c>
      <c r="AA239">
        <v>7.6310798350000004</v>
      </c>
      <c r="AB239">
        <v>9.1255575340000004</v>
      </c>
      <c r="AC239">
        <v>10.87647031</v>
      </c>
      <c r="AD239">
        <v>12.92434555</v>
      </c>
      <c r="AE239">
        <v>15.307481689999999</v>
      </c>
      <c r="AF239">
        <v>18.069717059999999</v>
      </c>
      <c r="AG239">
        <v>21.2195632</v>
      </c>
      <c r="AH239">
        <v>24.78572905</v>
      </c>
      <c r="AI239">
        <v>28.801326710000001</v>
      </c>
      <c r="AJ239">
        <v>33.302377540000002</v>
      </c>
      <c r="AK239">
        <v>38.322009110000003</v>
      </c>
      <c r="AL239">
        <v>43.88598322</v>
      </c>
      <c r="AM239">
        <v>50.060623790000001</v>
      </c>
      <c r="AN239">
        <v>56.873398729999998</v>
      </c>
      <c r="AO239">
        <v>64.327767309999999</v>
      </c>
      <c r="AP239">
        <v>72.448572369999894</v>
      </c>
      <c r="AQ239">
        <v>81.223338249999998</v>
      </c>
      <c r="AR239">
        <v>90.612399999999994</v>
      </c>
      <c r="AS239">
        <v>100.6252078</v>
      </c>
      <c r="AT239">
        <v>111.2187835</v>
      </c>
      <c r="AU239">
        <v>122.3540464</v>
      </c>
      <c r="AV239">
        <v>134.03069339999999</v>
      </c>
    </row>
    <row r="240" spans="1:48" x14ac:dyDescent="0.25">
      <c r="A240" t="s">
        <v>352</v>
      </c>
      <c r="B240">
        <v>0.78088785454668397</v>
      </c>
      <c r="C240">
        <v>0.78401705695332402</v>
      </c>
      <c r="D240">
        <v>0.78724803440000002</v>
      </c>
      <c r="E240">
        <v>0.80561128800000004</v>
      </c>
      <c r="F240">
        <v>0.82025344960000002</v>
      </c>
      <c r="G240">
        <v>0.82992302819999997</v>
      </c>
      <c r="H240">
        <v>0.85767610979999998</v>
      </c>
      <c r="I240">
        <v>0.88707211580000001</v>
      </c>
      <c r="J240">
        <v>0.90294414349999996</v>
      </c>
      <c r="K240">
        <v>0.91914099159999996</v>
      </c>
      <c r="L240">
        <v>0.94351434209999996</v>
      </c>
      <c r="M240">
        <v>0.9804774436</v>
      </c>
      <c r="N240">
        <v>1.0334281649999999</v>
      </c>
      <c r="O240">
        <v>1.077177641</v>
      </c>
      <c r="P240">
        <v>1.097241471</v>
      </c>
      <c r="Q240">
        <v>1.1016934279999999</v>
      </c>
      <c r="R240">
        <v>1.0901394</v>
      </c>
      <c r="S240">
        <v>1.1291654440000001</v>
      </c>
      <c r="T240">
        <v>1.4372796450000001</v>
      </c>
      <c r="U240">
        <v>1.7151851300000001</v>
      </c>
      <c r="V240">
        <v>1.9513072410000001</v>
      </c>
      <c r="W240">
        <v>2.1468938689999999</v>
      </c>
      <c r="X240">
        <v>2.3147567590000002</v>
      </c>
      <c r="Y240">
        <v>2.462568826</v>
      </c>
      <c r="Z240">
        <v>2.59452091</v>
      </c>
      <c r="AA240">
        <v>2.7135817740000001</v>
      </c>
      <c r="AB240">
        <v>2.8202895579999998</v>
      </c>
      <c r="AC240">
        <v>2.9226594490000002</v>
      </c>
      <c r="AD240">
        <v>3.0210148970000001</v>
      </c>
      <c r="AE240">
        <v>3.113923008</v>
      </c>
      <c r="AF240">
        <v>3.2004976030000001</v>
      </c>
      <c r="AG240">
        <v>3.2738024430000001</v>
      </c>
      <c r="AH240">
        <v>3.3322650330000001</v>
      </c>
      <c r="AI240">
        <v>3.3754883790000001</v>
      </c>
      <c r="AJ240">
        <v>3.403575864</v>
      </c>
      <c r="AK240">
        <v>3.4164991100000002</v>
      </c>
      <c r="AL240">
        <v>3.4139429950000002</v>
      </c>
      <c r="AM240">
        <v>3.3989243870000001</v>
      </c>
      <c r="AN240">
        <v>3.371146585</v>
      </c>
      <c r="AO240">
        <v>3.3295824430000001</v>
      </c>
      <c r="AP240">
        <v>3.2751922360000001</v>
      </c>
      <c r="AQ240">
        <v>3.2076375920000002</v>
      </c>
      <c r="AR240">
        <v>3.1265270869999999</v>
      </c>
      <c r="AS240">
        <v>3.0340142120000002</v>
      </c>
      <c r="AT240">
        <v>2.9307562219999999</v>
      </c>
      <c r="AU240">
        <v>2.8180846050000001</v>
      </c>
      <c r="AV240">
        <v>2.6984267329999998</v>
      </c>
    </row>
    <row r="241" spans="1:48" x14ac:dyDescent="0.25">
      <c r="A241" t="s">
        <v>353</v>
      </c>
      <c r="B241">
        <v>0.52218743724451999</v>
      </c>
      <c r="C241">
        <v>0.52427996586540804</v>
      </c>
      <c r="D241">
        <v>0.52644062670000003</v>
      </c>
      <c r="E241">
        <v>0.55728880889999999</v>
      </c>
      <c r="F241">
        <v>0.59755150909999999</v>
      </c>
      <c r="G241">
        <v>0.64265444630000002</v>
      </c>
      <c r="H241">
        <v>0.70917850739999999</v>
      </c>
      <c r="I241">
        <v>0.7849423928</v>
      </c>
      <c r="J241">
        <v>0.85587749130000002</v>
      </c>
      <c r="K241">
        <v>0.93356532979999995</v>
      </c>
      <c r="L241">
        <v>1.0267194129999999</v>
      </c>
      <c r="M241">
        <v>1.142738035</v>
      </c>
      <c r="N241">
        <v>1.275790561</v>
      </c>
      <c r="O241">
        <v>1.3997071800000001</v>
      </c>
      <c r="P241">
        <v>1.495082051</v>
      </c>
      <c r="Q241">
        <v>1.570743593</v>
      </c>
      <c r="R241">
        <v>1.624062543</v>
      </c>
      <c r="S241">
        <v>1.7420909760000001</v>
      </c>
      <c r="T241">
        <v>2.316810067</v>
      </c>
      <c r="U241">
        <v>2.870514762</v>
      </c>
      <c r="V241">
        <v>3.3780645649999999</v>
      </c>
      <c r="W241">
        <v>3.836269632</v>
      </c>
      <c r="X241">
        <v>4.2639512880000003</v>
      </c>
      <c r="Y241">
        <v>4.6725726099999996</v>
      </c>
      <c r="Z241">
        <v>5.0682620070000004</v>
      </c>
      <c r="AA241">
        <v>5.4554050930000004</v>
      </c>
      <c r="AB241">
        <v>5.8339000790000002</v>
      </c>
      <c r="AC241">
        <v>6.2195757919999997</v>
      </c>
      <c r="AD241">
        <v>6.6132823050000002</v>
      </c>
      <c r="AE241">
        <v>7.011845171</v>
      </c>
      <c r="AF241">
        <v>7.4129748050000002</v>
      </c>
      <c r="AG241">
        <v>7.7997108839999996</v>
      </c>
      <c r="AH241">
        <v>8.1663168400000004</v>
      </c>
      <c r="AI241">
        <v>8.5092910929999999</v>
      </c>
      <c r="AJ241">
        <v>8.8262686600000002</v>
      </c>
      <c r="AK241">
        <v>9.1143544290000005</v>
      </c>
      <c r="AL241">
        <v>9.3696474849999998</v>
      </c>
      <c r="AM241">
        <v>9.5972915400000005</v>
      </c>
      <c r="AN241">
        <v>9.7935881340000002</v>
      </c>
      <c r="AO241">
        <v>9.9523518370000001</v>
      </c>
      <c r="AP241">
        <v>10.07293812</v>
      </c>
      <c r="AQ241">
        <v>10.15077965</v>
      </c>
      <c r="AR241">
        <v>10.18075297</v>
      </c>
      <c r="AS241">
        <v>10.16587094</v>
      </c>
      <c r="AT241">
        <v>10.104669449999999</v>
      </c>
      <c r="AU241">
        <v>9.9981071979999996</v>
      </c>
      <c r="AV241">
        <v>9.8514038789999905</v>
      </c>
    </row>
    <row r="242" spans="1:48" x14ac:dyDescent="0.25">
      <c r="A242" t="s">
        <v>354</v>
      </c>
      <c r="B242">
        <v>0.97330043380902398</v>
      </c>
      <c r="C242">
        <v>0.97720067894938101</v>
      </c>
      <c r="D242">
        <v>0.98122804299999999</v>
      </c>
      <c r="E242">
        <v>1.0773919890000001</v>
      </c>
      <c r="F242">
        <v>1.221788938</v>
      </c>
      <c r="G242">
        <v>1.4039658020000001</v>
      </c>
      <c r="H242">
        <v>1.6636489059999999</v>
      </c>
      <c r="I242">
        <v>1.9820495950000001</v>
      </c>
      <c r="J242">
        <v>2.3287366509999998</v>
      </c>
      <c r="K242">
        <v>2.7379831989999999</v>
      </c>
      <c r="L242">
        <v>3.2452577699999998</v>
      </c>
      <c r="M242">
        <v>3.891671906</v>
      </c>
      <c r="N242">
        <v>4.5074412510000004</v>
      </c>
      <c r="O242">
        <v>5.0279775290000002</v>
      </c>
      <c r="P242">
        <v>5.4020628259999999</v>
      </c>
      <c r="Q242">
        <v>5.677149966</v>
      </c>
      <c r="R242">
        <v>5.8547909139999996</v>
      </c>
      <c r="S242">
        <v>6.2744100219999996</v>
      </c>
      <c r="T242">
        <v>8.2731502320000008</v>
      </c>
      <c r="U242">
        <v>10.183851450000001</v>
      </c>
      <c r="V242">
        <v>11.91987525</v>
      </c>
      <c r="W242">
        <v>13.47344565</v>
      </c>
      <c r="X242">
        <v>14.913757950000001</v>
      </c>
      <c r="Y242">
        <v>16.28246549</v>
      </c>
      <c r="Z242">
        <v>17.601811619999999</v>
      </c>
      <c r="AA242">
        <v>18.887413169999999</v>
      </c>
      <c r="AB242">
        <v>20.13905115</v>
      </c>
      <c r="AC242">
        <v>21.411336510000002</v>
      </c>
      <c r="AD242">
        <v>22.706843880000001</v>
      </c>
      <c r="AE242">
        <v>24.014219220000001</v>
      </c>
      <c r="AF242">
        <v>25.325271279999999</v>
      </c>
      <c r="AG242">
        <v>26.581978360000001</v>
      </c>
      <c r="AH242">
        <v>27.765123559999999</v>
      </c>
      <c r="AI242">
        <v>28.86320079</v>
      </c>
      <c r="AJ242">
        <v>29.86881923</v>
      </c>
      <c r="AK242">
        <v>30.77288441</v>
      </c>
      <c r="AL242">
        <v>31.563009780000002</v>
      </c>
      <c r="AM242">
        <v>32.257282340000003</v>
      </c>
      <c r="AN242">
        <v>32.843966250000001</v>
      </c>
      <c r="AO242">
        <v>33.303076429999997</v>
      </c>
      <c r="AP242">
        <v>33.633258419999997</v>
      </c>
      <c r="AQ242">
        <v>33.820103889999999</v>
      </c>
      <c r="AR242">
        <v>33.847432859999998</v>
      </c>
      <c r="AS242">
        <v>33.726163659999997</v>
      </c>
      <c r="AT242">
        <v>33.452328190000003</v>
      </c>
      <c r="AU242">
        <v>33.029975919999998</v>
      </c>
      <c r="AV242">
        <v>32.477151550000002</v>
      </c>
    </row>
    <row r="243" spans="1:48" x14ac:dyDescent="0.25">
      <c r="A243" t="s">
        <v>355</v>
      </c>
      <c r="B243">
        <v>22297.126232459101</v>
      </c>
      <c r="C243">
        <v>22386.476093212601</v>
      </c>
      <c r="D243">
        <v>22476.18319</v>
      </c>
      <c r="E243">
        <v>22678.42338</v>
      </c>
      <c r="F243">
        <v>22629.90755</v>
      </c>
      <c r="G243">
        <v>21980.105879999999</v>
      </c>
      <c r="H243">
        <v>21777.864560000002</v>
      </c>
      <c r="I243">
        <v>21746.086869999999</v>
      </c>
      <c r="J243">
        <v>21637.844730000001</v>
      </c>
      <c r="K243">
        <v>21512.67123</v>
      </c>
      <c r="L243">
        <v>21456.72019</v>
      </c>
      <c r="M243">
        <v>21444.842700000001</v>
      </c>
      <c r="N243">
        <v>21601.5893</v>
      </c>
      <c r="O243">
        <v>21769.78196</v>
      </c>
      <c r="P243">
        <v>21938.672640000001</v>
      </c>
      <c r="Q243">
        <v>22095.512630000001</v>
      </c>
      <c r="R243">
        <v>22232.021059999999</v>
      </c>
      <c r="S243">
        <v>22345.713019999999</v>
      </c>
      <c r="T243">
        <v>22453.389090000001</v>
      </c>
      <c r="U243">
        <v>22482.226640000001</v>
      </c>
      <c r="V243">
        <v>22486.028679999999</v>
      </c>
      <c r="W243">
        <v>22471.365580000002</v>
      </c>
      <c r="X243">
        <v>22447.713489999998</v>
      </c>
      <c r="Y243">
        <v>22437.166260000002</v>
      </c>
      <c r="Z243">
        <v>22437.529869999998</v>
      </c>
      <c r="AA243">
        <v>22460.54333</v>
      </c>
      <c r="AB243">
        <v>22493.414970000002</v>
      </c>
      <c r="AC243">
        <v>22555.604370000001</v>
      </c>
      <c r="AD243">
        <v>22623.148239999999</v>
      </c>
      <c r="AE243">
        <v>22691.804499999998</v>
      </c>
      <c r="AF243">
        <v>22775.375479999999</v>
      </c>
      <c r="AG243">
        <v>22840.753909999999</v>
      </c>
      <c r="AH243">
        <v>22896.886149999998</v>
      </c>
      <c r="AI243">
        <v>22942.888920000001</v>
      </c>
      <c r="AJ243">
        <v>22981.741460000001</v>
      </c>
      <c r="AK243">
        <v>23011.357670000001</v>
      </c>
      <c r="AL243">
        <v>23027.146379999998</v>
      </c>
      <c r="AM243">
        <v>23040.88034</v>
      </c>
      <c r="AN243">
        <v>23054.361870000001</v>
      </c>
      <c r="AO243">
        <v>23059.34316</v>
      </c>
      <c r="AP243">
        <v>23067.548719999999</v>
      </c>
      <c r="AQ243">
        <v>23075.723419999998</v>
      </c>
      <c r="AR243">
        <v>23074.514070000001</v>
      </c>
      <c r="AS243">
        <v>23079.23992</v>
      </c>
      <c r="AT243">
        <v>23083.522550000002</v>
      </c>
      <c r="AU243">
        <v>23087.16041</v>
      </c>
      <c r="AV243">
        <v>23094.300569999999</v>
      </c>
    </row>
    <row r="244" spans="1:48" x14ac:dyDescent="0.25">
      <c r="A244" t="s">
        <v>356</v>
      </c>
      <c r="B244">
        <v>23.251890712378302</v>
      </c>
      <c r="C244">
        <v>24.0015316689454</v>
      </c>
      <c r="D244">
        <v>24.775341050000002</v>
      </c>
      <c r="E244">
        <v>25.633331299999998</v>
      </c>
      <c r="F244">
        <v>26.620943820000001</v>
      </c>
      <c r="G244">
        <v>27.6085621</v>
      </c>
      <c r="H244">
        <v>28.05100526</v>
      </c>
      <c r="I244">
        <v>28.402156609999999</v>
      </c>
      <c r="J244">
        <v>28.823566580000001</v>
      </c>
      <c r="K244">
        <v>29.27265834</v>
      </c>
      <c r="L244">
        <v>29.607917669999999</v>
      </c>
      <c r="M244">
        <v>29.91495827</v>
      </c>
      <c r="N244">
        <v>30.212492810000001</v>
      </c>
      <c r="O244">
        <v>30.730592720000001</v>
      </c>
      <c r="P244">
        <v>31.478815109999999</v>
      </c>
      <c r="Q244">
        <v>32.478576760000003</v>
      </c>
      <c r="R244">
        <v>33.718004450000002</v>
      </c>
      <c r="S244">
        <v>35.145460129999996</v>
      </c>
      <c r="T244">
        <v>36.718746600000003</v>
      </c>
      <c r="U244">
        <v>38.42214104</v>
      </c>
      <c r="V244">
        <v>40.189075119999998</v>
      </c>
      <c r="W244">
        <v>41.993041789999999</v>
      </c>
      <c r="X244">
        <v>43.809592279999997</v>
      </c>
      <c r="Y244">
        <v>45.613170660000002</v>
      </c>
      <c r="Z244">
        <v>47.4039991</v>
      </c>
      <c r="AA244">
        <v>49.182995390000002</v>
      </c>
      <c r="AB244">
        <v>50.9637849</v>
      </c>
      <c r="AC244">
        <v>52.758191089999997</v>
      </c>
      <c r="AD244">
        <v>54.57263099</v>
      </c>
      <c r="AE244">
        <v>56.399120750000002</v>
      </c>
      <c r="AF244">
        <v>58.235497789999997</v>
      </c>
      <c r="AG244">
        <v>60.096457579999999</v>
      </c>
      <c r="AH244">
        <v>61.959018389999997</v>
      </c>
      <c r="AI244">
        <v>63.812688459999997</v>
      </c>
      <c r="AJ244">
        <v>65.65044322</v>
      </c>
      <c r="AK244">
        <v>67.47054052</v>
      </c>
      <c r="AL244">
        <v>69.268592670000004</v>
      </c>
      <c r="AM244">
        <v>71.036937420000001</v>
      </c>
      <c r="AN244">
        <v>72.784935439999998</v>
      </c>
      <c r="AO244">
        <v>74.523715870000004</v>
      </c>
      <c r="AP244">
        <v>76.254585329999998</v>
      </c>
      <c r="AQ244">
        <v>77.996838240000002</v>
      </c>
      <c r="AR244">
        <v>79.761436689999996</v>
      </c>
      <c r="AS244">
        <v>81.546655270000002</v>
      </c>
      <c r="AT244">
        <v>83.376663660000006</v>
      </c>
      <c r="AU244">
        <v>85.263109029999995</v>
      </c>
      <c r="AV244">
        <v>87.217928810000004</v>
      </c>
    </row>
    <row r="245" spans="1:48" x14ac:dyDescent="0.25">
      <c r="A245" t="s">
        <v>357</v>
      </c>
      <c r="B245">
        <v>47.526864616101399</v>
      </c>
      <c r="C245">
        <v>49.059130731324501</v>
      </c>
      <c r="D245">
        <v>50.6407971</v>
      </c>
      <c r="E245">
        <v>52.394529179999999</v>
      </c>
      <c r="F245">
        <v>54.413209170000002</v>
      </c>
      <c r="G245">
        <v>56.431900929999998</v>
      </c>
      <c r="H245">
        <v>57.336254750000002</v>
      </c>
      <c r="I245">
        <v>58.054008119999999</v>
      </c>
      <c r="J245">
        <v>58.915370099999997</v>
      </c>
      <c r="K245">
        <v>59.833313650000001</v>
      </c>
      <c r="L245">
        <v>60.518583710000001</v>
      </c>
      <c r="M245">
        <v>61.146174709999997</v>
      </c>
      <c r="N245">
        <v>61.754335300000001</v>
      </c>
      <c r="O245">
        <v>62.813331519999998</v>
      </c>
      <c r="P245">
        <v>64.342698069999997</v>
      </c>
      <c r="Q245">
        <v>66.386210890000001</v>
      </c>
      <c r="R245">
        <v>68.919601099999994</v>
      </c>
      <c r="S245">
        <v>71.837320500000004</v>
      </c>
      <c r="T245">
        <v>75.053118060000003</v>
      </c>
      <c r="U245">
        <v>78.534856289999894</v>
      </c>
      <c r="V245">
        <v>82.146469539999998</v>
      </c>
      <c r="W245">
        <v>85.833777409999996</v>
      </c>
      <c r="X245">
        <v>89.546806619999998</v>
      </c>
      <c r="Y245">
        <v>93.233320820000003</v>
      </c>
      <c r="Z245">
        <v>96.893774149999999</v>
      </c>
      <c r="AA245">
        <v>100.5300426</v>
      </c>
      <c r="AB245">
        <v>104.1699763</v>
      </c>
      <c r="AC245">
        <v>107.8377426</v>
      </c>
      <c r="AD245">
        <v>111.5464578</v>
      </c>
      <c r="AE245">
        <v>115.2798028</v>
      </c>
      <c r="AF245">
        <v>119.03335749999999</v>
      </c>
      <c r="AG245">
        <v>122.8371593</v>
      </c>
      <c r="AH245">
        <v>126.64423360000001</v>
      </c>
      <c r="AI245">
        <v>130.43313520000001</v>
      </c>
      <c r="AJ245">
        <v>134.1895059</v>
      </c>
      <c r="AK245">
        <v>137.90978480000001</v>
      </c>
      <c r="AL245">
        <v>141.58500340000001</v>
      </c>
      <c r="AM245">
        <v>145.19950009999999</v>
      </c>
      <c r="AN245">
        <v>148.77240800000001</v>
      </c>
      <c r="AO245">
        <v>152.3264752</v>
      </c>
      <c r="AP245">
        <v>155.86437240000001</v>
      </c>
      <c r="AQ245">
        <v>159.4255374</v>
      </c>
      <c r="AR245">
        <v>163.03237659999999</v>
      </c>
      <c r="AS245">
        <v>166.68136340000001</v>
      </c>
      <c r="AT245">
        <v>170.42190049999999</v>
      </c>
      <c r="AU245">
        <v>174.2777949</v>
      </c>
      <c r="AV245">
        <v>178.27344650000001</v>
      </c>
    </row>
    <row r="246" spans="1:48" x14ac:dyDescent="0.25">
      <c r="A246" t="s">
        <v>358</v>
      </c>
      <c r="B246">
        <v>47.526864616101399</v>
      </c>
      <c r="C246">
        <v>49.059130731324501</v>
      </c>
      <c r="D246">
        <v>50.6407971</v>
      </c>
      <c r="E246">
        <v>52.394529179999999</v>
      </c>
      <c r="F246">
        <v>54.413209170000002</v>
      </c>
      <c r="G246">
        <v>56.431900929999998</v>
      </c>
      <c r="H246">
        <v>57.336254750000002</v>
      </c>
      <c r="I246">
        <v>58.054008119999999</v>
      </c>
      <c r="J246">
        <v>58.915370099999997</v>
      </c>
      <c r="K246">
        <v>59.833313650000001</v>
      </c>
      <c r="L246">
        <v>60.518583710000001</v>
      </c>
      <c r="M246">
        <v>61.146174709999997</v>
      </c>
      <c r="N246">
        <v>61.754335300000001</v>
      </c>
      <c r="O246">
        <v>62.813331519999998</v>
      </c>
      <c r="P246">
        <v>64.342698069999997</v>
      </c>
      <c r="Q246">
        <v>66.386210890000001</v>
      </c>
      <c r="R246">
        <v>68.919601099999994</v>
      </c>
      <c r="S246">
        <v>71.837320500000004</v>
      </c>
      <c r="T246">
        <v>75.053118060000003</v>
      </c>
      <c r="U246">
        <v>78.534856289999894</v>
      </c>
      <c r="V246">
        <v>82.146469539999998</v>
      </c>
      <c r="W246">
        <v>85.833777409999996</v>
      </c>
      <c r="X246">
        <v>89.546806619999998</v>
      </c>
      <c r="Y246">
        <v>93.233320820000003</v>
      </c>
      <c r="Z246">
        <v>96.893774149999999</v>
      </c>
      <c r="AA246">
        <v>100.5300426</v>
      </c>
      <c r="AB246">
        <v>104.1699763</v>
      </c>
      <c r="AC246">
        <v>107.8377426</v>
      </c>
      <c r="AD246">
        <v>111.5464578</v>
      </c>
      <c r="AE246">
        <v>115.2798028</v>
      </c>
      <c r="AF246">
        <v>119.03335749999999</v>
      </c>
      <c r="AG246">
        <v>122.8371593</v>
      </c>
      <c r="AH246">
        <v>126.64423360000001</v>
      </c>
      <c r="AI246">
        <v>130.43313520000001</v>
      </c>
      <c r="AJ246">
        <v>134.1895059</v>
      </c>
      <c r="AK246">
        <v>137.90978480000001</v>
      </c>
      <c r="AL246">
        <v>141.58500340000001</v>
      </c>
      <c r="AM246">
        <v>145.19950009999999</v>
      </c>
      <c r="AN246">
        <v>148.77240800000001</v>
      </c>
      <c r="AO246">
        <v>152.3264752</v>
      </c>
      <c r="AP246">
        <v>155.86437240000001</v>
      </c>
      <c r="AQ246">
        <v>159.4255374</v>
      </c>
      <c r="AR246">
        <v>163.03237659999999</v>
      </c>
      <c r="AS246">
        <v>166.68136340000001</v>
      </c>
      <c r="AT246">
        <v>170.42190049999999</v>
      </c>
      <c r="AU246">
        <v>174.2777949</v>
      </c>
      <c r="AV246">
        <v>178.27344650000001</v>
      </c>
    </row>
    <row r="247" spans="1:48" x14ac:dyDescent="0.25">
      <c r="A247" t="s">
        <v>359</v>
      </c>
      <c r="B247">
        <v>47.526864616101399</v>
      </c>
      <c r="C247">
        <v>49.059130731324501</v>
      </c>
      <c r="D247">
        <v>50.6407971</v>
      </c>
      <c r="E247">
        <v>52.394529179999999</v>
      </c>
      <c r="F247">
        <v>54.413209170000002</v>
      </c>
      <c r="G247">
        <v>56.431900929999998</v>
      </c>
      <c r="H247">
        <v>57.336254750000002</v>
      </c>
      <c r="I247">
        <v>58.054008119999999</v>
      </c>
      <c r="J247">
        <v>58.915370099999997</v>
      </c>
      <c r="K247">
        <v>59.833313650000001</v>
      </c>
      <c r="L247">
        <v>60.518583710000001</v>
      </c>
      <c r="M247">
        <v>61.146174709999997</v>
      </c>
      <c r="N247">
        <v>61.754335300000001</v>
      </c>
      <c r="O247">
        <v>62.813331519999998</v>
      </c>
      <c r="P247">
        <v>64.342698069999997</v>
      </c>
      <c r="Q247">
        <v>66.386210890000001</v>
      </c>
      <c r="R247">
        <v>68.919601099999994</v>
      </c>
      <c r="S247">
        <v>71.837320500000004</v>
      </c>
      <c r="T247">
        <v>75.053118060000003</v>
      </c>
      <c r="U247">
        <v>78.534856289999894</v>
      </c>
      <c r="V247">
        <v>82.146469539999998</v>
      </c>
      <c r="W247">
        <v>85.833777409999996</v>
      </c>
      <c r="X247">
        <v>89.546806619999998</v>
      </c>
      <c r="Y247">
        <v>93.233320820000003</v>
      </c>
      <c r="Z247">
        <v>96.893774149999999</v>
      </c>
      <c r="AA247">
        <v>100.5300426</v>
      </c>
      <c r="AB247">
        <v>104.1699763</v>
      </c>
      <c r="AC247">
        <v>107.8377426</v>
      </c>
      <c r="AD247">
        <v>111.5464578</v>
      </c>
      <c r="AE247">
        <v>115.2798028</v>
      </c>
      <c r="AF247">
        <v>119.03335749999999</v>
      </c>
      <c r="AG247">
        <v>122.8371593</v>
      </c>
      <c r="AH247">
        <v>126.64423360000001</v>
      </c>
      <c r="AI247">
        <v>130.43313520000001</v>
      </c>
      <c r="AJ247">
        <v>134.1895059</v>
      </c>
      <c r="AK247">
        <v>137.90978480000001</v>
      </c>
      <c r="AL247">
        <v>141.58500340000001</v>
      </c>
      <c r="AM247">
        <v>145.19950009999999</v>
      </c>
      <c r="AN247">
        <v>148.77240800000001</v>
      </c>
      <c r="AO247">
        <v>152.3264752</v>
      </c>
      <c r="AP247">
        <v>155.86437240000001</v>
      </c>
      <c r="AQ247">
        <v>159.4255374</v>
      </c>
      <c r="AR247">
        <v>163.03237659999999</v>
      </c>
      <c r="AS247">
        <v>166.68136340000001</v>
      </c>
      <c r="AT247">
        <v>170.42190049999999</v>
      </c>
      <c r="AU247">
        <v>174.2777949</v>
      </c>
      <c r="AV247">
        <v>178.27344650000001</v>
      </c>
    </row>
    <row r="248" spans="1:48" x14ac:dyDescent="0.25">
      <c r="A248" t="s">
        <v>360</v>
      </c>
      <c r="B248">
        <v>47.526864616101399</v>
      </c>
      <c r="C248">
        <v>49.059130731324501</v>
      </c>
      <c r="D248">
        <v>50.6407971</v>
      </c>
      <c r="E248">
        <v>52.394529179999999</v>
      </c>
      <c r="F248">
        <v>54.413209170000002</v>
      </c>
      <c r="G248">
        <v>56.431900929999998</v>
      </c>
      <c r="H248">
        <v>57.336254750000002</v>
      </c>
      <c r="I248">
        <v>58.054008119999999</v>
      </c>
      <c r="J248">
        <v>58.915370099999997</v>
      </c>
      <c r="K248">
        <v>59.833313650000001</v>
      </c>
      <c r="L248">
        <v>60.518583710000001</v>
      </c>
      <c r="M248">
        <v>61.146174709999997</v>
      </c>
      <c r="N248">
        <v>61.754335300000001</v>
      </c>
      <c r="O248">
        <v>62.813331519999998</v>
      </c>
      <c r="P248">
        <v>64.342698069999997</v>
      </c>
      <c r="Q248">
        <v>66.386210890000001</v>
      </c>
      <c r="R248">
        <v>68.919601099999994</v>
      </c>
      <c r="S248">
        <v>71.837320500000004</v>
      </c>
      <c r="T248">
        <v>75.053118060000003</v>
      </c>
      <c r="U248">
        <v>78.534856289999894</v>
      </c>
      <c r="V248">
        <v>82.146469539999998</v>
      </c>
      <c r="W248">
        <v>85.833777409999996</v>
      </c>
      <c r="X248">
        <v>89.546806619999998</v>
      </c>
      <c r="Y248">
        <v>93.233320820000003</v>
      </c>
      <c r="Z248">
        <v>96.893774149999999</v>
      </c>
      <c r="AA248">
        <v>100.5300426</v>
      </c>
      <c r="AB248">
        <v>104.1699763</v>
      </c>
      <c r="AC248">
        <v>107.8377426</v>
      </c>
      <c r="AD248">
        <v>111.5464578</v>
      </c>
      <c r="AE248">
        <v>115.2798028</v>
      </c>
      <c r="AF248">
        <v>119.03335749999999</v>
      </c>
      <c r="AG248">
        <v>122.8371593</v>
      </c>
      <c r="AH248">
        <v>126.64423360000001</v>
      </c>
      <c r="AI248">
        <v>130.43313520000001</v>
      </c>
      <c r="AJ248">
        <v>134.1895059</v>
      </c>
      <c r="AK248">
        <v>137.90978480000001</v>
      </c>
      <c r="AL248">
        <v>141.58500340000001</v>
      </c>
      <c r="AM248">
        <v>145.19950009999999</v>
      </c>
      <c r="AN248">
        <v>148.77240800000001</v>
      </c>
      <c r="AO248">
        <v>152.3264752</v>
      </c>
      <c r="AP248">
        <v>155.86437240000001</v>
      </c>
      <c r="AQ248">
        <v>159.4255374</v>
      </c>
      <c r="AR248">
        <v>163.03237659999999</v>
      </c>
      <c r="AS248">
        <v>166.68136340000001</v>
      </c>
      <c r="AT248">
        <v>170.42190049999999</v>
      </c>
      <c r="AU248">
        <v>174.2777949</v>
      </c>
      <c r="AV248">
        <v>178.27344650000001</v>
      </c>
    </row>
    <row r="249" spans="1:48" x14ac:dyDescent="0.25">
      <c r="A249" t="s">
        <v>361</v>
      </c>
      <c r="B249">
        <v>47.526864616101399</v>
      </c>
      <c r="C249">
        <v>49.059130731324501</v>
      </c>
      <c r="D249">
        <v>50.6407971</v>
      </c>
      <c r="E249">
        <v>52.394529179999999</v>
      </c>
      <c r="F249">
        <v>54.413209170000002</v>
      </c>
      <c r="G249">
        <v>56.431900929999998</v>
      </c>
      <c r="H249">
        <v>57.336254750000002</v>
      </c>
      <c r="I249">
        <v>58.054008119999999</v>
      </c>
      <c r="J249">
        <v>58.915370099999997</v>
      </c>
      <c r="K249">
        <v>59.833313650000001</v>
      </c>
      <c r="L249">
        <v>60.518583710000001</v>
      </c>
      <c r="M249">
        <v>61.146174709999997</v>
      </c>
      <c r="N249">
        <v>61.754335300000001</v>
      </c>
      <c r="O249">
        <v>62.813331519999998</v>
      </c>
      <c r="P249">
        <v>64.342698069999997</v>
      </c>
      <c r="Q249">
        <v>66.386210890000001</v>
      </c>
      <c r="R249">
        <v>68.919601099999994</v>
      </c>
      <c r="S249">
        <v>71.837320500000004</v>
      </c>
      <c r="T249">
        <v>75.053118060000003</v>
      </c>
      <c r="U249">
        <v>78.534856289999894</v>
      </c>
      <c r="V249">
        <v>82.146469539999998</v>
      </c>
      <c r="W249">
        <v>85.833777409999996</v>
      </c>
      <c r="X249">
        <v>89.546806619999998</v>
      </c>
      <c r="Y249">
        <v>93.233320820000003</v>
      </c>
      <c r="Z249">
        <v>96.893774149999999</v>
      </c>
      <c r="AA249">
        <v>100.5300426</v>
      </c>
      <c r="AB249">
        <v>104.1699763</v>
      </c>
      <c r="AC249">
        <v>107.8377426</v>
      </c>
      <c r="AD249">
        <v>111.5464578</v>
      </c>
      <c r="AE249">
        <v>115.2798028</v>
      </c>
      <c r="AF249">
        <v>119.03335749999999</v>
      </c>
      <c r="AG249">
        <v>122.8371593</v>
      </c>
      <c r="AH249">
        <v>126.64423360000001</v>
      </c>
      <c r="AI249">
        <v>130.43313520000001</v>
      </c>
      <c r="AJ249">
        <v>134.1895059</v>
      </c>
      <c r="AK249">
        <v>137.90978480000001</v>
      </c>
      <c r="AL249">
        <v>141.58500340000001</v>
      </c>
      <c r="AM249">
        <v>145.19950009999999</v>
      </c>
      <c r="AN249">
        <v>148.77240800000001</v>
      </c>
      <c r="AO249">
        <v>152.3264752</v>
      </c>
      <c r="AP249">
        <v>155.86437240000001</v>
      </c>
      <c r="AQ249">
        <v>159.4255374</v>
      </c>
      <c r="AR249">
        <v>163.03237659999999</v>
      </c>
      <c r="AS249">
        <v>166.68136340000001</v>
      </c>
      <c r="AT249">
        <v>170.42190049999999</v>
      </c>
      <c r="AU249">
        <v>174.2777949</v>
      </c>
      <c r="AV249">
        <v>178.27344650000001</v>
      </c>
    </row>
    <row r="250" spans="1:48" x14ac:dyDescent="0.25">
      <c r="A250" t="s">
        <v>362</v>
      </c>
      <c r="B250">
        <v>47.526864616101399</v>
      </c>
      <c r="C250">
        <v>49.059130731324501</v>
      </c>
      <c r="D250">
        <v>50.6407971</v>
      </c>
      <c r="E250">
        <v>52.394529179999999</v>
      </c>
      <c r="F250">
        <v>54.413209170000002</v>
      </c>
      <c r="G250">
        <v>56.431900929999998</v>
      </c>
      <c r="H250">
        <v>57.336254750000002</v>
      </c>
      <c r="I250">
        <v>58.054008119999999</v>
      </c>
      <c r="J250">
        <v>58.915370099999997</v>
      </c>
      <c r="K250">
        <v>59.833313650000001</v>
      </c>
      <c r="L250">
        <v>60.518583710000001</v>
      </c>
      <c r="M250">
        <v>61.146174709999997</v>
      </c>
      <c r="N250">
        <v>61.754335300000001</v>
      </c>
      <c r="O250">
        <v>62.813331519999998</v>
      </c>
      <c r="P250">
        <v>64.342698069999997</v>
      </c>
      <c r="Q250">
        <v>66.386210890000001</v>
      </c>
      <c r="R250">
        <v>68.919601099999994</v>
      </c>
      <c r="S250">
        <v>71.837320500000004</v>
      </c>
      <c r="T250">
        <v>75.053118060000003</v>
      </c>
      <c r="U250">
        <v>78.534856289999894</v>
      </c>
      <c r="V250">
        <v>82.146469539999998</v>
      </c>
      <c r="W250">
        <v>85.833777409999996</v>
      </c>
      <c r="X250">
        <v>89.546806619999998</v>
      </c>
      <c r="Y250">
        <v>93.233320820000003</v>
      </c>
      <c r="Z250">
        <v>96.893774149999999</v>
      </c>
      <c r="AA250">
        <v>100.5300426</v>
      </c>
      <c r="AB250">
        <v>104.1699763</v>
      </c>
      <c r="AC250">
        <v>107.8377426</v>
      </c>
      <c r="AD250">
        <v>111.5464578</v>
      </c>
      <c r="AE250">
        <v>115.2798028</v>
      </c>
      <c r="AF250">
        <v>119.03335749999999</v>
      </c>
      <c r="AG250">
        <v>122.8371593</v>
      </c>
      <c r="AH250">
        <v>126.64423360000001</v>
      </c>
      <c r="AI250">
        <v>130.43313520000001</v>
      </c>
      <c r="AJ250">
        <v>134.1895059</v>
      </c>
      <c r="AK250">
        <v>137.90978480000001</v>
      </c>
      <c r="AL250">
        <v>141.58500340000001</v>
      </c>
      <c r="AM250">
        <v>145.19950009999999</v>
      </c>
      <c r="AN250">
        <v>148.77240800000001</v>
      </c>
      <c r="AO250">
        <v>152.3264752</v>
      </c>
      <c r="AP250">
        <v>155.86437240000001</v>
      </c>
      <c r="AQ250">
        <v>159.4255374</v>
      </c>
      <c r="AR250">
        <v>163.03237659999999</v>
      </c>
      <c r="AS250">
        <v>166.68136340000001</v>
      </c>
      <c r="AT250">
        <v>170.42190049999999</v>
      </c>
      <c r="AU250">
        <v>174.2777949</v>
      </c>
      <c r="AV250">
        <v>178.27344650000001</v>
      </c>
    </row>
    <row r="251" spans="1:48" x14ac:dyDescent="0.25">
      <c r="A251" t="s">
        <v>363</v>
      </c>
      <c r="B251">
        <v>47.526864616101399</v>
      </c>
      <c r="C251">
        <v>49.059130731324501</v>
      </c>
      <c r="D251">
        <v>50.6407971</v>
      </c>
      <c r="E251">
        <v>52.394529179999999</v>
      </c>
      <c r="F251">
        <v>54.413209170000002</v>
      </c>
      <c r="G251">
        <v>56.431900929999998</v>
      </c>
      <c r="H251">
        <v>57.336254750000002</v>
      </c>
      <c r="I251">
        <v>58.054008119999999</v>
      </c>
      <c r="J251">
        <v>58.915370099999997</v>
      </c>
      <c r="K251">
        <v>59.833313650000001</v>
      </c>
      <c r="L251">
        <v>60.518583710000001</v>
      </c>
      <c r="M251">
        <v>61.146174709999997</v>
      </c>
      <c r="N251">
        <v>61.754335300000001</v>
      </c>
      <c r="O251">
        <v>62.813331519999998</v>
      </c>
      <c r="P251">
        <v>64.342698069999997</v>
      </c>
      <c r="Q251">
        <v>66.386210890000001</v>
      </c>
      <c r="R251">
        <v>68.919601099999994</v>
      </c>
      <c r="S251">
        <v>71.837320500000004</v>
      </c>
      <c r="T251">
        <v>75.053118060000003</v>
      </c>
      <c r="U251">
        <v>78.534856289999894</v>
      </c>
      <c r="V251">
        <v>82.146469539999998</v>
      </c>
      <c r="W251">
        <v>85.833777409999996</v>
      </c>
      <c r="X251">
        <v>89.546806619999998</v>
      </c>
      <c r="Y251">
        <v>93.233320820000003</v>
      </c>
      <c r="Z251">
        <v>96.893774149999999</v>
      </c>
      <c r="AA251">
        <v>100.5300426</v>
      </c>
      <c r="AB251">
        <v>104.1699763</v>
      </c>
      <c r="AC251">
        <v>107.8377426</v>
      </c>
      <c r="AD251">
        <v>111.5464578</v>
      </c>
      <c r="AE251">
        <v>115.2798028</v>
      </c>
      <c r="AF251">
        <v>119.03335749999999</v>
      </c>
      <c r="AG251">
        <v>122.8371593</v>
      </c>
      <c r="AH251">
        <v>126.64423360000001</v>
      </c>
      <c r="AI251">
        <v>130.43313520000001</v>
      </c>
      <c r="AJ251">
        <v>134.1895059</v>
      </c>
      <c r="AK251">
        <v>137.90978480000001</v>
      </c>
      <c r="AL251">
        <v>141.58500340000001</v>
      </c>
      <c r="AM251">
        <v>145.19950009999999</v>
      </c>
      <c r="AN251">
        <v>148.77240800000001</v>
      </c>
      <c r="AO251">
        <v>152.3264752</v>
      </c>
      <c r="AP251">
        <v>155.86437240000001</v>
      </c>
      <c r="AQ251">
        <v>159.4255374</v>
      </c>
      <c r="AR251">
        <v>163.03237659999999</v>
      </c>
      <c r="AS251">
        <v>166.68136340000001</v>
      </c>
      <c r="AT251">
        <v>170.42190049999999</v>
      </c>
      <c r="AU251">
        <v>174.2777949</v>
      </c>
      <c r="AV251">
        <v>178.27344650000001</v>
      </c>
    </row>
    <row r="252" spans="1:48" x14ac:dyDescent="0.25">
      <c r="A252" t="s">
        <v>364</v>
      </c>
      <c r="B252">
        <v>47.526864616101399</v>
      </c>
      <c r="C252">
        <v>49.059130731324501</v>
      </c>
      <c r="D252">
        <v>50.6407971</v>
      </c>
      <c r="E252">
        <v>52.394529179999999</v>
      </c>
      <c r="F252">
        <v>54.413209170000002</v>
      </c>
      <c r="G252">
        <v>56.431900929999998</v>
      </c>
      <c r="H252">
        <v>57.336254750000002</v>
      </c>
      <c r="I252">
        <v>58.054008119999999</v>
      </c>
      <c r="J252">
        <v>58.915370099999997</v>
      </c>
      <c r="K252">
        <v>59.833313650000001</v>
      </c>
      <c r="L252">
        <v>60.518583710000001</v>
      </c>
      <c r="M252">
        <v>61.146174709999997</v>
      </c>
      <c r="N252">
        <v>61.754335300000001</v>
      </c>
      <c r="O252">
        <v>62.813331519999998</v>
      </c>
      <c r="P252">
        <v>64.342698069999997</v>
      </c>
      <c r="Q252">
        <v>66.386210890000001</v>
      </c>
      <c r="R252">
        <v>68.919601099999994</v>
      </c>
      <c r="S252">
        <v>71.837320500000004</v>
      </c>
      <c r="T252">
        <v>75.053118060000003</v>
      </c>
      <c r="U252">
        <v>78.534856289999894</v>
      </c>
      <c r="V252">
        <v>82.146469539999998</v>
      </c>
      <c r="W252">
        <v>85.833777409999996</v>
      </c>
      <c r="X252">
        <v>89.546806619999998</v>
      </c>
      <c r="Y252">
        <v>93.233320820000003</v>
      </c>
      <c r="Z252">
        <v>96.893774149999999</v>
      </c>
      <c r="AA252">
        <v>100.5300426</v>
      </c>
      <c r="AB252">
        <v>104.1699763</v>
      </c>
      <c r="AC252">
        <v>107.8377426</v>
      </c>
      <c r="AD252">
        <v>111.5464578</v>
      </c>
      <c r="AE252">
        <v>115.2798028</v>
      </c>
      <c r="AF252">
        <v>119.03335749999999</v>
      </c>
      <c r="AG252">
        <v>122.8371593</v>
      </c>
      <c r="AH252">
        <v>126.64423360000001</v>
      </c>
      <c r="AI252">
        <v>130.43313520000001</v>
      </c>
      <c r="AJ252">
        <v>134.1895059</v>
      </c>
      <c r="AK252">
        <v>137.90978480000001</v>
      </c>
      <c r="AL252">
        <v>141.58500340000001</v>
      </c>
      <c r="AM252">
        <v>145.19950009999999</v>
      </c>
      <c r="AN252">
        <v>148.77240800000001</v>
      </c>
      <c r="AO252">
        <v>152.3264752</v>
      </c>
      <c r="AP252">
        <v>155.86437240000001</v>
      </c>
      <c r="AQ252">
        <v>159.4255374</v>
      </c>
      <c r="AR252">
        <v>163.03237659999999</v>
      </c>
      <c r="AS252">
        <v>166.68136340000001</v>
      </c>
      <c r="AT252">
        <v>170.42190049999999</v>
      </c>
      <c r="AU252">
        <v>174.2777949</v>
      </c>
      <c r="AV252">
        <v>178.27344650000001</v>
      </c>
    </row>
    <row r="253" spans="1:48" x14ac:dyDescent="0.25">
      <c r="A253" t="s">
        <v>365</v>
      </c>
      <c r="B253">
        <v>47.526864616101399</v>
      </c>
      <c r="C253">
        <v>49.059130731324501</v>
      </c>
      <c r="D253">
        <v>50.6407971</v>
      </c>
      <c r="E253">
        <v>52.394529179999999</v>
      </c>
      <c r="F253">
        <v>54.413209170000002</v>
      </c>
      <c r="G253">
        <v>56.431900929999998</v>
      </c>
      <c r="H253">
        <v>57.336254750000002</v>
      </c>
      <c r="I253">
        <v>58.054008119999999</v>
      </c>
      <c r="J253">
        <v>58.915370099999997</v>
      </c>
      <c r="K253">
        <v>59.833313650000001</v>
      </c>
      <c r="L253">
        <v>60.518583710000001</v>
      </c>
      <c r="M253">
        <v>61.146174709999997</v>
      </c>
      <c r="N253">
        <v>61.754335300000001</v>
      </c>
      <c r="O253">
        <v>62.813331519999998</v>
      </c>
      <c r="P253">
        <v>64.342698069999997</v>
      </c>
      <c r="Q253">
        <v>66.386210890000001</v>
      </c>
      <c r="R253">
        <v>68.919601099999994</v>
      </c>
      <c r="S253">
        <v>71.837320500000004</v>
      </c>
      <c r="T253">
        <v>75.053118060000003</v>
      </c>
      <c r="U253">
        <v>78.534856289999894</v>
      </c>
      <c r="V253">
        <v>82.146469539999998</v>
      </c>
      <c r="W253">
        <v>85.833777409999996</v>
      </c>
      <c r="X253">
        <v>89.546806619999998</v>
      </c>
      <c r="Y253">
        <v>93.233320820000003</v>
      </c>
      <c r="Z253">
        <v>96.893774149999999</v>
      </c>
      <c r="AA253">
        <v>100.5300426</v>
      </c>
      <c r="AB253">
        <v>104.1699763</v>
      </c>
      <c r="AC253">
        <v>107.8377426</v>
      </c>
      <c r="AD253">
        <v>111.5464578</v>
      </c>
      <c r="AE253">
        <v>115.2798028</v>
      </c>
      <c r="AF253">
        <v>119.03335749999999</v>
      </c>
      <c r="AG253">
        <v>122.8371593</v>
      </c>
      <c r="AH253">
        <v>126.64423360000001</v>
      </c>
      <c r="AI253">
        <v>130.43313520000001</v>
      </c>
      <c r="AJ253">
        <v>134.1895059</v>
      </c>
      <c r="AK253">
        <v>137.90978480000001</v>
      </c>
      <c r="AL253">
        <v>141.58500340000001</v>
      </c>
      <c r="AM253">
        <v>145.19950009999999</v>
      </c>
      <c r="AN253">
        <v>148.77240800000001</v>
      </c>
      <c r="AO253">
        <v>152.3264752</v>
      </c>
      <c r="AP253">
        <v>155.86437240000001</v>
      </c>
      <c r="AQ253">
        <v>159.4255374</v>
      </c>
      <c r="AR253">
        <v>163.03237659999999</v>
      </c>
      <c r="AS253">
        <v>166.68136340000001</v>
      </c>
      <c r="AT253">
        <v>170.42190049999999</v>
      </c>
      <c r="AU253">
        <v>174.2777949</v>
      </c>
      <c r="AV253">
        <v>178.27344650000001</v>
      </c>
    </row>
    <row r="254" spans="1:48" x14ac:dyDescent="0.25">
      <c r="A254" t="s">
        <v>366</v>
      </c>
      <c r="B254">
        <v>47.526864616101399</v>
      </c>
      <c r="C254">
        <v>49.059130731324501</v>
      </c>
      <c r="D254">
        <v>50.6407971</v>
      </c>
      <c r="E254">
        <v>52.394529179999999</v>
      </c>
      <c r="F254">
        <v>54.413209170000002</v>
      </c>
      <c r="G254">
        <v>56.431900929999998</v>
      </c>
      <c r="H254">
        <v>57.336254750000002</v>
      </c>
      <c r="I254">
        <v>58.054008119999999</v>
      </c>
      <c r="J254">
        <v>58.915370099999997</v>
      </c>
      <c r="K254">
        <v>59.833313650000001</v>
      </c>
      <c r="L254">
        <v>60.518583710000001</v>
      </c>
      <c r="M254">
        <v>61.146174709999997</v>
      </c>
      <c r="N254">
        <v>61.754335300000001</v>
      </c>
      <c r="O254">
        <v>62.813331519999998</v>
      </c>
      <c r="P254">
        <v>64.342698069999997</v>
      </c>
      <c r="Q254">
        <v>66.386210890000001</v>
      </c>
      <c r="R254">
        <v>68.919601099999994</v>
      </c>
      <c r="S254">
        <v>71.837320500000004</v>
      </c>
      <c r="T254">
        <v>75.053118060000003</v>
      </c>
      <c r="U254">
        <v>78.534856289999894</v>
      </c>
      <c r="V254">
        <v>82.146469539999998</v>
      </c>
      <c r="W254">
        <v>85.833777409999996</v>
      </c>
      <c r="X254">
        <v>89.546806619999998</v>
      </c>
      <c r="Y254">
        <v>93.233320820000003</v>
      </c>
      <c r="Z254">
        <v>96.893774149999999</v>
      </c>
      <c r="AA254">
        <v>100.5300426</v>
      </c>
      <c r="AB254">
        <v>104.1699763</v>
      </c>
      <c r="AC254">
        <v>107.8377426</v>
      </c>
      <c r="AD254">
        <v>111.5464578</v>
      </c>
      <c r="AE254">
        <v>115.2798028</v>
      </c>
      <c r="AF254">
        <v>119.03335749999999</v>
      </c>
      <c r="AG254">
        <v>122.8371593</v>
      </c>
      <c r="AH254">
        <v>126.64423360000001</v>
      </c>
      <c r="AI254">
        <v>130.43313520000001</v>
      </c>
      <c r="AJ254">
        <v>134.1895059</v>
      </c>
      <c r="AK254">
        <v>137.90978480000001</v>
      </c>
      <c r="AL254">
        <v>141.58500340000001</v>
      </c>
      <c r="AM254">
        <v>145.19950009999999</v>
      </c>
      <c r="AN254">
        <v>148.77240800000001</v>
      </c>
      <c r="AO254">
        <v>152.3264752</v>
      </c>
      <c r="AP254">
        <v>155.86437240000001</v>
      </c>
      <c r="AQ254">
        <v>159.4255374</v>
      </c>
      <c r="AR254">
        <v>163.03237659999999</v>
      </c>
      <c r="AS254">
        <v>166.68136340000001</v>
      </c>
      <c r="AT254">
        <v>170.42190049999999</v>
      </c>
      <c r="AU254">
        <v>174.2777949</v>
      </c>
      <c r="AV254">
        <v>178.27344650000001</v>
      </c>
    </row>
    <row r="255" spans="1:48" x14ac:dyDescent="0.25">
      <c r="A255" t="s">
        <v>367</v>
      </c>
      <c r="B255">
        <v>29.3894039145503</v>
      </c>
      <c r="C255">
        <v>30.3369182967554</v>
      </c>
      <c r="D255">
        <v>31.314980540000001</v>
      </c>
      <c r="E255">
        <v>32.399443840000004</v>
      </c>
      <c r="F255">
        <v>33.647744179999997</v>
      </c>
      <c r="G255">
        <v>34.896051810000003</v>
      </c>
      <c r="H255">
        <v>35.455281210000003</v>
      </c>
      <c r="I255">
        <v>35.899121630000003</v>
      </c>
      <c r="J255">
        <v>36.43176596</v>
      </c>
      <c r="K255">
        <v>36.999398900000003</v>
      </c>
      <c r="L255">
        <v>37.423152469999998</v>
      </c>
      <c r="M255">
        <v>37.811238779999996</v>
      </c>
      <c r="N255">
        <v>38.187309810000002</v>
      </c>
      <c r="O255">
        <v>38.842166130000003</v>
      </c>
      <c r="P255">
        <v>39.787887499999997</v>
      </c>
      <c r="Q255">
        <v>41.051543840000001</v>
      </c>
      <c r="R255">
        <v>42.618127889999997</v>
      </c>
      <c r="S255">
        <v>44.422371329999997</v>
      </c>
      <c r="T255">
        <v>46.410938729999998</v>
      </c>
      <c r="U255">
        <v>48.563957070000001</v>
      </c>
      <c r="V255">
        <v>50.797286819999997</v>
      </c>
      <c r="W255">
        <v>53.077424190000002</v>
      </c>
      <c r="X255">
        <v>55.373466989999997</v>
      </c>
      <c r="Y255">
        <v>57.653113580000003</v>
      </c>
      <c r="Z255">
        <v>59.9166448</v>
      </c>
      <c r="AA255">
        <v>62.165220669999997</v>
      </c>
      <c r="AB255">
        <v>64.416063100000002</v>
      </c>
      <c r="AC255">
        <v>66.684116439999997</v>
      </c>
      <c r="AD255">
        <v>68.977491540000003</v>
      </c>
      <c r="AE255">
        <v>71.286097150000003</v>
      </c>
      <c r="AF255">
        <v>73.607199850000001</v>
      </c>
      <c r="AG255">
        <v>75.959374120000007</v>
      </c>
      <c r="AH255">
        <v>78.313571999999894</v>
      </c>
      <c r="AI255">
        <v>80.656532369999894</v>
      </c>
      <c r="AJ255">
        <v>82.979376459999997</v>
      </c>
      <c r="AK255">
        <v>85.279902280000002</v>
      </c>
      <c r="AL255">
        <v>87.552563950000007</v>
      </c>
      <c r="AM255">
        <v>89.787676730000001</v>
      </c>
      <c r="AN255">
        <v>91.997072110000005</v>
      </c>
      <c r="AO255">
        <v>94.194816849999995</v>
      </c>
      <c r="AP255">
        <v>96.382562449999995</v>
      </c>
      <c r="AQ255">
        <v>98.58469624</v>
      </c>
      <c r="AR255">
        <v>100.8150739</v>
      </c>
      <c r="AS255">
        <v>103.07151450000001</v>
      </c>
      <c r="AT255">
        <v>105.3845675</v>
      </c>
      <c r="AU255">
        <v>107.7689544</v>
      </c>
      <c r="AV255">
        <v>110.2397637</v>
      </c>
    </row>
    <row r="256" spans="1:48" x14ac:dyDescent="0.25">
      <c r="A256" t="s">
        <v>368</v>
      </c>
      <c r="B256">
        <v>59.499838190664597</v>
      </c>
      <c r="C256">
        <v>61.418112973931599</v>
      </c>
      <c r="D256">
        <v>63.398232919999998</v>
      </c>
      <c r="E256">
        <v>65.593765419999997</v>
      </c>
      <c r="F256">
        <v>68.120991509999996</v>
      </c>
      <c r="G256">
        <v>70.648232340000007</v>
      </c>
      <c r="H256">
        <v>71.780411099999995</v>
      </c>
      <c r="I256">
        <v>72.678980980000006</v>
      </c>
      <c r="J256">
        <v>73.757337370000002</v>
      </c>
      <c r="K256">
        <v>74.906529379999995</v>
      </c>
      <c r="L256">
        <v>75.764432749999997</v>
      </c>
      <c r="M256">
        <v>76.550126559999995</v>
      </c>
      <c r="N256">
        <v>77.311495039999997</v>
      </c>
      <c r="O256">
        <v>78.637273710000002</v>
      </c>
      <c r="P256">
        <v>80.551918479999998</v>
      </c>
      <c r="Q256">
        <v>83.110233300000004</v>
      </c>
      <c r="R256">
        <v>86.281835479999998</v>
      </c>
      <c r="S256">
        <v>89.934587109999995</v>
      </c>
      <c r="T256">
        <v>93.960508779999998</v>
      </c>
      <c r="U256">
        <v>98.319366939999995</v>
      </c>
      <c r="V256">
        <v>102.8408182</v>
      </c>
      <c r="W256">
        <v>107.4570332</v>
      </c>
      <c r="X256">
        <v>112.1054491</v>
      </c>
      <c r="Y256">
        <v>116.7206705</v>
      </c>
      <c r="Z256">
        <v>121.3032656</v>
      </c>
      <c r="AA256">
        <v>125.85558330000001</v>
      </c>
      <c r="AB256">
        <v>130.41248959999999</v>
      </c>
      <c r="AC256">
        <v>135.00424000000001</v>
      </c>
      <c r="AD256">
        <v>139.6472551</v>
      </c>
      <c r="AE256">
        <v>144.32110489999999</v>
      </c>
      <c r="AF256">
        <v>149.02025549999999</v>
      </c>
      <c r="AG256">
        <v>153.78231160000001</v>
      </c>
      <c r="AH256">
        <v>158.54846449999999</v>
      </c>
      <c r="AI256">
        <v>163.29186670000001</v>
      </c>
      <c r="AJ256">
        <v>167.9945428</v>
      </c>
      <c r="AK256">
        <v>172.6520348</v>
      </c>
      <c r="AL256">
        <v>177.25311490000001</v>
      </c>
      <c r="AM256">
        <v>181.778176</v>
      </c>
      <c r="AN256">
        <v>186.2511714</v>
      </c>
      <c r="AO256">
        <v>190.7005796</v>
      </c>
      <c r="AP256">
        <v>195.1297443</v>
      </c>
      <c r="AQ256">
        <v>199.58803829999999</v>
      </c>
      <c r="AR256">
        <v>204.1035129</v>
      </c>
      <c r="AS256">
        <v>208.6717529</v>
      </c>
      <c r="AT256">
        <v>213.35460670000001</v>
      </c>
      <c r="AU256">
        <v>218.18187839999999</v>
      </c>
      <c r="AV256">
        <v>223.18411499999999</v>
      </c>
    </row>
    <row r="257" spans="1:48" x14ac:dyDescent="0.25">
      <c r="A257" t="s">
        <v>369</v>
      </c>
      <c r="B257">
        <v>47.526864616101399</v>
      </c>
      <c r="C257">
        <v>49.059130731324501</v>
      </c>
      <c r="D257">
        <v>50.6407971</v>
      </c>
      <c r="E257">
        <v>52.394529179999999</v>
      </c>
      <c r="F257">
        <v>54.413209170000002</v>
      </c>
      <c r="G257">
        <v>56.431900929999998</v>
      </c>
      <c r="H257">
        <v>57.336254750000002</v>
      </c>
      <c r="I257">
        <v>58.054008119999999</v>
      </c>
      <c r="J257">
        <v>58.915370099999997</v>
      </c>
      <c r="K257">
        <v>59.833313650000001</v>
      </c>
      <c r="L257">
        <v>60.518583710000001</v>
      </c>
      <c r="M257">
        <v>61.146174709999997</v>
      </c>
      <c r="N257">
        <v>61.754335300000001</v>
      </c>
      <c r="O257">
        <v>62.813331519999998</v>
      </c>
      <c r="P257">
        <v>64.342698069999997</v>
      </c>
      <c r="Q257">
        <v>66.386210890000001</v>
      </c>
      <c r="R257">
        <v>68.919601099999994</v>
      </c>
      <c r="S257">
        <v>71.837320500000004</v>
      </c>
      <c r="T257">
        <v>75.053118060000003</v>
      </c>
      <c r="U257">
        <v>78.534856289999894</v>
      </c>
      <c r="V257">
        <v>82.146469539999998</v>
      </c>
      <c r="W257">
        <v>85.833777409999996</v>
      </c>
      <c r="X257">
        <v>89.546806619999998</v>
      </c>
      <c r="Y257">
        <v>93.233320820000003</v>
      </c>
      <c r="Z257">
        <v>96.893774149999999</v>
      </c>
      <c r="AA257">
        <v>100.5300426</v>
      </c>
      <c r="AB257">
        <v>104.1699763</v>
      </c>
      <c r="AC257">
        <v>107.8377426</v>
      </c>
      <c r="AD257">
        <v>111.5464578</v>
      </c>
      <c r="AE257">
        <v>115.2798028</v>
      </c>
      <c r="AF257">
        <v>119.03335749999999</v>
      </c>
      <c r="AG257">
        <v>122.8371593</v>
      </c>
      <c r="AH257">
        <v>126.64423360000001</v>
      </c>
      <c r="AI257">
        <v>130.43313520000001</v>
      </c>
      <c r="AJ257">
        <v>134.1895059</v>
      </c>
      <c r="AK257">
        <v>137.90978480000001</v>
      </c>
      <c r="AL257">
        <v>141.58500340000001</v>
      </c>
      <c r="AM257">
        <v>145.19950009999999</v>
      </c>
      <c r="AN257">
        <v>148.77240800000001</v>
      </c>
      <c r="AO257">
        <v>152.3264752</v>
      </c>
      <c r="AP257">
        <v>155.86437240000001</v>
      </c>
      <c r="AQ257">
        <v>159.4255374</v>
      </c>
      <c r="AR257">
        <v>163.03237659999999</v>
      </c>
      <c r="AS257">
        <v>166.68136340000001</v>
      </c>
      <c r="AT257">
        <v>170.42190049999999</v>
      </c>
      <c r="AU257">
        <v>174.2777949</v>
      </c>
      <c r="AV257">
        <v>178.27344650000001</v>
      </c>
    </row>
    <row r="258" spans="1:48" x14ac:dyDescent="0.25">
      <c r="A258" t="s">
        <v>370</v>
      </c>
      <c r="B258">
        <v>47.526864616101399</v>
      </c>
      <c r="C258">
        <v>49.059130731324501</v>
      </c>
      <c r="D258">
        <v>50.64079787</v>
      </c>
      <c r="E258">
        <v>52.398018409999999</v>
      </c>
      <c r="F258">
        <v>54.521308779999998</v>
      </c>
      <c r="G258">
        <v>56.542548719999999</v>
      </c>
      <c r="H258">
        <v>57.448073149999999</v>
      </c>
      <c r="I258">
        <v>58.260089229999998</v>
      </c>
      <c r="J258">
        <v>59.180964420000002</v>
      </c>
      <c r="K258">
        <v>60.268283279999999</v>
      </c>
      <c r="L258">
        <v>61.001057950000003</v>
      </c>
      <c r="M258">
        <v>61.796551780000001</v>
      </c>
      <c r="N258">
        <v>62.463007419999997</v>
      </c>
      <c r="O258">
        <v>63.59430931</v>
      </c>
      <c r="P258">
        <v>65.201362700000004</v>
      </c>
      <c r="Q258">
        <v>67.323793030000004</v>
      </c>
      <c r="R258">
        <v>69.939351849999994</v>
      </c>
      <c r="S258">
        <v>72.935609799999995</v>
      </c>
      <c r="T258">
        <v>76.264935469999998</v>
      </c>
      <c r="U258">
        <v>79.913694070000005</v>
      </c>
      <c r="V258">
        <v>83.724737020000006</v>
      </c>
      <c r="W258">
        <v>87.644530290000006</v>
      </c>
      <c r="X258">
        <v>91.62495251</v>
      </c>
      <c r="Y258">
        <v>95.600984550000007</v>
      </c>
      <c r="Z258">
        <v>99.586014140000003</v>
      </c>
      <c r="AA258">
        <v>103.56221619999999</v>
      </c>
      <c r="AB258">
        <v>107.5779793</v>
      </c>
      <c r="AC258">
        <v>111.62453410000001</v>
      </c>
      <c r="AD258">
        <v>115.7512491</v>
      </c>
      <c r="AE258">
        <v>119.9342817</v>
      </c>
      <c r="AF258">
        <v>124.11765200000001</v>
      </c>
      <c r="AG258">
        <v>128.39329309999999</v>
      </c>
      <c r="AH258">
        <v>132.66770320000001</v>
      </c>
      <c r="AI258">
        <v>136.93268789999999</v>
      </c>
      <c r="AJ258">
        <v>141.1589725</v>
      </c>
      <c r="AK258">
        <v>145.34829999999999</v>
      </c>
      <c r="AL258">
        <v>149.50323800000001</v>
      </c>
      <c r="AM258">
        <v>153.58130059999999</v>
      </c>
      <c r="AN258">
        <v>157.5985177</v>
      </c>
      <c r="AO258">
        <v>161.61110310000001</v>
      </c>
      <c r="AP258">
        <v>165.5867082</v>
      </c>
      <c r="AQ258">
        <v>169.57748079999999</v>
      </c>
      <c r="AR258">
        <v>173.64612919999999</v>
      </c>
      <c r="AS258">
        <v>177.73634440000001</v>
      </c>
      <c r="AT258">
        <v>181.92490280000001</v>
      </c>
      <c r="AU258">
        <v>186.23938630000001</v>
      </c>
      <c r="AV258">
        <v>190.69725819999999</v>
      </c>
    </row>
    <row r="259" spans="1:48" x14ac:dyDescent="0.25">
      <c r="A259" t="s">
        <v>371</v>
      </c>
      <c r="B259">
        <v>473.66440323866999</v>
      </c>
      <c r="C259">
        <v>475.56248858078999</v>
      </c>
      <c r="D259">
        <v>477.46815939999999</v>
      </c>
      <c r="E259">
        <v>481.27905040000002</v>
      </c>
      <c r="F259">
        <v>475.457179</v>
      </c>
      <c r="G259">
        <v>467.02072470000002</v>
      </c>
      <c r="H259">
        <v>470.24615699999998</v>
      </c>
      <c r="I259">
        <v>466.25478909999998</v>
      </c>
      <c r="J259">
        <v>463.2585201</v>
      </c>
      <c r="K259">
        <v>450.7301286</v>
      </c>
      <c r="L259">
        <v>451.7989116</v>
      </c>
      <c r="M259">
        <v>448.41291180000002</v>
      </c>
      <c r="N259">
        <v>448.41048619999998</v>
      </c>
      <c r="O259">
        <v>449.76762669999999</v>
      </c>
      <c r="P259">
        <v>451.66395419999998</v>
      </c>
      <c r="Q259">
        <v>453.53994719999997</v>
      </c>
      <c r="R259">
        <v>455.05805409999999</v>
      </c>
      <c r="S259">
        <v>456.16418970000001</v>
      </c>
      <c r="T259">
        <v>454.7084418</v>
      </c>
      <c r="U259">
        <v>450.54708149999999</v>
      </c>
      <c r="V259">
        <v>444.773844</v>
      </c>
      <c r="W259">
        <v>438.07272690000002</v>
      </c>
      <c r="X259">
        <v>430.99359620000001</v>
      </c>
      <c r="Y259">
        <v>423.97385350000002</v>
      </c>
      <c r="Z259">
        <v>417.17499809999998</v>
      </c>
      <c r="AA259">
        <v>410.78002600000002</v>
      </c>
      <c r="AB259">
        <v>404.75101569999998</v>
      </c>
      <c r="AC259">
        <v>399.25296259999999</v>
      </c>
      <c r="AD259">
        <v>394.10461609999999</v>
      </c>
      <c r="AE259">
        <v>389.28021649999999</v>
      </c>
      <c r="AF259">
        <v>384.86897800000003</v>
      </c>
      <c r="AG259">
        <v>380.59867609999998</v>
      </c>
      <c r="AH259">
        <v>376.5468209</v>
      </c>
      <c r="AI259">
        <v>372.69097749999997</v>
      </c>
      <c r="AJ259">
        <v>369.05148329999997</v>
      </c>
      <c r="AK259">
        <v>365.60154970000002</v>
      </c>
      <c r="AL259">
        <v>362.29994319999997</v>
      </c>
      <c r="AM259">
        <v>359.23574939999997</v>
      </c>
      <c r="AN259">
        <v>356.4040005</v>
      </c>
      <c r="AO259">
        <v>353.71447749999999</v>
      </c>
      <c r="AP259">
        <v>351.25365740000001</v>
      </c>
      <c r="AQ259">
        <v>348.96783240000002</v>
      </c>
      <c r="AR259">
        <v>346.75247589999998</v>
      </c>
      <c r="AS259">
        <v>344.73415870000002</v>
      </c>
      <c r="AT259">
        <v>342.82966820000001</v>
      </c>
      <c r="AU259">
        <v>341.01897989999998</v>
      </c>
      <c r="AV259">
        <v>339.31325290000001</v>
      </c>
    </row>
    <row r="260" spans="1:48" x14ac:dyDescent="0.25">
      <c r="A260" t="s">
        <v>372</v>
      </c>
      <c r="B260">
        <v>13.092973964278301</v>
      </c>
      <c r="C260">
        <v>13.1454406090091</v>
      </c>
      <c r="D260">
        <v>13.19811672</v>
      </c>
      <c r="E260">
        <v>13.13966312</v>
      </c>
      <c r="F260">
        <v>12.89433627</v>
      </c>
      <c r="G260">
        <v>11.834356809999999</v>
      </c>
      <c r="H260">
        <v>11.74191252</v>
      </c>
      <c r="I260">
        <v>11.758128599999999</v>
      </c>
      <c r="J260">
        <v>11.725352170000001</v>
      </c>
      <c r="K260">
        <v>11.643037870000001</v>
      </c>
      <c r="L260">
        <v>11.66564329</v>
      </c>
      <c r="M260">
        <v>11.8873555</v>
      </c>
      <c r="N260">
        <v>12.101316150000001</v>
      </c>
      <c r="O260">
        <v>12.30123021</v>
      </c>
      <c r="P260">
        <v>12.477364359999999</v>
      </c>
      <c r="Q260">
        <v>12.63143114</v>
      </c>
      <c r="R260">
        <v>12.760821229999999</v>
      </c>
      <c r="S260">
        <v>12.85124778</v>
      </c>
      <c r="T260">
        <v>12.74041115</v>
      </c>
      <c r="U260">
        <v>12.681401859999999</v>
      </c>
      <c r="V260">
        <v>12.64958524</v>
      </c>
      <c r="W260">
        <v>12.63288112</v>
      </c>
      <c r="X260">
        <v>12.63310356</v>
      </c>
      <c r="Y260">
        <v>12.650609680000001</v>
      </c>
      <c r="Z260">
        <v>12.680614780000001</v>
      </c>
      <c r="AA260">
        <v>12.716881300000001</v>
      </c>
      <c r="AB260">
        <v>12.743685920000001</v>
      </c>
      <c r="AC260">
        <v>12.786773</v>
      </c>
      <c r="AD260">
        <v>12.81889559</v>
      </c>
      <c r="AE260">
        <v>12.828807019999999</v>
      </c>
      <c r="AF260">
        <v>12.81680738</v>
      </c>
      <c r="AG260">
        <v>12.782947500000001</v>
      </c>
      <c r="AH260">
        <v>12.731567760000001</v>
      </c>
      <c r="AI260">
        <v>12.670999610000001</v>
      </c>
      <c r="AJ260">
        <v>12.605295310000001</v>
      </c>
      <c r="AK260">
        <v>12.53718098</v>
      </c>
      <c r="AL260">
        <v>12.467721839999999</v>
      </c>
      <c r="AM260">
        <v>12.400389759999999</v>
      </c>
      <c r="AN260">
        <v>12.335704829999999</v>
      </c>
      <c r="AO260">
        <v>12.27319863</v>
      </c>
      <c r="AP260">
        <v>12.2136666</v>
      </c>
      <c r="AQ260">
        <v>12.156138690000001</v>
      </c>
      <c r="AR260">
        <v>12.09983092</v>
      </c>
      <c r="AS260">
        <v>12.04565612</v>
      </c>
      <c r="AT260">
        <v>11.992481740000001</v>
      </c>
      <c r="AU260">
        <v>11.939619090000001</v>
      </c>
      <c r="AV260">
        <v>11.95909548</v>
      </c>
    </row>
    <row r="261" spans="1:48" x14ac:dyDescent="0.25">
      <c r="A261" t="s">
        <v>373</v>
      </c>
      <c r="B261">
        <v>13.092973964278301</v>
      </c>
      <c r="C261">
        <v>13.1454406090091</v>
      </c>
      <c r="D261">
        <v>13.19811737</v>
      </c>
      <c r="E261">
        <v>13.2040203</v>
      </c>
      <c r="F261">
        <v>12.69929467</v>
      </c>
      <c r="G261">
        <v>11.39556108</v>
      </c>
      <c r="H261">
        <v>10.91588743</v>
      </c>
      <c r="I261">
        <v>11.27838246</v>
      </c>
      <c r="J261">
        <v>11.01106659</v>
      </c>
      <c r="K261">
        <v>10.614197389999999</v>
      </c>
      <c r="L261">
        <v>10.425047040000001</v>
      </c>
      <c r="M261">
        <v>10.210510299999999</v>
      </c>
      <c r="N261">
        <v>10.2268574</v>
      </c>
      <c r="O261">
        <v>10.31659842</v>
      </c>
      <c r="P261">
        <v>10.43016999</v>
      </c>
      <c r="Q261">
        <v>10.540789849999999</v>
      </c>
      <c r="R261">
        <v>10.63443322</v>
      </c>
      <c r="S261">
        <v>10.70516729</v>
      </c>
      <c r="T261">
        <v>10.607314300000001</v>
      </c>
      <c r="U261">
        <v>10.40248431</v>
      </c>
      <c r="V261">
        <v>10.15158171</v>
      </c>
      <c r="W261">
        <v>9.883221485</v>
      </c>
      <c r="X261">
        <v>9.6158719470000005</v>
      </c>
      <c r="Y261">
        <v>9.3652976880000001</v>
      </c>
      <c r="Z261">
        <v>9.1351664990000003</v>
      </c>
      <c r="AA261">
        <v>8.9305364800000007</v>
      </c>
      <c r="AB261">
        <v>8.7469612469999998</v>
      </c>
      <c r="AC261">
        <v>8.5897957050000002</v>
      </c>
      <c r="AD261">
        <v>8.4500409760000004</v>
      </c>
      <c r="AE261">
        <v>8.3244800950000002</v>
      </c>
      <c r="AF261">
        <v>8.2150530419999903</v>
      </c>
      <c r="AG261">
        <v>8.1102420199999994</v>
      </c>
      <c r="AH261">
        <v>8.0114134700000008</v>
      </c>
      <c r="AI261">
        <v>7.9170122120000004</v>
      </c>
      <c r="AJ261">
        <v>7.8271552660000001</v>
      </c>
      <c r="AK261">
        <v>7.7406883300000002</v>
      </c>
      <c r="AL261">
        <v>7.6559203450000002</v>
      </c>
      <c r="AM261">
        <v>7.5758746419999996</v>
      </c>
      <c r="AN261">
        <v>7.500744096</v>
      </c>
      <c r="AO261">
        <v>7.427936968</v>
      </c>
      <c r="AP261">
        <v>7.3605518749999996</v>
      </c>
      <c r="AQ261">
        <v>7.2973114179999996</v>
      </c>
      <c r="AR261">
        <v>7.2352688470000004</v>
      </c>
      <c r="AS261">
        <v>7.1784543310000002</v>
      </c>
      <c r="AT261">
        <v>7.1246784889999999</v>
      </c>
      <c r="AU261">
        <v>7.0736435220000002</v>
      </c>
      <c r="AV261">
        <v>7.0271112980000003</v>
      </c>
    </row>
    <row r="262" spans="1:48" x14ac:dyDescent="0.25">
      <c r="A262" t="s">
        <v>374</v>
      </c>
      <c r="B262">
        <v>13.092973964278301</v>
      </c>
      <c r="C262">
        <v>13.1454406090091</v>
      </c>
      <c r="D262">
        <v>13.198117379999999</v>
      </c>
      <c r="E262">
        <v>13.2220075</v>
      </c>
      <c r="F262">
        <v>12.73010734</v>
      </c>
      <c r="G262">
        <v>11.413633600000001</v>
      </c>
      <c r="H262">
        <v>10.9434413</v>
      </c>
      <c r="I262">
        <v>11.3661426</v>
      </c>
      <c r="J262">
        <v>11.07840852</v>
      </c>
      <c r="K262">
        <v>10.654912019999999</v>
      </c>
      <c r="L262">
        <v>10.45548174</v>
      </c>
      <c r="M262">
        <v>10.214891189999999</v>
      </c>
      <c r="N262">
        <v>10.330474280000001</v>
      </c>
      <c r="O262">
        <v>10.41525908</v>
      </c>
      <c r="P262">
        <v>10.493400100000001</v>
      </c>
      <c r="Q262">
        <v>10.57065633</v>
      </c>
      <c r="R262">
        <v>10.639841629999999</v>
      </c>
      <c r="S262">
        <v>10.7070425</v>
      </c>
      <c r="T262">
        <v>10.708810890000001</v>
      </c>
      <c r="U262">
        <v>10.608206600000001</v>
      </c>
      <c r="V262">
        <v>10.503680210000001</v>
      </c>
      <c r="W262">
        <v>10.3968253</v>
      </c>
      <c r="X262">
        <v>10.2852941</v>
      </c>
      <c r="Y262">
        <v>10.200405399999999</v>
      </c>
      <c r="Z262">
        <v>10.117005669999999</v>
      </c>
      <c r="AA262">
        <v>10.06633195</v>
      </c>
      <c r="AB262">
        <v>10.008020800000001</v>
      </c>
      <c r="AC262">
        <v>9.9941117599999902</v>
      </c>
      <c r="AD262">
        <v>9.9608304560000001</v>
      </c>
      <c r="AE262">
        <v>9.9113545100000007</v>
      </c>
      <c r="AF262">
        <v>9.9075541769999997</v>
      </c>
      <c r="AG262">
        <v>9.8574884859999994</v>
      </c>
      <c r="AH262">
        <v>9.8115218790000007</v>
      </c>
      <c r="AI262">
        <v>9.7525072710000007</v>
      </c>
      <c r="AJ262">
        <v>9.6947037779999903</v>
      </c>
      <c r="AK262">
        <v>9.6304857259999999</v>
      </c>
      <c r="AL262">
        <v>9.5458716110000008</v>
      </c>
      <c r="AM262">
        <v>9.4711423440000004</v>
      </c>
      <c r="AN262">
        <v>9.4101587860000002</v>
      </c>
      <c r="AO262">
        <v>9.3314569800000005</v>
      </c>
      <c r="AP262">
        <v>9.2712879489999995</v>
      </c>
      <c r="AQ262">
        <v>9.2191900400000009</v>
      </c>
      <c r="AR262">
        <v>9.1407717460000004</v>
      </c>
      <c r="AS262">
        <v>9.0852155529999994</v>
      </c>
      <c r="AT262">
        <v>9.0308986040000008</v>
      </c>
      <c r="AU262">
        <v>8.9768763739999997</v>
      </c>
      <c r="AV262">
        <v>8.9311991850000005</v>
      </c>
    </row>
    <row r="263" spans="1:48" x14ac:dyDescent="0.25">
      <c r="A263" t="s">
        <v>375</v>
      </c>
      <c r="B263">
        <v>13.092973964278301</v>
      </c>
      <c r="C263">
        <v>13.1454406090091</v>
      </c>
      <c r="D263">
        <v>13.198117249999999</v>
      </c>
      <c r="E263">
        <v>13.235225509999999</v>
      </c>
      <c r="F263">
        <v>12.95569678</v>
      </c>
      <c r="G263">
        <v>11.993388700000001</v>
      </c>
      <c r="H263">
        <v>11.847493269999999</v>
      </c>
      <c r="I263">
        <v>11.58911432</v>
      </c>
      <c r="J263">
        <v>11.13834346</v>
      </c>
      <c r="K263">
        <v>10.871230840000001</v>
      </c>
      <c r="L263">
        <v>10.6444195</v>
      </c>
      <c r="M263">
        <v>10.588621849999999</v>
      </c>
      <c r="N263">
        <v>10.597626419999999</v>
      </c>
      <c r="O263">
        <v>10.62547416</v>
      </c>
      <c r="P263">
        <v>10.656790320000001</v>
      </c>
      <c r="Q263">
        <v>10.678105690000001</v>
      </c>
      <c r="R263">
        <v>10.681173360000001</v>
      </c>
      <c r="S263">
        <v>10.66232057</v>
      </c>
      <c r="T263">
        <v>10.53694986</v>
      </c>
      <c r="U263">
        <v>10.309468770000001</v>
      </c>
      <c r="V263">
        <v>10.03578233</v>
      </c>
      <c r="W263">
        <v>9.7419911119999902</v>
      </c>
      <c r="X263">
        <v>9.4457970099999997</v>
      </c>
      <c r="Y263">
        <v>9.1617330500000005</v>
      </c>
      <c r="Z263">
        <v>8.8950013000000006</v>
      </c>
      <c r="AA263">
        <v>8.6496616609999997</v>
      </c>
      <c r="AB263">
        <v>8.4246955710000009</v>
      </c>
      <c r="AC263">
        <v>8.2232709439999905</v>
      </c>
      <c r="AD263">
        <v>8.0403707709999903</v>
      </c>
      <c r="AE263">
        <v>7.8742733439999997</v>
      </c>
      <c r="AF263">
        <v>7.7247801530000002</v>
      </c>
      <c r="AG263">
        <v>7.5864425049999999</v>
      </c>
      <c r="AH263">
        <v>7.4585163789999998</v>
      </c>
      <c r="AI263">
        <v>7.3417248009999998</v>
      </c>
      <c r="AJ263">
        <v>7.235163462</v>
      </c>
      <c r="AK263">
        <v>7.1377564739999997</v>
      </c>
      <c r="AL263">
        <v>7.049608697</v>
      </c>
      <c r="AM263">
        <v>6.9703790029999997</v>
      </c>
      <c r="AN263">
        <v>6.8987544720000002</v>
      </c>
      <c r="AO263">
        <v>6.8333705240000002</v>
      </c>
      <c r="AP263">
        <v>6.7746200500000002</v>
      </c>
      <c r="AQ263">
        <v>6.7213521309999997</v>
      </c>
      <c r="AR263">
        <v>6.6725264419999997</v>
      </c>
      <c r="AS263">
        <v>6.6288363800000001</v>
      </c>
      <c r="AT263">
        <v>6.5890361669999997</v>
      </c>
      <c r="AU263">
        <v>6.5524211829999999</v>
      </c>
      <c r="AV263">
        <v>6.5189360680000004</v>
      </c>
    </row>
    <row r="264" spans="1:48" x14ac:dyDescent="0.25">
      <c r="A264" t="s">
        <v>376</v>
      </c>
      <c r="B264">
        <v>13.092973964278301</v>
      </c>
      <c r="C264">
        <v>13.1454406090091</v>
      </c>
      <c r="D264">
        <v>13.19811726</v>
      </c>
      <c r="E264">
        <v>13.206243349999999</v>
      </c>
      <c r="F264">
        <v>13.218973869999999</v>
      </c>
      <c r="G264">
        <v>12.6242897</v>
      </c>
      <c r="H264">
        <v>12.52759535</v>
      </c>
      <c r="I264">
        <v>12.534765</v>
      </c>
      <c r="J264">
        <v>12.352069330000001</v>
      </c>
      <c r="K264">
        <v>12.191324740000001</v>
      </c>
      <c r="L264">
        <v>12.0145044</v>
      </c>
      <c r="M264">
        <v>11.914373400000001</v>
      </c>
      <c r="N264">
        <v>11.94147186</v>
      </c>
      <c r="O264">
        <v>12.02156892</v>
      </c>
      <c r="P264">
        <v>12.11466841</v>
      </c>
      <c r="Q264">
        <v>12.196927690000001</v>
      </c>
      <c r="R264">
        <v>12.254269389999999</v>
      </c>
      <c r="S264">
        <v>12.280397089999999</v>
      </c>
      <c r="T264">
        <v>12.13135295</v>
      </c>
      <c r="U264">
        <v>11.863432700000001</v>
      </c>
      <c r="V264">
        <v>11.534553600000001</v>
      </c>
      <c r="W264">
        <v>11.17677583</v>
      </c>
      <c r="X264">
        <v>10.81253798</v>
      </c>
      <c r="Y264">
        <v>10.457640960000001</v>
      </c>
      <c r="Z264">
        <v>10.118853100000001</v>
      </c>
      <c r="AA264">
        <v>9.801087528</v>
      </c>
      <c r="AB264">
        <v>9.5039626580000007</v>
      </c>
      <c r="AC264">
        <v>9.2331731000000001</v>
      </c>
      <c r="AD264">
        <v>8.9847139269999996</v>
      </c>
      <c r="AE264">
        <v>8.7563944439999997</v>
      </c>
      <c r="AF264">
        <v>8.547801583</v>
      </c>
      <c r="AG264">
        <v>8.3528797939999997</v>
      </c>
      <c r="AH264">
        <v>8.1711306540000006</v>
      </c>
      <c r="AI264">
        <v>8.0020737299999904</v>
      </c>
      <c r="AJ264">
        <v>7.8448336300000001</v>
      </c>
      <c r="AK264">
        <v>7.6981358120000003</v>
      </c>
      <c r="AL264">
        <v>7.560496713</v>
      </c>
      <c r="AM264">
        <v>7.4328834779999999</v>
      </c>
      <c r="AN264">
        <v>7.3145095549999999</v>
      </c>
      <c r="AO264">
        <v>7.2034408440000002</v>
      </c>
      <c r="AP264">
        <v>7.1001479710000002</v>
      </c>
      <c r="AQ264">
        <v>7.0031933180000001</v>
      </c>
      <c r="AR264">
        <v>6.9107060889999996</v>
      </c>
      <c r="AS264">
        <v>6.8238269300000001</v>
      </c>
      <c r="AT264">
        <v>6.74091168</v>
      </c>
      <c r="AU264">
        <v>6.6610941590000001</v>
      </c>
      <c r="AV264">
        <v>6.5848079129999997</v>
      </c>
    </row>
    <row r="265" spans="1:48" x14ac:dyDescent="0.25">
      <c r="A265" t="s">
        <v>377</v>
      </c>
      <c r="B265">
        <v>13.092973964278301</v>
      </c>
      <c r="C265">
        <v>13.1454406090091</v>
      </c>
      <c r="D265">
        <v>13.19811737</v>
      </c>
      <c r="E265">
        <v>13.220001180000001</v>
      </c>
      <c r="F265">
        <v>13.264019190000001</v>
      </c>
      <c r="G265">
        <v>12.73186383</v>
      </c>
      <c r="H265">
        <v>12.672794659999999</v>
      </c>
      <c r="I265">
        <v>12.74113326</v>
      </c>
      <c r="J265">
        <v>12.694731750000001</v>
      </c>
      <c r="K265">
        <v>12.6573216</v>
      </c>
      <c r="L265">
        <v>12.60045773</v>
      </c>
      <c r="M265">
        <v>12.58233223</v>
      </c>
      <c r="N265">
        <v>12.699984300000001</v>
      </c>
      <c r="O265">
        <v>12.835121150000001</v>
      </c>
      <c r="P265">
        <v>12.94013927</v>
      </c>
      <c r="Q265">
        <v>13.00006185</v>
      </c>
      <c r="R265">
        <v>13.013931149999999</v>
      </c>
      <c r="S265">
        <v>12.983974720000001</v>
      </c>
      <c r="T265">
        <v>12.764434960000001</v>
      </c>
      <c r="U265">
        <v>12.42848394</v>
      </c>
      <c r="V265">
        <v>12.024426849999999</v>
      </c>
      <c r="W265">
        <v>11.58660371</v>
      </c>
      <c r="X265">
        <v>11.14814554</v>
      </c>
      <c r="Y265">
        <v>10.72382314</v>
      </c>
      <c r="Z265">
        <v>10.31983389</v>
      </c>
      <c r="AA265">
        <v>9.9380510720000004</v>
      </c>
      <c r="AB265">
        <v>9.5782369440000004</v>
      </c>
      <c r="AC265">
        <v>9.2532617479999999</v>
      </c>
      <c r="AD265">
        <v>8.9613467199999999</v>
      </c>
      <c r="AE265">
        <v>8.6967163880000005</v>
      </c>
      <c r="AF265">
        <v>8.4535290429999996</v>
      </c>
      <c r="AG265">
        <v>8.2271565360000007</v>
      </c>
      <c r="AH265">
        <v>8.0145570290000006</v>
      </c>
      <c r="AI265">
        <v>7.8134444280000004</v>
      </c>
      <c r="AJ265">
        <v>7.6224628579999996</v>
      </c>
      <c r="AK265">
        <v>7.4406791229999998</v>
      </c>
      <c r="AL265">
        <v>7.2674429109999998</v>
      </c>
      <c r="AM265">
        <v>7.1026123940000003</v>
      </c>
      <c r="AN265">
        <v>6.9456110200000003</v>
      </c>
      <c r="AO265">
        <v>6.7955988219999997</v>
      </c>
      <c r="AP265">
        <v>6.6516798220000002</v>
      </c>
      <c r="AQ265">
        <v>6.5130532060000004</v>
      </c>
      <c r="AR265">
        <v>6.3788978690000002</v>
      </c>
      <c r="AS265">
        <v>6.2484467300000004</v>
      </c>
      <c r="AT265">
        <v>6.1210090270000004</v>
      </c>
      <c r="AU265">
        <v>5.9958857739999996</v>
      </c>
      <c r="AV265">
        <v>5.8721525320000003</v>
      </c>
    </row>
    <row r="266" spans="1:48" x14ac:dyDescent="0.25">
      <c r="A266" t="s">
        <v>378</v>
      </c>
      <c r="B266">
        <v>13.092973964278301</v>
      </c>
      <c r="C266">
        <v>13.1454406090091</v>
      </c>
      <c r="D266">
        <v>13.198117480000001</v>
      </c>
      <c r="E266">
        <v>13.39913415</v>
      </c>
      <c r="F266">
        <v>13.300640509999999</v>
      </c>
      <c r="G266">
        <v>12.12696472</v>
      </c>
      <c r="H266">
        <v>11.880634349999999</v>
      </c>
      <c r="I266">
        <v>11.962281450000001</v>
      </c>
      <c r="J266">
        <v>11.69585876</v>
      </c>
      <c r="K266">
        <v>11.215323570000001</v>
      </c>
      <c r="L266">
        <v>10.80434412</v>
      </c>
      <c r="M266">
        <v>10.72567274</v>
      </c>
      <c r="N266">
        <v>10.770989030000001</v>
      </c>
      <c r="O266">
        <v>10.849042499999999</v>
      </c>
      <c r="P266">
        <v>10.9435766</v>
      </c>
      <c r="Q266">
        <v>11.03942812</v>
      </c>
      <c r="R266">
        <v>11.124518180000001</v>
      </c>
      <c r="S266">
        <v>11.1926234</v>
      </c>
      <c r="T266">
        <v>10.763409899999999</v>
      </c>
      <c r="U266">
        <v>10.124856299999999</v>
      </c>
      <c r="V266">
        <v>9.466333058</v>
      </c>
      <c r="W266">
        <v>8.8573699260000005</v>
      </c>
      <c r="X266">
        <v>8.3240946999999998</v>
      </c>
      <c r="Y266">
        <v>7.8774295070000004</v>
      </c>
      <c r="Z266">
        <v>7.5058280210000001</v>
      </c>
      <c r="AA266">
        <v>7.2044119880000004</v>
      </c>
      <c r="AB266">
        <v>6.9544271010000003</v>
      </c>
      <c r="AC266">
        <v>6.7601049949999998</v>
      </c>
      <c r="AD266">
        <v>6.5984953529999997</v>
      </c>
      <c r="AE266">
        <v>6.4622297599999996</v>
      </c>
      <c r="AF266">
        <v>6.3552404520000003</v>
      </c>
      <c r="AG266">
        <v>6.2577473890000004</v>
      </c>
      <c r="AH266">
        <v>6.1732593959999997</v>
      </c>
      <c r="AI266">
        <v>6.0999327130000003</v>
      </c>
      <c r="AJ266">
        <v>6.0376391439999999</v>
      </c>
      <c r="AK266">
        <v>5.9836215150000003</v>
      </c>
      <c r="AL266">
        <v>5.9342074370000004</v>
      </c>
      <c r="AM266">
        <v>5.8938242040000004</v>
      </c>
      <c r="AN266">
        <v>5.8618022859999996</v>
      </c>
      <c r="AO266">
        <v>5.8329845970000003</v>
      </c>
      <c r="AP266">
        <v>5.8119403690000002</v>
      </c>
      <c r="AQ266">
        <v>5.7961340720000001</v>
      </c>
      <c r="AR266">
        <v>5.7807192120000002</v>
      </c>
      <c r="AS266">
        <v>5.7722959180000002</v>
      </c>
      <c r="AT266">
        <v>5.767349222</v>
      </c>
      <c r="AU266">
        <v>5.7652930939999996</v>
      </c>
      <c r="AV266">
        <v>5.7814226509999997</v>
      </c>
    </row>
    <row r="267" spans="1:48" x14ac:dyDescent="0.25">
      <c r="A267" t="s">
        <v>379</v>
      </c>
      <c r="B267">
        <v>13.092973964278301</v>
      </c>
      <c r="C267">
        <v>13.1454406090091</v>
      </c>
      <c r="D267">
        <v>13.19811728</v>
      </c>
      <c r="E267">
        <v>13.15319064</v>
      </c>
      <c r="F267">
        <v>12.590387570000001</v>
      </c>
      <c r="G267">
        <v>10.93547038</v>
      </c>
      <c r="H267">
        <v>10.64457475</v>
      </c>
      <c r="I267">
        <v>10.61215153</v>
      </c>
      <c r="J267">
        <v>10.255495140000001</v>
      </c>
      <c r="K267">
        <v>9.9816014919999905</v>
      </c>
      <c r="L267">
        <v>9.8204089929999903</v>
      </c>
      <c r="M267">
        <v>9.5588700160000002</v>
      </c>
      <c r="N267">
        <v>9.4873909150000006</v>
      </c>
      <c r="O267">
        <v>9.4972239629999997</v>
      </c>
      <c r="P267">
        <v>9.5462721439999996</v>
      </c>
      <c r="Q267">
        <v>9.6082241180000008</v>
      </c>
      <c r="R267">
        <v>9.6652917269999996</v>
      </c>
      <c r="S267">
        <v>9.7071869359999994</v>
      </c>
      <c r="T267">
        <v>9.6407623349999998</v>
      </c>
      <c r="U267">
        <v>9.4892976509999905</v>
      </c>
      <c r="V267">
        <v>9.2980581359999999</v>
      </c>
      <c r="W267">
        <v>9.0842281329999999</v>
      </c>
      <c r="X267">
        <v>8.8612097270000003</v>
      </c>
      <c r="Y267">
        <v>8.6417845500000006</v>
      </c>
      <c r="Z267">
        <v>8.4290067440000005</v>
      </c>
      <c r="AA267">
        <v>8.2281009510000001</v>
      </c>
      <c r="AB267">
        <v>8.036501951</v>
      </c>
      <c r="AC267">
        <v>7.8629177849999996</v>
      </c>
      <c r="AD267">
        <v>7.6998091689999999</v>
      </c>
      <c r="AE267">
        <v>7.5459210329999999</v>
      </c>
      <c r="AF267">
        <v>7.4045095090000004</v>
      </c>
      <c r="AG267">
        <v>7.2664790129999997</v>
      </c>
      <c r="AH267">
        <v>7.134103401</v>
      </c>
      <c r="AI267">
        <v>7.0077243410000003</v>
      </c>
      <c r="AJ267">
        <v>6.8875202760000001</v>
      </c>
      <c r="AK267">
        <v>6.7723580270000001</v>
      </c>
      <c r="AL267">
        <v>6.6605123539999997</v>
      </c>
      <c r="AM267">
        <v>6.5548309659999999</v>
      </c>
      <c r="AN267">
        <v>6.4548765479999997</v>
      </c>
      <c r="AO267">
        <v>6.357843183</v>
      </c>
      <c r="AP267">
        <v>6.2660371689999996</v>
      </c>
      <c r="AQ267">
        <v>6.177760256</v>
      </c>
      <c r="AR267">
        <v>6.0902404099999998</v>
      </c>
      <c r="AS267">
        <v>6.0069457420000001</v>
      </c>
      <c r="AT267">
        <v>5.925635046</v>
      </c>
      <c r="AU267">
        <v>5.8457807490000002</v>
      </c>
      <c r="AV267">
        <v>5.7698506690000002</v>
      </c>
    </row>
    <row r="268" spans="1:48" x14ac:dyDescent="0.25">
      <c r="A268" t="s">
        <v>380</v>
      </c>
      <c r="B268">
        <v>13.092973964278301</v>
      </c>
      <c r="C268">
        <v>13.1454406090091</v>
      </c>
      <c r="D268">
        <v>13.19811722</v>
      </c>
      <c r="E268">
        <v>13.10415779</v>
      </c>
      <c r="F268">
        <v>12.59708732</v>
      </c>
      <c r="G268">
        <v>11.147427390000001</v>
      </c>
      <c r="H268">
        <v>10.858048159999999</v>
      </c>
      <c r="I268">
        <v>10.721101969999999</v>
      </c>
      <c r="J268">
        <v>10.3690315</v>
      </c>
      <c r="K268">
        <v>10.01370914</v>
      </c>
      <c r="L268">
        <v>9.8492427530000004</v>
      </c>
      <c r="M268">
        <v>9.4952634269999905</v>
      </c>
      <c r="N268">
        <v>9.3522194630000008</v>
      </c>
      <c r="O268">
        <v>9.3189904559999999</v>
      </c>
      <c r="P268">
        <v>9.3445132179999995</v>
      </c>
      <c r="Q268">
        <v>9.3960046510000002</v>
      </c>
      <c r="R268">
        <v>9.4516906039999995</v>
      </c>
      <c r="S268">
        <v>9.4988843119999995</v>
      </c>
      <c r="T268">
        <v>9.4634943499999995</v>
      </c>
      <c r="U268">
        <v>9.3711553250000001</v>
      </c>
      <c r="V268">
        <v>9.2486505510000008</v>
      </c>
      <c r="W268">
        <v>9.1091303000000003</v>
      </c>
      <c r="X268">
        <v>8.9620741460000009</v>
      </c>
      <c r="Y268">
        <v>8.8155332380000004</v>
      </c>
      <c r="Z268">
        <v>8.6729110770000002</v>
      </c>
      <c r="AA268">
        <v>8.537733309</v>
      </c>
      <c r="AB268">
        <v>8.4097548979999903</v>
      </c>
      <c r="AC268">
        <v>8.2917666929999996</v>
      </c>
      <c r="AD268">
        <v>8.1809054939999903</v>
      </c>
      <c r="AE268">
        <v>8.0766615089999902</v>
      </c>
      <c r="AF268">
        <v>7.9802161470000001</v>
      </c>
      <c r="AG268">
        <v>7.8876681419999999</v>
      </c>
      <c r="AH268">
        <v>7.7999243900000002</v>
      </c>
      <c r="AI268">
        <v>7.7167005819999996</v>
      </c>
      <c r="AJ268">
        <v>7.6380220459999997</v>
      </c>
      <c r="AK268">
        <v>7.5633791480000001</v>
      </c>
      <c r="AL268">
        <v>7.4920680810000002</v>
      </c>
      <c r="AM268">
        <v>7.4250870290000002</v>
      </c>
      <c r="AN268">
        <v>7.3621687099999997</v>
      </c>
      <c r="AO268">
        <v>7.3019832420000004</v>
      </c>
      <c r="AP268">
        <v>7.2452777089999998</v>
      </c>
      <c r="AQ268">
        <v>7.1911312540000001</v>
      </c>
      <c r="AR268">
        <v>7.1380816070000002</v>
      </c>
      <c r="AS268">
        <v>7.087273755</v>
      </c>
      <c r="AT268">
        <v>7.0374852539999999</v>
      </c>
      <c r="AU268">
        <v>6.9882050639999997</v>
      </c>
      <c r="AV268">
        <v>6.9398334430000004</v>
      </c>
    </row>
    <row r="269" spans="1:48" x14ac:dyDescent="0.25">
      <c r="A269" t="s">
        <v>381</v>
      </c>
      <c r="B269">
        <v>13.092973964278301</v>
      </c>
      <c r="C269">
        <v>13.1454406090091</v>
      </c>
      <c r="D269">
        <v>13.198114800000001</v>
      </c>
      <c r="E269">
        <v>13.335595919999999</v>
      </c>
      <c r="F269">
        <v>13.262666429999999</v>
      </c>
      <c r="G269">
        <v>12.502778749999999</v>
      </c>
      <c r="H269">
        <v>12.23419286</v>
      </c>
      <c r="I269">
        <v>12.177967219999999</v>
      </c>
      <c r="J269">
        <v>12.024820719999999</v>
      </c>
      <c r="K269">
        <v>11.82008516</v>
      </c>
      <c r="L269">
        <v>11.728685670000001</v>
      </c>
      <c r="M269">
        <v>11.709802010000001</v>
      </c>
      <c r="N269">
        <v>11.756408950000001</v>
      </c>
      <c r="O269">
        <v>11.83234109</v>
      </c>
      <c r="P269">
        <v>11.92494544</v>
      </c>
      <c r="Q269">
        <v>12.01954514</v>
      </c>
      <c r="R269">
        <v>12.10260925</v>
      </c>
      <c r="S269">
        <v>12.169479559999999</v>
      </c>
      <c r="T269">
        <v>12.121897779999999</v>
      </c>
      <c r="U269">
        <v>11.87417245</v>
      </c>
      <c r="V269">
        <v>11.5668731</v>
      </c>
      <c r="W269">
        <v>11.23159437</v>
      </c>
      <c r="X269">
        <v>10.88618275</v>
      </c>
      <c r="Y269">
        <v>10.55549003</v>
      </c>
      <c r="Z269">
        <v>10.24236453</v>
      </c>
      <c r="AA269">
        <v>9.9525507700000002</v>
      </c>
      <c r="AB269">
        <v>9.6819693840000003</v>
      </c>
      <c r="AC269">
        <v>9.4428651450000007</v>
      </c>
      <c r="AD269">
        <v>9.2192304140000001</v>
      </c>
      <c r="AE269">
        <v>9.0098314930000001</v>
      </c>
      <c r="AF269">
        <v>8.8191281190000002</v>
      </c>
      <c r="AG269">
        <v>8.6319732160000004</v>
      </c>
      <c r="AH269">
        <v>8.4466960239999995</v>
      </c>
      <c r="AI269">
        <v>8.2757004060000003</v>
      </c>
      <c r="AJ269">
        <v>8.1168076019999997</v>
      </c>
      <c r="AK269">
        <v>7.9672019040000004</v>
      </c>
      <c r="AL269">
        <v>7.8221687129999999</v>
      </c>
      <c r="AM269">
        <v>7.6883139480000002</v>
      </c>
      <c r="AN269">
        <v>7.562997545</v>
      </c>
      <c r="AO269">
        <v>7.442347904</v>
      </c>
      <c r="AP269">
        <v>7.3296722729999999</v>
      </c>
      <c r="AQ269">
        <v>7.2208640449999999</v>
      </c>
      <c r="AR269">
        <v>7.1138736729999996</v>
      </c>
      <c r="AS269">
        <v>7.0148178080000001</v>
      </c>
      <c r="AT269">
        <v>6.9202968729999998</v>
      </c>
      <c r="AU269">
        <v>6.8295453500000001</v>
      </c>
      <c r="AV269">
        <v>6.7454831320000004</v>
      </c>
    </row>
    <row r="270" spans="1:48" x14ac:dyDescent="0.25">
      <c r="A270" t="s">
        <v>382</v>
      </c>
      <c r="B270">
        <v>262.32294739049598</v>
      </c>
      <c r="C270">
        <v>263.37413751147398</v>
      </c>
      <c r="D270">
        <v>264.42946319999999</v>
      </c>
      <c r="E270">
        <v>268.6660033</v>
      </c>
      <c r="F270">
        <v>266.07331440000002</v>
      </c>
      <c r="G270">
        <v>250.6673783</v>
      </c>
      <c r="H270">
        <v>240.1693726</v>
      </c>
      <c r="I270">
        <v>236.17267029999999</v>
      </c>
      <c r="J270">
        <v>230.91938590000001</v>
      </c>
      <c r="K270">
        <v>227.37365120000001</v>
      </c>
      <c r="L270">
        <v>221.64471080000001</v>
      </c>
      <c r="M270">
        <v>214.92106329999999</v>
      </c>
      <c r="N270">
        <v>218.68671380000001</v>
      </c>
      <c r="O270">
        <v>220.48578699999999</v>
      </c>
      <c r="P270">
        <v>221.67051939999999</v>
      </c>
      <c r="Q270">
        <v>222.7728941</v>
      </c>
      <c r="R270">
        <v>223.7279743</v>
      </c>
      <c r="S270">
        <v>224.87494570000001</v>
      </c>
      <c r="T270">
        <v>228.66815109999999</v>
      </c>
      <c r="U270">
        <v>230.90544199999999</v>
      </c>
      <c r="V270">
        <v>233.21560679999999</v>
      </c>
      <c r="W270">
        <v>234.9562233</v>
      </c>
      <c r="X270">
        <v>235.76710249999999</v>
      </c>
      <c r="Y270">
        <v>236.6346996</v>
      </c>
      <c r="Z270">
        <v>236.72877070000001</v>
      </c>
      <c r="AA270">
        <v>237.22762280000001</v>
      </c>
      <c r="AB270">
        <v>236.83668660000001</v>
      </c>
      <c r="AC270">
        <v>237.4439873</v>
      </c>
      <c r="AD270">
        <v>236.93536889999999</v>
      </c>
      <c r="AE270">
        <v>235.52147980000001</v>
      </c>
      <c r="AF270">
        <v>235.48406109999999</v>
      </c>
      <c r="AG270">
        <v>233.67055160000001</v>
      </c>
      <c r="AH270">
        <v>231.93670990000001</v>
      </c>
      <c r="AI270">
        <v>229.6820811</v>
      </c>
      <c r="AJ270">
        <v>227.44604480000001</v>
      </c>
      <c r="AK270">
        <v>224.97760690000001</v>
      </c>
      <c r="AL270">
        <v>221.79832490000001</v>
      </c>
      <c r="AM270">
        <v>218.96937120000001</v>
      </c>
      <c r="AN270">
        <v>216.63124629999999</v>
      </c>
      <c r="AO270">
        <v>213.66981569999999</v>
      </c>
      <c r="AP270">
        <v>211.35918620000001</v>
      </c>
      <c r="AQ270">
        <v>209.33562850000001</v>
      </c>
      <c r="AR270">
        <v>206.3828992</v>
      </c>
      <c r="AS270">
        <v>204.2299836</v>
      </c>
      <c r="AT270">
        <v>202.12062449999999</v>
      </c>
      <c r="AU270">
        <v>200.02238639999999</v>
      </c>
      <c r="AV270">
        <v>198.19095050000001</v>
      </c>
    </row>
    <row r="271" spans="1:48" x14ac:dyDescent="0.25">
      <c r="A271" t="s">
        <v>383</v>
      </c>
      <c r="B271">
        <v>1357.7298133930301</v>
      </c>
      <c r="C271">
        <v>1363.17055802096</v>
      </c>
      <c r="D271">
        <v>1368.6330889999999</v>
      </c>
      <c r="E271">
        <v>1383.400942</v>
      </c>
      <c r="F271">
        <v>1385.5803470000001</v>
      </c>
      <c r="G271">
        <v>1344.3044609999999</v>
      </c>
      <c r="H271">
        <v>1334.6959770000001</v>
      </c>
      <c r="I271">
        <v>1334.762941</v>
      </c>
      <c r="J271">
        <v>1328.9898559999999</v>
      </c>
      <c r="K271">
        <v>1321.9430649999999</v>
      </c>
      <c r="L271">
        <v>1321.3684900000001</v>
      </c>
      <c r="M271">
        <v>1327.3525669999999</v>
      </c>
      <c r="N271">
        <v>1341.1872579999999</v>
      </c>
      <c r="O271">
        <v>1356.0089809999999</v>
      </c>
      <c r="P271">
        <v>1370.7262989999999</v>
      </c>
      <c r="Q271">
        <v>1384.125769</v>
      </c>
      <c r="R271">
        <v>1395.5791180000001</v>
      </c>
      <c r="S271">
        <v>1404.7531719999999</v>
      </c>
      <c r="T271">
        <v>1416.175655</v>
      </c>
      <c r="U271">
        <v>1424.3396600000001</v>
      </c>
      <c r="V271">
        <v>1431.4166789999999</v>
      </c>
      <c r="W271">
        <v>1437.647725</v>
      </c>
      <c r="X271">
        <v>1443.638809</v>
      </c>
      <c r="Y271">
        <v>1450.621586</v>
      </c>
      <c r="Z271">
        <v>1458.804881</v>
      </c>
      <c r="AA271">
        <v>1468.601128</v>
      </c>
      <c r="AB271">
        <v>1479.5636500000001</v>
      </c>
      <c r="AC271">
        <v>1492.2538</v>
      </c>
      <c r="AD271">
        <v>1505.7742929999999</v>
      </c>
      <c r="AE271">
        <v>1519.616405</v>
      </c>
      <c r="AF271">
        <v>1533.716895</v>
      </c>
      <c r="AG271">
        <v>1546.7744029999999</v>
      </c>
      <c r="AH271">
        <v>1558.5870809999999</v>
      </c>
      <c r="AI271">
        <v>1569.233156</v>
      </c>
      <c r="AJ271">
        <v>1578.7185469999999</v>
      </c>
      <c r="AK271">
        <v>1587.025412</v>
      </c>
      <c r="AL271">
        <v>1594.0619750000001</v>
      </c>
      <c r="AM271">
        <v>1600.318458</v>
      </c>
      <c r="AN271">
        <v>1605.9457159999999</v>
      </c>
      <c r="AO271">
        <v>1610.869064</v>
      </c>
      <c r="AP271">
        <v>1615.504326</v>
      </c>
      <c r="AQ271">
        <v>1619.810115</v>
      </c>
      <c r="AR271">
        <v>1623.637986</v>
      </c>
      <c r="AS271">
        <v>1627.441004</v>
      </c>
      <c r="AT271">
        <v>1631.0788809999999</v>
      </c>
      <c r="AU271">
        <v>1634.58113</v>
      </c>
      <c r="AV271">
        <v>1638.0319790000001</v>
      </c>
    </row>
    <row r="272" spans="1:48" x14ac:dyDescent="0.25">
      <c r="A272" t="s">
        <v>384</v>
      </c>
      <c r="B272">
        <v>92.693620986041097</v>
      </c>
      <c r="C272">
        <v>93.065066258471603</v>
      </c>
      <c r="D272">
        <v>93.437999680000004</v>
      </c>
      <c r="E272">
        <v>93.775831150000002</v>
      </c>
      <c r="F272">
        <v>93.667829999999995</v>
      </c>
      <c r="G272">
        <v>93.602046889999997</v>
      </c>
      <c r="H272">
        <v>93.542810829999894</v>
      </c>
      <c r="I272">
        <v>93.607372490000003</v>
      </c>
      <c r="J272">
        <v>93.858279870000004</v>
      </c>
      <c r="K272">
        <v>94.178527579999894</v>
      </c>
      <c r="L272">
        <v>94.258899929999998</v>
      </c>
      <c r="M272">
        <v>94.268635660000001</v>
      </c>
      <c r="N272">
        <v>94.441482960000002</v>
      </c>
      <c r="O272">
        <v>94.683416359999995</v>
      </c>
      <c r="P272">
        <v>94.95134238</v>
      </c>
      <c r="Q272">
        <v>95.208686819999997</v>
      </c>
      <c r="R272">
        <v>95.458411330000004</v>
      </c>
      <c r="S272">
        <v>95.69436005</v>
      </c>
      <c r="T272">
        <v>95.974830969999999</v>
      </c>
      <c r="U272">
        <v>96.242368499999998</v>
      </c>
      <c r="V272">
        <v>96.501611449999999</v>
      </c>
      <c r="W272">
        <v>96.752426299999996</v>
      </c>
      <c r="X272">
        <v>96.999284200000005</v>
      </c>
      <c r="Y272">
        <v>97.255048000000002</v>
      </c>
      <c r="Z272">
        <v>97.521214209999997</v>
      </c>
      <c r="AA272">
        <v>97.802514509999995</v>
      </c>
      <c r="AB272">
        <v>98.091619230000006</v>
      </c>
      <c r="AC272">
        <v>98.392308979999996</v>
      </c>
      <c r="AD272">
        <v>98.69471308</v>
      </c>
      <c r="AE272">
        <v>98.988129119999996</v>
      </c>
      <c r="AF272">
        <v>99.276023440000003</v>
      </c>
      <c r="AG272">
        <v>99.544232489999999</v>
      </c>
      <c r="AH272">
        <v>99.791247479999996</v>
      </c>
      <c r="AI272">
        <v>100.0160849</v>
      </c>
      <c r="AJ272">
        <v>100.22005919999999</v>
      </c>
      <c r="AK272">
        <v>100.40427080000001</v>
      </c>
      <c r="AL272">
        <v>100.56649179999999</v>
      </c>
      <c r="AM272">
        <v>100.71159</v>
      </c>
      <c r="AN272">
        <v>100.8439235</v>
      </c>
      <c r="AO272">
        <v>100.96061659999999</v>
      </c>
      <c r="AP272">
        <v>101.0658713</v>
      </c>
      <c r="AQ272">
        <v>101.1614167</v>
      </c>
      <c r="AR272">
        <v>101.2422517</v>
      </c>
      <c r="AS272">
        <v>101.31284669999999</v>
      </c>
      <c r="AT272">
        <v>101.3729486</v>
      </c>
      <c r="AU272">
        <v>101.4224366</v>
      </c>
      <c r="AV272">
        <v>101.4605734</v>
      </c>
    </row>
    <row r="273" spans="1:48" x14ac:dyDescent="0.25">
      <c r="A273" t="s">
        <v>385</v>
      </c>
      <c r="B273">
        <v>2317.3405246510201</v>
      </c>
      <c r="C273">
        <v>2326.6266564617899</v>
      </c>
      <c r="D273">
        <v>2335.9498819999999</v>
      </c>
      <c r="E273">
        <v>2359.3410669999998</v>
      </c>
      <c r="F273">
        <v>2350.2918800000002</v>
      </c>
      <c r="G273">
        <v>2274.300346</v>
      </c>
      <c r="H273">
        <v>2254.9208920000001</v>
      </c>
      <c r="I273">
        <v>2247.5389409999998</v>
      </c>
      <c r="J273">
        <v>2231.3712190000001</v>
      </c>
      <c r="K273">
        <v>2205.8881160000001</v>
      </c>
      <c r="L273">
        <v>2199.079248</v>
      </c>
      <c r="M273">
        <v>2193.8428709999998</v>
      </c>
      <c r="N273">
        <v>2211.990679</v>
      </c>
      <c r="O273">
        <v>2230.9586610000001</v>
      </c>
      <c r="P273">
        <v>2249.8839549999998</v>
      </c>
      <c r="Q273">
        <v>2267.3284720000001</v>
      </c>
      <c r="R273">
        <v>2282.1521379999999</v>
      </c>
      <c r="S273">
        <v>2294.2449919999999</v>
      </c>
      <c r="T273">
        <v>2307.0059179999998</v>
      </c>
      <c r="U273">
        <v>2311.187512</v>
      </c>
      <c r="V273">
        <v>2312.3872660000002</v>
      </c>
      <c r="W273">
        <v>2311.129723</v>
      </c>
      <c r="X273">
        <v>2308.3731039999998</v>
      </c>
      <c r="Y273">
        <v>2306.9349350000002</v>
      </c>
      <c r="Z273">
        <v>2306.3464490000001</v>
      </c>
      <c r="AA273">
        <v>2308.4366380000001</v>
      </c>
      <c r="AB273">
        <v>2311.3311880000001</v>
      </c>
      <c r="AC273">
        <v>2317.7811000000002</v>
      </c>
      <c r="AD273">
        <v>2324.4236299999998</v>
      </c>
      <c r="AE273">
        <v>2330.8928999999998</v>
      </c>
      <c r="AF273">
        <v>2339.570577</v>
      </c>
      <c r="AG273">
        <v>2345.5488879999998</v>
      </c>
      <c r="AH273">
        <v>2350.6145499999998</v>
      </c>
      <c r="AI273">
        <v>2354.22012</v>
      </c>
      <c r="AJ273">
        <v>2356.9457379999999</v>
      </c>
      <c r="AK273">
        <v>2358.4803270000002</v>
      </c>
      <c r="AL273">
        <v>2358.1827539999999</v>
      </c>
      <c r="AM273">
        <v>2357.7505070000002</v>
      </c>
      <c r="AN273">
        <v>2357.4722139999999</v>
      </c>
      <c r="AO273">
        <v>2356.0141359999998</v>
      </c>
      <c r="AP273">
        <v>2355.2079229999999</v>
      </c>
      <c r="AQ273">
        <v>2354.5711209999999</v>
      </c>
      <c r="AR273">
        <v>2352.5765299999998</v>
      </c>
      <c r="AS273">
        <v>2351.609762</v>
      </c>
      <c r="AT273">
        <v>2350.6519050000002</v>
      </c>
      <c r="AU273">
        <v>2349.6732969999998</v>
      </c>
      <c r="AV273">
        <v>2349.1266479999999</v>
      </c>
    </row>
    <row r="274" spans="1:48" x14ac:dyDescent="0.25">
      <c r="A274" t="s">
        <v>115</v>
      </c>
      <c r="B274">
        <v>0.14520985827630101</v>
      </c>
      <c r="C274">
        <v>0.147541249520386</v>
      </c>
      <c r="D274">
        <v>0.14990998799999999</v>
      </c>
      <c r="E274">
        <v>0.15206907250000001</v>
      </c>
      <c r="F274">
        <v>0.12994595489999999</v>
      </c>
      <c r="G274">
        <v>0.11131940210000001</v>
      </c>
      <c r="H274">
        <v>0.1137262122</v>
      </c>
      <c r="I274">
        <v>0.12217472359999999</v>
      </c>
      <c r="J274">
        <v>0.1140111618</v>
      </c>
      <c r="K274">
        <v>0.1177397391</v>
      </c>
      <c r="L274">
        <v>0.12322281359999999</v>
      </c>
      <c r="M274">
        <v>0.12232607550000001</v>
      </c>
      <c r="N274">
        <v>0.12797958400000001</v>
      </c>
      <c r="O274">
        <v>0.12893670730000001</v>
      </c>
      <c r="P274">
        <v>0.1306324874</v>
      </c>
      <c r="Q274">
        <v>0.13277746909999999</v>
      </c>
      <c r="R274">
        <v>0.13500623849999999</v>
      </c>
      <c r="S274">
        <v>0.13485644860000001</v>
      </c>
      <c r="T274">
        <v>7.2405968400000006E-2</v>
      </c>
      <c r="U274">
        <v>4.6535699200000002E-2</v>
      </c>
      <c r="V274">
        <v>3.4840841099999999E-2</v>
      </c>
      <c r="W274">
        <v>2.8506762800000002E-2</v>
      </c>
      <c r="X274">
        <v>2.4622712800000002E-2</v>
      </c>
      <c r="Y274">
        <v>2.2122981399999998E-2</v>
      </c>
      <c r="Z274">
        <v>2.0272600000000002E-2</v>
      </c>
      <c r="AA274">
        <v>1.8967505199999998E-2</v>
      </c>
      <c r="AB274">
        <v>1.7847287199999999E-2</v>
      </c>
      <c r="AC274">
        <v>1.6245530399999999E-2</v>
      </c>
      <c r="AD274">
        <v>1.46322377E-2</v>
      </c>
      <c r="AE274">
        <v>1.3277336799999999E-2</v>
      </c>
      <c r="AF274">
        <v>1.22983863E-2</v>
      </c>
      <c r="AG274">
        <v>1.1342246E-2</v>
      </c>
      <c r="AH274">
        <v>1.05921062E-2</v>
      </c>
      <c r="AI274">
        <v>9.9164823900000001E-3</v>
      </c>
      <c r="AJ274">
        <v>9.3380664699999998E-3</v>
      </c>
      <c r="AK274">
        <v>8.8097859800000001E-3</v>
      </c>
      <c r="AL274">
        <v>8.3027179199999905E-3</v>
      </c>
      <c r="AM274">
        <v>7.8676439600000002E-3</v>
      </c>
      <c r="AN274">
        <v>7.4751460200000001E-3</v>
      </c>
      <c r="AO274">
        <v>7.0698084900000001E-3</v>
      </c>
      <c r="AP274">
        <v>6.7244712100000001E-3</v>
      </c>
      <c r="AQ274">
        <v>6.3919517099999996E-3</v>
      </c>
      <c r="AR274">
        <v>6.0327133199999999E-3</v>
      </c>
      <c r="AS274">
        <v>5.7301464200000003E-3</v>
      </c>
      <c r="AT274">
        <v>5.4235109300000001E-3</v>
      </c>
      <c r="AU274">
        <v>5.1250340800000002E-3</v>
      </c>
      <c r="AV274">
        <v>4.8424836000000001E-3</v>
      </c>
    </row>
    <row r="275" spans="1:48" x14ac:dyDescent="0.25">
      <c r="A275" t="s">
        <v>116</v>
      </c>
      <c r="B275">
        <v>0.50801078397777699</v>
      </c>
      <c r="C275">
        <v>0.51616706143528401</v>
      </c>
      <c r="D275">
        <v>0.52445372209999996</v>
      </c>
      <c r="E275">
        <v>0.52781076660000004</v>
      </c>
      <c r="F275">
        <v>0.45686161149999999</v>
      </c>
      <c r="G275">
        <v>0.40743714819999999</v>
      </c>
      <c r="H275">
        <v>0.42370514100000001</v>
      </c>
      <c r="I275">
        <v>0.3890184753</v>
      </c>
      <c r="J275">
        <v>0.3716562404</v>
      </c>
      <c r="K275">
        <v>0.39915681050000001</v>
      </c>
      <c r="L275">
        <v>0.40825573850000002</v>
      </c>
      <c r="M275">
        <v>0.41918644649999998</v>
      </c>
      <c r="N275">
        <v>0.42334886319999998</v>
      </c>
      <c r="O275">
        <v>0.4269308309</v>
      </c>
      <c r="P275">
        <v>0.43182811300000001</v>
      </c>
      <c r="Q275">
        <v>0.43739431579999999</v>
      </c>
      <c r="R275">
        <v>0.44314209840000002</v>
      </c>
      <c r="S275">
        <v>0.43977218800000001</v>
      </c>
      <c r="T275">
        <v>0.21703214370000001</v>
      </c>
      <c r="U275">
        <v>0.13151794389999999</v>
      </c>
      <c r="V275">
        <v>9.4009150499999999E-2</v>
      </c>
      <c r="W275">
        <v>7.4334803199999896E-2</v>
      </c>
      <c r="X275">
        <v>6.2519083200000006E-2</v>
      </c>
      <c r="Y275">
        <v>5.46851447E-2</v>
      </c>
      <c r="Z275">
        <v>4.9063404400000003E-2</v>
      </c>
      <c r="AA275">
        <v>4.4811944300000003E-2</v>
      </c>
      <c r="AB275">
        <v>4.1440461499999998E-2</v>
      </c>
      <c r="AC275">
        <v>3.6862523100000003E-2</v>
      </c>
      <c r="AD275">
        <v>3.2759382099999998E-2</v>
      </c>
      <c r="AE275">
        <v>2.9408720199999999E-2</v>
      </c>
      <c r="AF275">
        <v>2.6714820899999998E-2</v>
      </c>
      <c r="AG275">
        <v>2.44980107E-2</v>
      </c>
      <c r="AH275">
        <v>2.2642029500000001E-2</v>
      </c>
      <c r="AI275">
        <v>2.10655506E-2</v>
      </c>
      <c r="AJ275">
        <v>1.9701284600000001E-2</v>
      </c>
      <c r="AK275">
        <v>1.85020779E-2</v>
      </c>
      <c r="AL275">
        <v>1.7437476300000001E-2</v>
      </c>
      <c r="AM275">
        <v>1.6476438400000001E-2</v>
      </c>
      <c r="AN275">
        <v>1.55967281E-2</v>
      </c>
      <c r="AO275">
        <v>1.47822735E-2</v>
      </c>
      <c r="AP275">
        <v>1.40263929E-2</v>
      </c>
      <c r="AQ275">
        <v>1.3314920500000001E-2</v>
      </c>
      <c r="AR275">
        <v>1.2637394600000001E-2</v>
      </c>
      <c r="AS275">
        <v>1.1992388200000001E-2</v>
      </c>
      <c r="AT275">
        <v>1.13725453E-2</v>
      </c>
      <c r="AU275">
        <v>1.07755786E-2</v>
      </c>
      <c r="AV275">
        <v>1.01993725E-2</v>
      </c>
    </row>
    <row r="276" spans="1:48" x14ac:dyDescent="0.25">
      <c r="A276" t="s">
        <v>117</v>
      </c>
      <c r="B276">
        <v>0.72553793140099898</v>
      </c>
      <c r="C276">
        <v>0.737186677571536</v>
      </c>
      <c r="D276">
        <v>0.7490217629</v>
      </c>
      <c r="E276">
        <v>0.75839068880000005</v>
      </c>
      <c r="F276">
        <v>0.68555392479999999</v>
      </c>
      <c r="G276">
        <v>0.63875156629999996</v>
      </c>
      <c r="H276">
        <v>0.65570629339999997</v>
      </c>
      <c r="I276">
        <v>0.62977458249999996</v>
      </c>
      <c r="J276">
        <v>0.62803546330000004</v>
      </c>
      <c r="K276">
        <v>0.6886248143</v>
      </c>
      <c r="L276">
        <v>0.71589812559999999</v>
      </c>
      <c r="M276">
        <v>0.73266731070000002</v>
      </c>
      <c r="N276">
        <v>0.74386616490000002</v>
      </c>
      <c r="O276">
        <v>0.75705019929999995</v>
      </c>
      <c r="P276">
        <v>0.77394302810000004</v>
      </c>
      <c r="Q276">
        <v>0.79315859450000004</v>
      </c>
      <c r="R276">
        <v>0.8133290514</v>
      </c>
      <c r="S276">
        <v>0.8134169456</v>
      </c>
      <c r="T276">
        <v>0.36110769500000001</v>
      </c>
      <c r="U276">
        <v>0.2047932351</v>
      </c>
      <c r="V276">
        <v>0.1403967736</v>
      </c>
      <c r="W276">
        <v>0.1079975925</v>
      </c>
      <c r="X276">
        <v>8.8984132399999999E-2</v>
      </c>
      <c r="Y276">
        <v>7.6533323200000003E-2</v>
      </c>
      <c r="Z276">
        <v>6.7675464199999896E-2</v>
      </c>
      <c r="AA276">
        <v>6.1009221400000001E-2</v>
      </c>
      <c r="AB276">
        <v>5.5746163799999998E-2</v>
      </c>
      <c r="AC276">
        <v>4.8749060499999997E-2</v>
      </c>
      <c r="AD276">
        <v>4.25773313E-2</v>
      </c>
      <c r="AE276">
        <v>3.7598834999999997E-2</v>
      </c>
      <c r="AF276">
        <v>3.3636967800000001E-2</v>
      </c>
      <c r="AG276">
        <v>3.0413629000000001E-2</v>
      </c>
      <c r="AH276">
        <v>2.77475329E-2</v>
      </c>
      <c r="AI276">
        <v>2.5498370100000001E-2</v>
      </c>
      <c r="AJ276">
        <v>2.3566868500000001E-2</v>
      </c>
      <c r="AK276">
        <v>2.1879727299999999E-2</v>
      </c>
      <c r="AL276">
        <v>2.0381871199999999E-2</v>
      </c>
      <c r="AM276">
        <v>1.90367886E-2</v>
      </c>
      <c r="AN276">
        <v>1.7814814700000001E-2</v>
      </c>
      <c r="AO276">
        <v>1.6690368899999999E-2</v>
      </c>
      <c r="AP276">
        <v>1.56545986E-2</v>
      </c>
      <c r="AQ276">
        <v>1.4688486299999999E-2</v>
      </c>
      <c r="AR276">
        <v>1.37766043E-2</v>
      </c>
      <c r="AS276">
        <v>1.29192171E-2</v>
      </c>
      <c r="AT276">
        <v>1.21047664E-2</v>
      </c>
      <c r="AU276">
        <v>1.1329984899999999E-2</v>
      </c>
      <c r="AV276">
        <v>1.0593920600000001E-2</v>
      </c>
    </row>
    <row r="277" spans="1:48" x14ac:dyDescent="0.25">
      <c r="A277" t="s">
        <v>118</v>
      </c>
      <c r="B277">
        <v>0.21779561141235901</v>
      </c>
      <c r="C277">
        <v>0.221292390401571</v>
      </c>
      <c r="D277">
        <v>0.22484510290000001</v>
      </c>
      <c r="E277">
        <v>0.22793636310000001</v>
      </c>
      <c r="F277">
        <v>0.2131282109</v>
      </c>
      <c r="G277">
        <v>0.1995203465</v>
      </c>
      <c r="H277">
        <v>0.2070190616</v>
      </c>
      <c r="I277">
        <v>0.20381002500000001</v>
      </c>
      <c r="J277">
        <v>0.20469907449999999</v>
      </c>
      <c r="K277">
        <v>0.21929192089999999</v>
      </c>
      <c r="L277">
        <v>0.22700971219999999</v>
      </c>
      <c r="M277">
        <v>0.2324119556</v>
      </c>
      <c r="N277">
        <v>0.238539213</v>
      </c>
      <c r="O277">
        <v>0.24293092250000001</v>
      </c>
      <c r="P277">
        <v>0.2462387124</v>
      </c>
      <c r="Q277">
        <v>0.2487517518</v>
      </c>
      <c r="R277">
        <v>0.25065162429999999</v>
      </c>
      <c r="S277">
        <v>0.24818892540000001</v>
      </c>
      <c r="T277">
        <v>0.1446524666</v>
      </c>
      <c r="U277">
        <v>9.9239731999999997E-2</v>
      </c>
      <c r="V277">
        <v>7.6454176499999998E-2</v>
      </c>
      <c r="W277">
        <v>6.3102655199999996E-2</v>
      </c>
      <c r="X277">
        <v>5.4465364799999999E-2</v>
      </c>
      <c r="Y277">
        <v>4.8361635399999998E-2</v>
      </c>
      <c r="Z277">
        <v>4.3751239400000003E-2</v>
      </c>
      <c r="AA277">
        <v>4.0083120999999999E-2</v>
      </c>
      <c r="AB277">
        <v>3.7046343599999997E-2</v>
      </c>
      <c r="AC277">
        <v>3.3298571800000003E-2</v>
      </c>
      <c r="AD277">
        <v>2.9981444699999998E-2</v>
      </c>
      <c r="AE277">
        <v>2.7234398999999999E-2</v>
      </c>
      <c r="AF277">
        <v>2.4964050200000001E-2</v>
      </c>
      <c r="AG277">
        <v>2.30540043E-2</v>
      </c>
      <c r="AH277">
        <v>2.1397297999999999E-2</v>
      </c>
      <c r="AI277">
        <v>1.99321319E-2</v>
      </c>
      <c r="AJ277">
        <v>1.8623159800000001E-2</v>
      </c>
      <c r="AK277">
        <v>1.7443265699999998E-2</v>
      </c>
      <c r="AL277">
        <v>1.6370532E-2</v>
      </c>
      <c r="AM277">
        <v>1.5387639099999999E-2</v>
      </c>
      <c r="AN277">
        <v>1.4481206E-2</v>
      </c>
      <c r="AO277">
        <v>1.3639986099999999E-2</v>
      </c>
      <c r="AP277">
        <v>1.28538616E-2</v>
      </c>
      <c r="AQ277">
        <v>1.21146708E-2</v>
      </c>
      <c r="AR277">
        <v>1.14122331E-2</v>
      </c>
      <c r="AS277">
        <v>1.0741718000000001E-2</v>
      </c>
      <c r="AT277">
        <v>1.01039209E-2</v>
      </c>
      <c r="AU277">
        <v>9.4984237100000004E-3</v>
      </c>
      <c r="AV277">
        <v>8.9219408300000008E-3</v>
      </c>
    </row>
    <row r="278" spans="1:48" x14ac:dyDescent="0.25">
      <c r="A278" t="s">
        <v>119</v>
      </c>
      <c r="B278">
        <v>26.671726217242401</v>
      </c>
      <c r="C278">
        <v>27.099949408874501</v>
      </c>
      <c r="D278">
        <v>27.535009129999999</v>
      </c>
      <c r="E278">
        <v>27.629895950000002</v>
      </c>
      <c r="F278">
        <v>24.096218390000001</v>
      </c>
      <c r="G278">
        <v>19.714906289999998</v>
      </c>
      <c r="H278">
        <v>21.513161270000001</v>
      </c>
      <c r="I278">
        <v>21.24126029</v>
      </c>
      <c r="J278">
        <v>20.01491124</v>
      </c>
      <c r="K278">
        <v>20.707685869999999</v>
      </c>
      <c r="L278">
        <v>21.336690130000001</v>
      </c>
      <c r="M278">
        <v>21.162510229999999</v>
      </c>
      <c r="N278">
        <v>21.540605729999999</v>
      </c>
      <c r="O278">
        <v>21.75257757</v>
      </c>
      <c r="P278">
        <v>21.920005809999999</v>
      </c>
      <c r="Q278">
        <v>22.051641879999998</v>
      </c>
      <c r="R278">
        <v>22.143172790000001</v>
      </c>
      <c r="S278">
        <v>21.979514680000001</v>
      </c>
      <c r="T278">
        <v>14.58756994</v>
      </c>
      <c r="U278">
        <v>11.03287124</v>
      </c>
      <c r="V278">
        <v>9.2960603899999903</v>
      </c>
      <c r="W278">
        <v>8.3099278989999998</v>
      </c>
      <c r="X278">
        <v>7.684459296</v>
      </c>
      <c r="Y278">
        <v>7.2520542050000003</v>
      </c>
      <c r="Z278">
        <v>6.9253059260000001</v>
      </c>
      <c r="AA278">
        <v>6.6689552189999999</v>
      </c>
      <c r="AB278">
        <v>6.4531464070000002</v>
      </c>
      <c r="AC278">
        <v>6.192020608</v>
      </c>
      <c r="AD278">
        <v>5.9529567800000001</v>
      </c>
      <c r="AE278">
        <v>5.7529625959999997</v>
      </c>
      <c r="AF278">
        <v>5.5928660829999997</v>
      </c>
      <c r="AG278">
        <v>5.4501695300000002</v>
      </c>
      <c r="AH278">
        <v>5.3282798119999999</v>
      </c>
      <c r="AI278">
        <v>5.2221730690000001</v>
      </c>
      <c r="AJ278">
        <v>5.1294011460000002</v>
      </c>
      <c r="AK278">
        <v>5.0463211169999997</v>
      </c>
      <c r="AL278">
        <v>4.9697589300000002</v>
      </c>
      <c r="AM278">
        <v>4.9038529049999999</v>
      </c>
      <c r="AN278">
        <v>4.8450103139999996</v>
      </c>
      <c r="AO278">
        <v>4.788899185</v>
      </c>
      <c r="AP278">
        <v>4.7403100790000003</v>
      </c>
      <c r="AQ278">
        <v>4.6947056979999999</v>
      </c>
      <c r="AR278">
        <v>4.6489708859999999</v>
      </c>
      <c r="AS278">
        <v>4.6099665180000002</v>
      </c>
      <c r="AT278">
        <v>4.5718893229999997</v>
      </c>
      <c r="AU278">
        <v>4.5356035009999998</v>
      </c>
      <c r="AV278">
        <v>4.5050026619999999</v>
      </c>
    </row>
    <row r="279" spans="1:48" x14ac:dyDescent="0.25">
      <c r="A279" t="s">
        <v>120</v>
      </c>
      <c r="B279">
        <v>33.7824437756896</v>
      </c>
      <c r="C279">
        <v>34.324831837749301</v>
      </c>
      <c r="D279">
        <v>34.875862959999999</v>
      </c>
      <c r="E279">
        <v>35.6488984</v>
      </c>
      <c r="F279">
        <v>30.256437470000002</v>
      </c>
      <c r="G279">
        <v>27.416464659999999</v>
      </c>
      <c r="H279">
        <v>27.558492340000001</v>
      </c>
      <c r="I279">
        <v>25.988912039999999</v>
      </c>
      <c r="J279">
        <v>25.859142339999998</v>
      </c>
      <c r="K279">
        <v>28.298945790000001</v>
      </c>
      <c r="L279">
        <v>29.758125140000001</v>
      </c>
      <c r="M279">
        <v>30.193553059999999</v>
      </c>
      <c r="N279">
        <v>30.3814317</v>
      </c>
      <c r="O279">
        <v>30.518364859999998</v>
      </c>
      <c r="P279">
        <v>30.56424642</v>
      </c>
      <c r="Q279">
        <v>30.968644980000001</v>
      </c>
      <c r="R279">
        <v>31.528691039999998</v>
      </c>
      <c r="S279">
        <v>31.47038169</v>
      </c>
      <c r="T279">
        <v>13.48156193</v>
      </c>
      <c r="U279">
        <v>7.2581977929999999</v>
      </c>
      <c r="V279">
        <v>4.8007454489999999</v>
      </c>
      <c r="W279">
        <v>3.5866639619999998</v>
      </c>
      <c r="X279">
        <v>2.8849464669999998</v>
      </c>
      <c r="Y279">
        <v>2.4366273010000001</v>
      </c>
      <c r="Z279">
        <v>2.1224513819999999</v>
      </c>
      <c r="AA279">
        <v>1.889657119</v>
      </c>
      <c r="AB279">
        <v>1.7070811349999999</v>
      </c>
      <c r="AC279">
        <v>1.462661261</v>
      </c>
      <c r="AD279">
        <v>1.2495496749999999</v>
      </c>
      <c r="AE279">
        <v>1.0814657910000001</v>
      </c>
      <c r="AF279">
        <v>0.95107206769999997</v>
      </c>
      <c r="AG279">
        <v>0.84515123619999999</v>
      </c>
      <c r="AH279">
        <v>0.7573192259</v>
      </c>
      <c r="AI279">
        <v>0.68496741930000005</v>
      </c>
      <c r="AJ279">
        <v>0.62338895589999999</v>
      </c>
      <c r="AK279">
        <v>0.5700787759</v>
      </c>
      <c r="AL279">
        <v>0.52293684029999998</v>
      </c>
      <c r="AM279">
        <v>0.48163123569999999</v>
      </c>
      <c r="AN279">
        <v>0.44458759520000002</v>
      </c>
      <c r="AO279">
        <v>0.4109019035</v>
      </c>
      <c r="AP279">
        <v>0.38058667810000002</v>
      </c>
      <c r="AQ279">
        <v>0.35259629219999999</v>
      </c>
      <c r="AR279">
        <v>0.32652483989999997</v>
      </c>
      <c r="AS279">
        <v>0.30273454979999997</v>
      </c>
      <c r="AT279">
        <v>0.28056090830000002</v>
      </c>
      <c r="AU279">
        <v>0.2599881684</v>
      </c>
      <c r="AV279">
        <v>0.2410880091</v>
      </c>
    </row>
    <row r="280" spans="1:48" x14ac:dyDescent="0.25">
      <c r="A280" t="s">
        <v>121</v>
      </c>
      <c r="B280">
        <v>2.6781047388798198</v>
      </c>
      <c r="C280">
        <v>2.7211025767200598</v>
      </c>
      <c r="D280">
        <v>2.7647825049999999</v>
      </c>
      <c r="E280">
        <v>2.8808145820000002</v>
      </c>
      <c r="F280">
        <v>2.3569770179999998</v>
      </c>
      <c r="G280">
        <v>2.3410225069999999</v>
      </c>
      <c r="H280">
        <v>2.3466123579999998</v>
      </c>
      <c r="I280">
        <v>2.0971399819999998</v>
      </c>
      <c r="J280">
        <v>2.0580961979999999</v>
      </c>
      <c r="K280">
        <v>2.3521416940000002</v>
      </c>
      <c r="L280">
        <v>2.5702487060000001</v>
      </c>
      <c r="M280">
        <v>2.7762104949999999</v>
      </c>
      <c r="N280">
        <v>2.9110573149999999</v>
      </c>
      <c r="O280">
        <v>2.951067697</v>
      </c>
      <c r="P280">
        <v>2.942987896</v>
      </c>
      <c r="Q280">
        <v>2.9005861479999999</v>
      </c>
      <c r="R280">
        <v>2.8859262810000001</v>
      </c>
      <c r="S280">
        <v>2.9457904770000001</v>
      </c>
      <c r="T280">
        <v>2.6106846720000001</v>
      </c>
      <c r="U280">
        <v>2.3765815350000001</v>
      </c>
      <c r="V280">
        <v>2.1472179900000001</v>
      </c>
      <c r="W280">
        <v>1.9166140739999999</v>
      </c>
      <c r="X280">
        <v>1.7316717210000001</v>
      </c>
      <c r="Y280">
        <v>1.577399438</v>
      </c>
      <c r="Z280">
        <v>1.4435217869999999</v>
      </c>
      <c r="AA280">
        <v>1.3245031780000001</v>
      </c>
      <c r="AB280">
        <v>1.2154230479999999</v>
      </c>
      <c r="AC280">
        <v>1.148657453</v>
      </c>
      <c r="AD280">
        <v>1.096507154</v>
      </c>
      <c r="AE280">
        <v>1.0485484759999999</v>
      </c>
      <c r="AF280">
        <v>1.0014433030000001</v>
      </c>
      <c r="AG280">
        <v>0.95227954989999997</v>
      </c>
      <c r="AH280">
        <v>0.89963609310000003</v>
      </c>
      <c r="AI280">
        <v>0.84477473140000003</v>
      </c>
      <c r="AJ280">
        <v>0.78948466169999998</v>
      </c>
      <c r="AK280">
        <v>0.7349440974</v>
      </c>
      <c r="AL280">
        <v>0.68169143580000002</v>
      </c>
      <c r="AM280">
        <v>0.63333579490000003</v>
      </c>
      <c r="AN280">
        <v>0.58787280269999997</v>
      </c>
      <c r="AO280">
        <v>0.54459161190000005</v>
      </c>
      <c r="AP280">
        <v>0.503553959</v>
      </c>
      <c r="AQ280">
        <v>0.46449386370000001</v>
      </c>
      <c r="AR280">
        <v>0.42701658310000001</v>
      </c>
      <c r="AS280">
        <v>0.39151469680000001</v>
      </c>
      <c r="AT280">
        <v>0.3582587116</v>
      </c>
      <c r="AU280">
        <v>0.32751524529999998</v>
      </c>
      <c r="AV280">
        <v>0.29926379089999999</v>
      </c>
    </row>
    <row r="281" spans="1:48" x14ac:dyDescent="0.25">
      <c r="A281" t="s">
        <v>122</v>
      </c>
      <c r="B281">
        <v>7.6256570870546003</v>
      </c>
      <c r="C281">
        <v>7.74808947817594</v>
      </c>
      <c r="D281">
        <v>7.8724696200000004</v>
      </c>
      <c r="E281">
        <v>8.0624794430000009</v>
      </c>
      <c r="F281">
        <v>6.5290233820000001</v>
      </c>
      <c r="G281">
        <v>6.7804631479999999</v>
      </c>
      <c r="H281">
        <v>6.6379097720000004</v>
      </c>
      <c r="I281">
        <v>5.9144537430000002</v>
      </c>
      <c r="J281">
        <v>5.9530281269999996</v>
      </c>
      <c r="K281">
        <v>6.9281572220000003</v>
      </c>
      <c r="L281">
        <v>7.4959708770000004</v>
      </c>
      <c r="M281">
        <v>7.8426477569999999</v>
      </c>
      <c r="N281">
        <v>8.1467112779999997</v>
      </c>
      <c r="O281">
        <v>8.4256375779999999</v>
      </c>
      <c r="P281">
        <v>8.7189050110000004</v>
      </c>
      <c r="Q281">
        <v>8.9809411430000008</v>
      </c>
      <c r="R281">
        <v>9.2443668500000005</v>
      </c>
      <c r="S281">
        <v>9.6918916510000006</v>
      </c>
      <c r="T281">
        <v>9.2410180159999999</v>
      </c>
      <c r="U281">
        <v>9.1555190540000009</v>
      </c>
      <c r="V281">
        <v>9.0561650900000004</v>
      </c>
      <c r="W281">
        <v>8.8815894019999995</v>
      </c>
      <c r="X281">
        <v>8.7545707900000007</v>
      </c>
      <c r="Y281">
        <v>8.6339571900000003</v>
      </c>
      <c r="Z281">
        <v>8.5001318359999996</v>
      </c>
      <c r="AA281">
        <v>8.3444383979999994</v>
      </c>
      <c r="AB281">
        <v>8.1621251239999904</v>
      </c>
      <c r="AC281">
        <v>8.1167541110000005</v>
      </c>
      <c r="AD281">
        <v>8.1091607349999997</v>
      </c>
      <c r="AE281">
        <v>8.1000511740000007</v>
      </c>
      <c r="AF281">
        <v>8.078185886</v>
      </c>
      <c r="AG281">
        <v>8.0366432250000006</v>
      </c>
      <c r="AH281">
        <v>7.9685789280000003</v>
      </c>
      <c r="AI281">
        <v>7.8778534479999998</v>
      </c>
      <c r="AJ281">
        <v>7.7717321530000003</v>
      </c>
      <c r="AK281">
        <v>7.6546649929999999</v>
      </c>
      <c r="AL281">
        <v>7.52811363</v>
      </c>
      <c r="AM281">
        <v>7.4151715300000003</v>
      </c>
      <c r="AN281">
        <v>7.3042885860000002</v>
      </c>
      <c r="AO281">
        <v>7.19034058</v>
      </c>
      <c r="AP281">
        <v>7.0723524800000002</v>
      </c>
      <c r="AQ281">
        <v>6.9496939360000001</v>
      </c>
      <c r="AR281">
        <v>6.8193213669999997</v>
      </c>
      <c r="AS281">
        <v>6.6832179519999997</v>
      </c>
      <c r="AT281">
        <v>6.545005314</v>
      </c>
      <c r="AU281">
        <v>6.4072526869999997</v>
      </c>
      <c r="AV281">
        <v>6.2708163939999997</v>
      </c>
    </row>
    <row r="282" spans="1:48" x14ac:dyDescent="0.25">
      <c r="A282" t="s">
        <v>123</v>
      </c>
      <c r="B282">
        <v>0.36292876569283899</v>
      </c>
      <c r="C282">
        <v>0.368755704418673</v>
      </c>
      <c r="D282">
        <v>0.37467599670000001</v>
      </c>
      <c r="E282">
        <v>0.37215003860000001</v>
      </c>
      <c r="F282">
        <v>0.3378630829</v>
      </c>
      <c r="G282">
        <v>0.30464113999999998</v>
      </c>
      <c r="H282">
        <v>0.30019799899999999</v>
      </c>
      <c r="I282">
        <v>0.28832747860000002</v>
      </c>
      <c r="J282">
        <v>0.27850061209999999</v>
      </c>
      <c r="K282">
        <v>0.28211907450000001</v>
      </c>
      <c r="L282">
        <v>0.2733776859</v>
      </c>
      <c r="M282">
        <v>0.2591074451</v>
      </c>
      <c r="N282">
        <v>0.24383012030000001</v>
      </c>
      <c r="O282">
        <v>0.2282565714</v>
      </c>
      <c r="P282">
        <v>0.20721612440000001</v>
      </c>
      <c r="Q282">
        <v>0.20376734899999999</v>
      </c>
      <c r="R282">
        <v>0.20286583389999999</v>
      </c>
      <c r="S282">
        <v>0.20472358139999999</v>
      </c>
      <c r="T282">
        <v>0.13293131380000001</v>
      </c>
      <c r="U282">
        <v>9.5263165100000005E-2</v>
      </c>
      <c r="V282">
        <v>7.6792176200000006E-2</v>
      </c>
      <c r="W282">
        <v>6.6354721699999994E-2</v>
      </c>
      <c r="X282">
        <v>5.9896237599999999E-2</v>
      </c>
      <c r="Y282">
        <v>5.4859827E-2</v>
      </c>
      <c r="Z282">
        <v>5.0669112099999997E-2</v>
      </c>
      <c r="AA282">
        <v>4.7105491899999997E-2</v>
      </c>
      <c r="AB282">
        <v>4.4017747599999997E-2</v>
      </c>
      <c r="AC282">
        <v>4.2148820400000002E-2</v>
      </c>
      <c r="AD282">
        <v>4.0538743199999998E-2</v>
      </c>
      <c r="AE282">
        <v>3.9074023700000002E-2</v>
      </c>
      <c r="AF282">
        <v>3.7727090099999999E-2</v>
      </c>
      <c r="AG282">
        <v>3.6448656900000001E-2</v>
      </c>
      <c r="AH282">
        <v>3.5233286699999998E-2</v>
      </c>
      <c r="AI282">
        <v>3.40809875E-2</v>
      </c>
      <c r="AJ282">
        <v>3.2987901600000001E-2</v>
      </c>
      <c r="AK282">
        <v>3.1950881E-2</v>
      </c>
      <c r="AL282">
        <v>3.09667699E-2</v>
      </c>
      <c r="AM282">
        <v>3.0119772600000001E-2</v>
      </c>
      <c r="AN282">
        <v>2.93239751E-2</v>
      </c>
      <c r="AO282">
        <v>2.8566061399999999E-2</v>
      </c>
      <c r="AP282">
        <v>2.7848394799999999E-2</v>
      </c>
      <c r="AQ282">
        <v>2.7168315500000002E-2</v>
      </c>
      <c r="AR282">
        <v>2.65226361E-2</v>
      </c>
      <c r="AS282">
        <v>2.5914876199999999E-2</v>
      </c>
      <c r="AT282">
        <v>2.5341779200000001E-2</v>
      </c>
      <c r="AU282">
        <v>2.48027449E-2</v>
      </c>
      <c r="AV282">
        <v>2.42975333E-2</v>
      </c>
    </row>
    <row r="283" spans="1:48" x14ac:dyDescent="0.25">
      <c r="A283" t="s">
        <v>124</v>
      </c>
      <c r="B283">
        <v>49.2246914987183</v>
      </c>
      <c r="C283">
        <v>50.015009842907901</v>
      </c>
      <c r="D283">
        <v>50.818125719999998</v>
      </c>
      <c r="E283">
        <v>48.443962710000001</v>
      </c>
      <c r="F283">
        <v>45.966158679999999</v>
      </c>
      <c r="G283">
        <v>40.840592289999996</v>
      </c>
      <c r="H283">
        <v>38.67031403</v>
      </c>
      <c r="I283">
        <v>37.051154109999999</v>
      </c>
      <c r="J283">
        <v>35.055720479999998</v>
      </c>
      <c r="K283">
        <v>32.63936537</v>
      </c>
      <c r="L283">
        <v>30.359359449999999</v>
      </c>
      <c r="M283">
        <v>27.942994120000002</v>
      </c>
      <c r="N283">
        <v>25.472035049999999</v>
      </c>
      <c r="O283">
        <v>23.211819970000001</v>
      </c>
      <c r="P283">
        <v>21.16025183</v>
      </c>
      <c r="Q283">
        <v>19.159080280000001</v>
      </c>
      <c r="R283">
        <v>17.30571011</v>
      </c>
      <c r="S283">
        <v>16.824553909999999</v>
      </c>
      <c r="T283">
        <v>18.18111438</v>
      </c>
      <c r="U283">
        <v>18.666233900000002</v>
      </c>
      <c r="V283">
        <v>18.578512159999999</v>
      </c>
      <c r="W283">
        <v>18.209703560000001</v>
      </c>
      <c r="X283">
        <v>17.32163972</v>
      </c>
      <c r="Y283">
        <v>16.33478586</v>
      </c>
      <c r="Z283">
        <v>15.3418756</v>
      </c>
      <c r="AA283">
        <v>14.38578427</v>
      </c>
      <c r="AB283">
        <v>13.47041185</v>
      </c>
      <c r="AC283">
        <v>12.68651517</v>
      </c>
      <c r="AD283">
        <v>11.94718041</v>
      </c>
      <c r="AE283">
        <v>11.248462959999999</v>
      </c>
      <c r="AF283">
        <v>10.59501873</v>
      </c>
      <c r="AG283">
        <v>9.9678638460000002</v>
      </c>
      <c r="AH283">
        <v>9.3759829180000001</v>
      </c>
      <c r="AI283">
        <v>8.8156924310000004</v>
      </c>
      <c r="AJ283">
        <v>8.282404605</v>
      </c>
      <c r="AK283">
        <v>7.7714683979999997</v>
      </c>
      <c r="AL283">
        <v>7.2793934619999998</v>
      </c>
      <c r="AM283">
        <v>6.807612862</v>
      </c>
      <c r="AN283">
        <v>6.3551364929999998</v>
      </c>
      <c r="AO283">
        <v>5.9190059130000003</v>
      </c>
      <c r="AP283">
        <v>5.5029629619999998</v>
      </c>
      <c r="AQ283">
        <v>5.1050793289999996</v>
      </c>
      <c r="AR283">
        <v>4.7248528849999998</v>
      </c>
      <c r="AS283">
        <v>4.3660408720000001</v>
      </c>
      <c r="AT283">
        <v>4.0253896429999996</v>
      </c>
      <c r="AU283">
        <v>3.7026001260000001</v>
      </c>
      <c r="AV283">
        <v>3.4013978429999998</v>
      </c>
    </row>
    <row r="284" spans="1:48" x14ac:dyDescent="0.25">
      <c r="A284" t="s">
        <v>125</v>
      </c>
      <c r="B284">
        <v>3.39891258990518</v>
      </c>
      <c r="C284">
        <v>3.4534832309455301</v>
      </c>
      <c r="D284">
        <v>3.508867097</v>
      </c>
      <c r="E284">
        <v>3.5206147109999999</v>
      </c>
      <c r="F284">
        <v>3.4444346729999999</v>
      </c>
      <c r="G284">
        <v>3.331383534</v>
      </c>
      <c r="H284">
        <v>3.3614248670000002</v>
      </c>
      <c r="I284">
        <v>3.3447238640000001</v>
      </c>
      <c r="J284">
        <v>3.2301712619999998</v>
      </c>
      <c r="K284">
        <v>3.1535934800000001</v>
      </c>
      <c r="L284">
        <v>3.1232661930000001</v>
      </c>
      <c r="M284">
        <v>3.1385020589999999</v>
      </c>
      <c r="N284">
        <v>3.078197962</v>
      </c>
      <c r="O284">
        <v>2.9218209289999999</v>
      </c>
      <c r="P284">
        <v>2.689628972</v>
      </c>
      <c r="Q284">
        <v>2.4616487010000001</v>
      </c>
      <c r="R284">
        <v>2.2292252389999998</v>
      </c>
      <c r="S284">
        <v>2.200170242</v>
      </c>
      <c r="T284">
        <v>2.6179079409999999</v>
      </c>
      <c r="U284">
        <v>2.6157102760000002</v>
      </c>
      <c r="V284">
        <v>2.5143824239999999</v>
      </c>
      <c r="W284">
        <v>2.379736104</v>
      </c>
      <c r="X284">
        <v>2.242497395</v>
      </c>
      <c r="Y284">
        <v>2.1058250780000001</v>
      </c>
      <c r="Z284">
        <v>1.9707019619999999</v>
      </c>
      <c r="AA284">
        <v>1.8390497320000001</v>
      </c>
      <c r="AB284">
        <v>1.710894076</v>
      </c>
      <c r="AC284">
        <v>1.5938617770000001</v>
      </c>
      <c r="AD284">
        <v>1.4845108950000001</v>
      </c>
      <c r="AE284">
        <v>1.381408916</v>
      </c>
      <c r="AF284">
        <v>1.284519543</v>
      </c>
      <c r="AG284">
        <v>1.1904809709999999</v>
      </c>
      <c r="AH284">
        <v>1.101118453</v>
      </c>
      <c r="AI284">
        <v>1.017478981</v>
      </c>
      <c r="AJ284">
        <v>0.93975219860000003</v>
      </c>
      <c r="AK284">
        <v>0.86792969809999998</v>
      </c>
      <c r="AL284">
        <v>0.80181363939999994</v>
      </c>
      <c r="AM284">
        <v>0.74228034759999995</v>
      </c>
      <c r="AN284">
        <v>0.68843708260000003</v>
      </c>
      <c r="AO284">
        <v>0.63971617199999997</v>
      </c>
      <c r="AP284">
        <v>0.59612358840000002</v>
      </c>
      <c r="AQ284">
        <v>0.55708377529999997</v>
      </c>
      <c r="AR284">
        <v>0.52224526370000002</v>
      </c>
      <c r="AS284">
        <v>0.49165105510000001</v>
      </c>
      <c r="AT284">
        <v>0.46474706739999999</v>
      </c>
      <c r="AU284">
        <v>0.44123391969999998</v>
      </c>
      <c r="AV284">
        <v>0.42096511609999998</v>
      </c>
    </row>
    <row r="285" spans="1:48" x14ac:dyDescent="0.25">
      <c r="A285" t="s">
        <v>563</v>
      </c>
      <c r="B285">
        <v>0.96116878123798499</v>
      </c>
      <c r="C285">
        <v>0.98039215686274495</v>
      </c>
      <c r="D285">
        <v>0.99999998599999995</v>
      </c>
      <c r="E285">
        <v>1.0211053430000001</v>
      </c>
      <c r="F285">
        <v>1.050549355</v>
      </c>
      <c r="G285">
        <v>1.0608499849999999</v>
      </c>
      <c r="H285">
        <v>1.0818274990000001</v>
      </c>
      <c r="I285">
        <v>1.101580947</v>
      </c>
      <c r="J285">
        <v>1.111539166</v>
      </c>
      <c r="K285">
        <v>1.116665625</v>
      </c>
      <c r="L285">
        <v>1.1236204080000001</v>
      </c>
      <c r="M285">
        <v>1.1350331330000001</v>
      </c>
      <c r="N285">
        <v>1.146361779</v>
      </c>
      <c r="O285">
        <v>1.1604857959999999</v>
      </c>
      <c r="P285">
        <v>1.1782904970000001</v>
      </c>
      <c r="Q285">
        <v>1.2000313819999999</v>
      </c>
      <c r="R285">
        <v>1.2262367080000001</v>
      </c>
      <c r="S285">
        <v>1.258097816</v>
      </c>
      <c r="T285">
        <v>1.2928066060000001</v>
      </c>
      <c r="U285">
        <v>1.328349945</v>
      </c>
      <c r="V285">
        <v>1.3669587679999999</v>
      </c>
      <c r="W285">
        <v>1.40754884</v>
      </c>
      <c r="X285">
        <v>1.4484830980000001</v>
      </c>
      <c r="Y285">
        <v>1.4895909089999999</v>
      </c>
      <c r="Z285">
        <v>1.5302969769999999</v>
      </c>
      <c r="AA285">
        <v>1.570457373</v>
      </c>
      <c r="AB285">
        <v>1.6098876950000001</v>
      </c>
      <c r="AC285">
        <v>1.6473870939999999</v>
      </c>
      <c r="AD285">
        <v>1.6833701940000001</v>
      </c>
      <c r="AE285">
        <v>1.7183567660000001</v>
      </c>
      <c r="AF285">
        <v>1.7529130909999999</v>
      </c>
      <c r="AG285">
        <v>1.7867041130000001</v>
      </c>
      <c r="AH285">
        <v>1.819812325</v>
      </c>
      <c r="AI285">
        <v>1.852770206</v>
      </c>
      <c r="AJ285">
        <v>1.8853589319999999</v>
      </c>
      <c r="AK285">
        <v>1.917422749</v>
      </c>
      <c r="AL285">
        <v>1.9487721499999999</v>
      </c>
      <c r="AM285">
        <v>1.979493908</v>
      </c>
      <c r="AN285">
        <v>2.0096832170000001</v>
      </c>
      <c r="AO285">
        <v>2.0393513080000001</v>
      </c>
      <c r="AP285">
        <v>2.068904791</v>
      </c>
      <c r="AQ285">
        <v>2.0983488860000001</v>
      </c>
      <c r="AR285">
        <v>2.1277803949999998</v>
      </c>
      <c r="AS285">
        <v>2.1577412790000001</v>
      </c>
      <c r="AT285">
        <v>2.1881998349999998</v>
      </c>
      <c r="AU285">
        <v>2.219344591</v>
      </c>
      <c r="AV285">
        <v>2.251611789</v>
      </c>
    </row>
    <row r="286" spans="1:48" x14ac:dyDescent="0.25">
      <c r="A286" t="s">
        <v>564</v>
      </c>
      <c r="B286">
        <v>0.96116878123798499</v>
      </c>
      <c r="C286">
        <v>0.98039215686274495</v>
      </c>
      <c r="D286">
        <v>0.99999998599999995</v>
      </c>
      <c r="E286">
        <v>1.0211053430000001</v>
      </c>
      <c r="F286">
        <v>1.050549355</v>
      </c>
      <c r="G286">
        <v>1.0608499849999999</v>
      </c>
      <c r="H286">
        <v>1.0818274990000001</v>
      </c>
      <c r="I286">
        <v>1.101580947</v>
      </c>
      <c r="J286">
        <v>1.111539166</v>
      </c>
      <c r="K286">
        <v>1.116665625</v>
      </c>
      <c r="L286">
        <v>1.1236204080000001</v>
      </c>
      <c r="M286">
        <v>1.1350331330000001</v>
      </c>
      <c r="N286">
        <v>1.146361779</v>
      </c>
      <c r="O286">
        <v>1.1604857959999999</v>
      </c>
      <c r="P286">
        <v>1.1782904970000001</v>
      </c>
      <c r="Q286">
        <v>1.2000313819999999</v>
      </c>
      <c r="R286">
        <v>1.2262367080000001</v>
      </c>
      <c r="S286">
        <v>1.258097816</v>
      </c>
      <c r="T286">
        <v>1.2928066060000001</v>
      </c>
      <c r="U286">
        <v>1.328349945</v>
      </c>
      <c r="V286">
        <v>1.3669587679999999</v>
      </c>
      <c r="W286">
        <v>1.40754884</v>
      </c>
      <c r="X286">
        <v>1.4484830980000001</v>
      </c>
      <c r="Y286">
        <v>1.4895909089999999</v>
      </c>
      <c r="Z286">
        <v>1.5302969769999999</v>
      </c>
      <c r="AA286">
        <v>1.570457373</v>
      </c>
      <c r="AB286">
        <v>1.6098876950000001</v>
      </c>
      <c r="AC286">
        <v>1.6473870939999999</v>
      </c>
      <c r="AD286">
        <v>1.6833701940000001</v>
      </c>
      <c r="AE286">
        <v>1.7183567660000001</v>
      </c>
      <c r="AF286">
        <v>1.7529130909999999</v>
      </c>
      <c r="AG286">
        <v>1.7867041130000001</v>
      </c>
      <c r="AH286">
        <v>1.819812325</v>
      </c>
      <c r="AI286">
        <v>1.852770206</v>
      </c>
      <c r="AJ286">
        <v>1.8853589319999999</v>
      </c>
      <c r="AK286">
        <v>1.917422749</v>
      </c>
      <c r="AL286">
        <v>1.9487721499999999</v>
      </c>
      <c r="AM286">
        <v>1.979493908</v>
      </c>
      <c r="AN286">
        <v>2.0096832170000001</v>
      </c>
      <c r="AO286">
        <v>2.0393513080000001</v>
      </c>
      <c r="AP286">
        <v>2.068904791</v>
      </c>
      <c r="AQ286">
        <v>2.0983488860000001</v>
      </c>
      <c r="AR286">
        <v>2.1277803949999998</v>
      </c>
      <c r="AS286">
        <v>2.1577412790000001</v>
      </c>
      <c r="AT286">
        <v>2.1881998349999998</v>
      </c>
      <c r="AU286">
        <v>2.219344591</v>
      </c>
      <c r="AV286">
        <v>2.251611789</v>
      </c>
    </row>
    <row r="287" spans="1:48" x14ac:dyDescent="0.25">
      <c r="A287" t="s">
        <v>565</v>
      </c>
      <c r="B287">
        <v>0.96116878123798499</v>
      </c>
      <c r="C287">
        <v>0.98039215686274495</v>
      </c>
      <c r="D287">
        <v>0.99999998599999995</v>
      </c>
      <c r="E287">
        <v>1.0211053430000001</v>
      </c>
      <c r="F287">
        <v>1.050549355</v>
      </c>
      <c r="G287">
        <v>1.0608499849999999</v>
      </c>
      <c r="H287">
        <v>1.0818274990000001</v>
      </c>
      <c r="I287">
        <v>1.101580947</v>
      </c>
      <c r="J287">
        <v>1.111539166</v>
      </c>
      <c r="K287">
        <v>1.116665625</v>
      </c>
      <c r="L287">
        <v>1.1236204080000001</v>
      </c>
      <c r="M287">
        <v>1.1350331330000001</v>
      </c>
      <c r="N287">
        <v>1.146361779</v>
      </c>
      <c r="O287">
        <v>1.1604857959999999</v>
      </c>
      <c r="P287">
        <v>1.1782904970000001</v>
      </c>
      <c r="Q287">
        <v>1.2000313819999999</v>
      </c>
      <c r="R287">
        <v>1.2262367080000001</v>
      </c>
      <c r="S287">
        <v>1.258097816</v>
      </c>
      <c r="T287">
        <v>1.2928066060000001</v>
      </c>
      <c r="U287">
        <v>1.328349945</v>
      </c>
      <c r="V287">
        <v>1.3669587679999999</v>
      </c>
      <c r="W287">
        <v>1.40754884</v>
      </c>
      <c r="X287">
        <v>1.4484830980000001</v>
      </c>
      <c r="Y287">
        <v>1.4895909089999999</v>
      </c>
      <c r="Z287">
        <v>1.5302969769999999</v>
      </c>
      <c r="AA287">
        <v>1.570457373</v>
      </c>
      <c r="AB287">
        <v>1.6098876950000001</v>
      </c>
      <c r="AC287">
        <v>1.6473870939999999</v>
      </c>
      <c r="AD287">
        <v>1.6833701940000001</v>
      </c>
      <c r="AE287">
        <v>1.7183567660000001</v>
      </c>
      <c r="AF287">
        <v>1.7529130909999999</v>
      </c>
      <c r="AG287">
        <v>1.7867041130000001</v>
      </c>
      <c r="AH287">
        <v>1.819812325</v>
      </c>
      <c r="AI287">
        <v>1.852770206</v>
      </c>
      <c r="AJ287">
        <v>1.8853589319999999</v>
      </c>
      <c r="AK287">
        <v>1.917422749</v>
      </c>
      <c r="AL287">
        <v>1.9487721499999999</v>
      </c>
      <c r="AM287">
        <v>1.979493908</v>
      </c>
      <c r="AN287">
        <v>2.0096832170000001</v>
      </c>
      <c r="AO287">
        <v>2.0393513080000001</v>
      </c>
      <c r="AP287">
        <v>2.068904791</v>
      </c>
      <c r="AQ287">
        <v>2.0983488860000001</v>
      </c>
      <c r="AR287">
        <v>2.1277803949999998</v>
      </c>
      <c r="AS287">
        <v>2.1577412790000001</v>
      </c>
      <c r="AT287">
        <v>2.1881998349999998</v>
      </c>
      <c r="AU287">
        <v>2.219344591</v>
      </c>
      <c r="AV287">
        <v>2.251611789</v>
      </c>
    </row>
    <row r="288" spans="1:48" x14ac:dyDescent="0.25">
      <c r="A288" t="s">
        <v>566</v>
      </c>
      <c r="B288">
        <v>0.96116878123798499</v>
      </c>
      <c r="C288">
        <v>0.98039215686274495</v>
      </c>
      <c r="D288">
        <v>0.99999998599999995</v>
      </c>
      <c r="E288">
        <v>1.0211053430000001</v>
      </c>
      <c r="F288">
        <v>1.050549355</v>
      </c>
      <c r="G288">
        <v>1.0608499849999999</v>
      </c>
      <c r="H288">
        <v>1.0818274990000001</v>
      </c>
      <c r="I288">
        <v>1.101580947</v>
      </c>
      <c r="J288">
        <v>1.111539166</v>
      </c>
      <c r="K288">
        <v>1.116665625</v>
      </c>
      <c r="L288">
        <v>1.1236204080000001</v>
      </c>
      <c r="M288">
        <v>1.1350331330000001</v>
      </c>
      <c r="N288">
        <v>1.146361779</v>
      </c>
      <c r="O288">
        <v>1.1604857959999999</v>
      </c>
      <c r="P288">
        <v>1.1782904970000001</v>
      </c>
      <c r="Q288">
        <v>1.2000313819999999</v>
      </c>
      <c r="R288">
        <v>1.2262367080000001</v>
      </c>
      <c r="S288">
        <v>1.258097816</v>
      </c>
      <c r="T288">
        <v>1.2928066060000001</v>
      </c>
      <c r="U288">
        <v>1.328349945</v>
      </c>
      <c r="V288">
        <v>1.3669587679999999</v>
      </c>
      <c r="W288">
        <v>1.40754884</v>
      </c>
      <c r="X288">
        <v>1.4484830980000001</v>
      </c>
      <c r="Y288">
        <v>1.4895909089999999</v>
      </c>
      <c r="Z288">
        <v>1.5302969769999999</v>
      </c>
      <c r="AA288">
        <v>1.570457373</v>
      </c>
      <c r="AB288">
        <v>1.6098876950000001</v>
      </c>
      <c r="AC288">
        <v>1.6473870939999999</v>
      </c>
      <c r="AD288">
        <v>1.6833701940000001</v>
      </c>
      <c r="AE288">
        <v>1.7183567660000001</v>
      </c>
      <c r="AF288">
        <v>1.7529130909999999</v>
      </c>
      <c r="AG288">
        <v>1.7867041130000001</v>
      </c>
      <c r="AH288">
        <v>1.819812325</v>
      </c>
      <c r="AI288">
        <v>1.852770206</v>
      </c>
      <c r="AJ288">
        <v>1.8853589319999999</v>
      </c>
      <c r="AK288">
        <v>1.917422749</v>
      </c>
      <c r="AL288">
        <v>1.9487721499999999</v>
      </c>
      <c r="AM288">
        <v>1.979493908</v>
      </c>
      <c r="AN288">
        <v>2.0096832170000001</v>
      </c>
      <c r="AO288">
        <v>2.0393513080000001</v>
      </c>
      <c r="AP288">
        <v>2.068904791</v>
      </c>
      <c r="AQ288">
        <v>2.0983488860000001</v>
      </c>
      <c r="AR288">
        <v>2.1277803949999998</v>
      </c>
      <c r="AS288">
        <v>2.1577412790000001</v>
      </c>
      <c r="AT288">
        <v>2.1881998349999998</v>
      </c>
      <c r="AU288">
        <v>2.219344591</v>
      </c>
      <c r="AV288">
        <v>2.251611789</v>
      </c>
    </row>
    <row r="289" spans="1:48" x14ac:dyDescent="0.25">
      <c r="A289" t="s">
        <v>567</v>
      </c>
      <c r="B289">
        <v>0.96116878123798499</v>
      </c>
      <c r="C289">
        <v>0.98039215686274495</v>
      </c>
      <c r="D289">
        <v>0.99999998599999995</v>
      </c>
      <c r="E289">
        <v>1.0211053430000001</v>
      </c>
      <c r="F289">
        <v>1.050549355</v>
      </c>
      <c r="G289">
        <v>1.0608499849999999</v>
      </c>
      <c r="H289">
        <v>1.0818274990000001</v>
      </c>
      <c r="I289">
        <v>1.101580947</v>
      </c>
      <c r="J289">
        <v>1.111539166</v>
      </c>
      <c r="K289">
        <v>1.116665625</v>
      </c>
      <c r="L289">
        <v>1.1236204080000001</v>
      </c>
      <c r="M289">
        <v>1.1350331330000001</v>
      </c>
      <c r="N289">
        <v>1.146361779</v>
      </c>
      <c r="O289">
        <v>1.1604857959999999</v>
      </c>
      <c r="P289">
        <v>1.1782904970000001</v>
      </c>
      <c r="Q289">
        <v>1.2000313819999999</v>
      </c>
      <c r="R289">
        <v>1.2262367080000001</v>
      </c>
      <c r="S289">
        <v>1.258097816</v>
      </c>
      <c r="T289">
        <v>1.2928066060000001</v>
      </c>
      <c r="U289">
        <v>1.328349945</v>
      </c>
      <c r="V289">
        <v>1.3669587679999999</v>
      </c>
      <c r="W289">
        <v>1.40754884</v>
      </c>
      <c r="X289">
        <v>1.4484830980000001</v>
      </c>
      <c r="Y289">
        <v>1.4895909089999999</v>
      </c>
      <c r="Z289">
        <v>1.5302969769999999</v>
      </c>
      <c r="AA289">
        <v>1.570457373</v>
      </c>
      <c r="AB289">
        <v>1.6098876950000001</v>
      </c>
      <c r="AC289">
        <v>1.6473870939999999</v>
      </c>
      <c r="AD289">
        <v>1.6833701940000001</v>
      </c>
      <c r="AE289">
        <v>1.7183567660000001</v>
      </c>
      <c r="AF289">
        <v>1.7529130909999999</v>
      </c>
      <c r="AG289">
        <v>1.7867041130000001</v>
      </c>
      <c r="AH289">
        <v>1.819812325</v>
      </c>
      <c r="AI289">
        <v>1.852770206</v>
      </c>
      <c r="AJ289">
        <v>1.8853589319999999</v>
      </c>
      <c r="AK289">
        <v>1.917422749</v>
      </c>
      <c r="AL289">
        <v>1.9487721499999999</v>
      </c>
      <c r="AM289">
        <v>1.979493908</v>
      </c>
      <c r="AN289">
        <v>2.0096832170000001</v>
      </c>
      <c r="AO289">
        <v>2.0393513080000001</v>
      </c>
      <c r="AP289">
        <v>2.068904791</v>
      </c>
      <c r="AQ289">
        <v>2.0983488860000001</v>
      </c>
      <c r="AR289">
        <v>2.1277803949999998</v>
      </c>
      <c r="AS289">
        <v>2.1577412790000001</v>
      </c>
      <c r="AT289">
        <v>2.1881998349999998</v>
      </c>
      <c r="AU289">
        <v>2.219344591</v>
      </c>
      <c r="AV289">
        <v>2.251611789</v>
      </c>
    </row>
    <row r="290" spans="1:48" x14ac:dyDescent="0.25">
      <c r="A290" t="s">
        <v>568</v>
      </c>
      <c r="B290">
        <v>0.96116878123798499</v>
      </c>
      <c r="C290">
        <v>0.98039215686274495</v>
      </c>
      <c r="D290">
        <v>0.99999998599999995</v>
      </c>
      <c r="E290">
        <v>1.0211053430000001</v>
      </c>
      <c r="F290">
        <v>1.050549355</v>
      </c>
      <c r="G290">
        <v>1.0608499849999999</v>
      </c>
      <c r="H290">
        <v>1.0818274990000001</v>
      </c>
      <c r="I290">
        <v>1.101580947</v>
      </c>
      <c r="J290">
        <v>1.111539166</v>
      </c>
      <c r="K290">
        <v>1.116665625</v>
      </c>
      <c r="L290">
        <v>1.1535049310000001</v>
      </c>
      <c r="M290">
        <v>1.194802178</v>
      </c>
      <c r="N290">
        <v>1.240284564</v>
      </c>
      <c r="O290">
        <v>1.29069693</v>
      </c>
      <c r="P290">
        <v>1.3686975969999999</v>
      </c>
      <c r="Q290">
        <v>1.390438482</v>
      </c>
      <c r="R290">
        <v>1.4166438079999999</v>
      </c>
      <c r="S290">
        <v>1.4485049160000001</v>
      </c>
      <c r="T290">
        <v>1.570074905</v>
      </c>
      <c r="U290">
        <v>1.709355036</v>
      </c>
      <c r="V290">
        <v>1.851700651</v>
      </c>
      <c r="W290">
        <v>1.9960275139999999</v>
      </c>
      <c r="X290">
        <v>2.1291445499999999</v>
      </c>
      <c r="Y290">
        <v>2.2768751919999999</v>
      </c>
      <c r="Z290">
        <v>2.4409061219999999</v>
      </c>
      <c r="AA290">
        <v>2.623709716</v>
      </c>
      <c r="AB290">
        <v>2.8281277089999999</v>
      </c>
      <c r="AC290">
        <v>2.9791779589999998</v>
      </c>
      <c r="AD290">
        <v>3.139295862</v>
      </c>
      <c r="AE290">
        <v>3.3099877110000002</v>
      </c>
      <c r="AF290">
        <v>3.4928982560000001</v>
      </c>
      <c r="AG290">
        <v>3.6888714359999999</v>
      </c>
      <c r="AH290">
        <v>3.8992786330000002</v>
      </c>
      <c r="AI290">
        <v>4.1260613460000002</v>
      </c>
      <c r="AJ290">
        <v>4.3705411119999997</v>
      </c>
      <c r="AK290">
        <v>4.6342461049999999</v>
      </c>
      <c r="AL290">
        <v>4.9188277090000003</v>
      </c>
      <c r="AM290">
        <v>5.1883666379999998</v>
      </c>
      <c r="AN290">
        <v>5.4765760060000002</v>
      </c>
      <c r="AO290">
        <v>5.7850111139999996</v>
      </c>
      <c r="AP290">
        <v>6.1157468020000003</v>
      </c>
      <c r="AQ290">
        <v>6.4705906549999996</v>
      </c>
      <c r="AR290">
        <v>6.8515867699999999</v>
      </c>
      <c r="AS290">
        <v>7.2613809790000001</v>
      </c>
      <c r="AT290">
        <v>7.7022146180000002</v>
      </c>
      <c r="AU290">
        <v>8.1767320269999999</v>
      </c>
      <c r="AV290">
        <v>8.688022728</v>
      </c>
    </row>
    <row r="291" spans="1:48" x14ac:dyDescent="0.25">
      <c r="A291" t="s">
        <v>569</v>
      </c>
      <c r="B291">
        <v>0.96116878123798499</v>
      </c>
      <c r="C291">
        <v>0.98039215686274495</v>
      </c>
      <c r="D291">
        <v>0.99999998599999995</v>
      </c>
      <c r="E291">
        <v>1.0211053430000001</v>
      </c>
      <c r="F291">
        <v>1.050549355</v>
      </c>
      <c r="G291">
        <v>1.0608499849999999</v>
      </c>
      <c r="H291">
        <v>1.0818274990000001</v>
      </c>
      <c r="I291">
        <v>1.101580947</v>
      </c>
      <c r="J291">
        <v>1.111539166</v>
      </c>
      <c r="K291">
        <v>1.116665625</v>
      </c>
      <c r="L291">
        <v>1.1236204080000001</v>
      </c>
      <c r="M291">
        <v>1.1350331330000001</v>
      </c>
      <c r="N291">
        <v>1.146361779</v>
      </c>
      <c r="O291">
        <v>1.1604857959999999</v>
      </c>
      <c r="P291">
        <v>1.1782904970000001</v>
      </c>
      <c r="Q291">
        <v>1.2000313819999999</v>
      </c>
      <c r="R291">
        <v>1.2262367080000001</v>
      </c>
      <c r="S291">
        <v>1.258097816</v>
      </c>
      <c r="T291">
        <v>1.2928066060000001</v>
      </c>
      <c r="U291">
        <v>1.328349945</v>
      </c>
      <c r="V291">
        <v>1.3669587679999999</v>
      </c>
      <c r="W291">
        <v>1.40754884</v>
      </c>
      <c r="X291">
        <v>1.4484830980000001</v>
      </c>
      <c r="Y291">
        <v>1.4895909089999999</v>
      </c>
      <c r="Z291">
        <v>1.5302969769999999</v>
      </c>
      <c r="AA291">
        <v>1.570457373</v>
      </c>
      <c r="AB291">
        <v>1.6098876950000001</v>
      </c>
      <c r="AC291">
        <v>1.6473870939999999</v>
      </c>
      <c r="AD291">
        <v>1.6833701940000001</v>
      </c>
      <c r="AE291">
        <v>1.7183567660000001</v>
      </c>
      <c r="AF291">
        <v>1.7529130909999999</v>
      </c>
      <c r="AG291">
        <v>1.7867041130000001</v>
      </c>
      <c r="AH291">
        <v>1.819812325</v>
      </c>
      <c r="AI291">
        <v>1.852770206</v>
      </c>
      <c r="AJ291">
        <v>1.8853589319999999</v>
      </c>
      <c r="AK291">
        <v>1.917422749</v>
      </c>
      <c r="AL291">
        <v>1.9487721499999999</v>
      </c>
      <c r="AM291">
        <v>1.979493908</v>
      </c>
      <c r="AN291">
        <v>2.0096832170000001</v>
      </c>
      <c r="AO291">
        <v>2.0393513080000001</v>
      </c>
      <c r="AP291">
        <v>2.068904791</v>
      </c>
      <c r="AQ291">
        <v>2.0983488860000001</v>
      </c>
      <c r="AR291">
        <v>2.1277803949999998</v>
      </c>
      <c r="AS291">
        <v>2.1577412790000001</v>
      </c>
      <c r="AT291">
        <v>2.1881998349999998</v>
      </c>
      <c r="AU291">
        <v>2.219344591</v>
      </c>
      <c r="AV291">
        <v>2.251611789</v>
      </c>
    </row>
    <row r="292" spans="1:48" x14ac:dyDescent="0.25">
      <c r="A292" t="s">
        <v>570</v>
      </c>
      <c r="B292">
        <v>0.96116878123798499</v>
      </c>
      <c r="C292">
        <v>0.98039215686274495</v>
      </c>
      <c r="D292">
        <v>0.99999998599999995</v>
      </c>
      <c r="E292">
        <v>1.0211053430000001</v>
      </c>
      <c r="F292">
        <v>1.050549355</v>
      </c>
      <c r="G292">
        <v>1.0608499849999999</v>
      </c>
      <c r="H292">
        <v>1.0818274990000001</v>
      </c>
      <c r="I292">
        <v>1.101580947</v>
      </c>
      <c r="J292">
        <v>1.111539166</v>
      </c>
      <c r="K292">
        <v>1.116665625</v>
      </c>
      <c r="L292">
        <v>1.1236204080000001</v>
      </c>
      <c r="M292">
        <v>1.1350331330000001</v>
      </c>
      <c r="N292">
        <v>1.146361779</v>
      </c>
      <c r="O292">
        <v>1.1604857959999999</v>
      </c>
      <c r="P292">
        <v>1.1782904970000001</v>
      </c>
      <c r="Q292">
        <v>1.2000313819999999</v>
      </c>
      <c r="R292">
        <v>1.2262367080000001</v>
      </c>
      <c r="S292">
        <v>1.258097816</v>
      </c>
      <c r="T292">
        <v>1.2928066060000001</v>
      </c>
      <c r="U292">
        <v>1.328349945</v>
      </c>
      <c r="V292">
        <v>1.3669587679999999</v>
      </c>
      <c r="W292">
        <v>1.40754884</v>
      </c>
      <c r="X292">
        <v>1.4484830980000001</v>
      </c>
      <c r="Y292">
        <v>1.4895909089999999</v>
      </c>
      <c r="Z292">
        <v>1.5302969769999999</v>
      </c>
      <c r="AA292">
        <v>1.570457373</v>
      </c>
      <c r="AB292">
        <v>1.6098876950000001</v>
      </c>
      <c r="AC292">
        <v>1.6473870939999999</v>
      </c>
      <c r="AD292">
        <v>1.6833701940000001</v>
      </c>
      <c r="AE292">
        <v>1.7183567660000001</v>
      </c>
      <c r="AF292">
        <v>1.7529130909999999</v>
      </c>
      <c r="AG292">
        <v>1.7867041130000001</v>
      </c>
      <c r="AH292">
        <v>1.819812325</v>
      </c>
      <c r="AI292">
        <v>1.852770206</v>
      </c>
      <c r="AJ292">
        <v>1.8853589319999999</v>
      </c>
      <c r="AK292">
        <v>1.917422749</v>
      </c>
      <c r="AL292">
        <v>1.9487721499999999</v>
      </c>
      <c r="AM292">
        <v>1.979493908</v>
      </c>
      <c r="AN292">
        <v>2.0096832170000001</v>
      </c>
      <c r="AO292">
        <v>2.0393513080000001</v>
      </c>
      <c r="AP292">
        <v>2.068904791</v>
      </c>
      <c r="AQ292">
        <v>2.0983488860000001</v>
      </c>
      <c r="AR292">
        <v>2.1277803949999998</v>
      </c>
      <c r="AS292">
        <v>2.1577412790000001</v>
      </c>
      <c r="AT292">
        <v>2.1881998349999998</v>
      </c>
      <c r="AU292">
        <v>2.219344591</v>
      </c>
      <c r="AV292">
        <v>2.251611789</v>
      </c>
    </row>
    <row r="293" spans="1:48" x14ac:dyDescent="0.25">
      <c r="A293" t="s">
        <v>571</v>
      </c>
      <c r="B293">
        <v>0.96116878123798499</v>
      </c>
      <c r="C293">
        <v>0.98039215686274495</v>
      </c>
      <c r="D293">
        <v>0.99999998599999995</v>
      </c>
      <c r="E293">
        <v>1.0211053430000001</v>
      </c>
      <c r="F293">
        <v>1.050549355</v>
      </c>
      <c r="G293">
        <v>1.0608499849999999</v>
      </c>
      <c r="H293">
        <v>1.0818274990000001</v>
      </c>
      <c r="I293">
        <v>1.101580947</v>
      </c>
      <c r="J293">
        <v>1.111539166</v>
      </c>
      <c r="K293">
        <v>1.116665625</v>
      </c>
      <c r="L293">
        <v>1.1236204080000001</v>
      </c>
      <c r="M293">
        <v>1.1350331330000001</v>
      </c>
      <c r="N293">
        <v>1.146361779</v>
      </c>
      <c r="O293">
        <v>1.1604857959999999</v>
      </c>
      <c r="P293">
        <v>1.1782904970000001</v>
      </c>
      <c r="Q293">
        <v>1.2000313819999999</v>
      </c>
      <c r="R293">
        <v>1.2262367080000001</v>
      </c>
      <c r="S293">
        <v>1.258097816</v>
      </c>
      <c r="T293">
        <v>1.2928066060000001</v>
      </c>
      <c r="U293">
        <v>1.328349945</v>
      </c>
      <c r="V293">
        <v>1.3669587679999999</v>
      </c>
      <c r="W293">
        <v>1.40754884</v>
      </c>
      <c r="X293">
        <v>1.4484830980000001</v>
      </c>
      <c r="Y293">
        <v>1.4895909089999999</v>
      </c>
      <c r="Z293">
        <v>1.5302969769999999</v>
      </c>
      <c r="AA293">
        <v>1.570457373</v>
      </c>
      <c r="AB293">
        <v>1.6098876950000001</v>
      </c>
      <c r="AC293">
        <v>1.6473870939999999</v>
      </c>
      <c r="AD293">
        <v>1.6833701940000001</v>
      </c>
      <c r="AE293">
        <v>1.7183567660000001</v>
      </c>
      <c r="AF293">
        <v>1.7529130909999999</v>
      </c>
      <c r="AG293">
        <v>1.7867041130000001</v>
      </c>
      <c r="AH293">
        <v>1.819812325</v>
      </c>
      <c r="AI293">
        <v>1.852770206</v>
      </c>
      <c r="AJ293">
        <v>1.8853589319999999</v>
      </c>
      <c r="AK293">
        <v>1.917422749</v>
      </c>
      <c r="AL293">
        <v>1.9487721499999999</v>
      </c>
      <c r="AM293">
        <v>1.979493908</v>
      </c>
      <c r="AN293">
        <v>2.0096832170000001</v>
      </c>
      <c r="AO293">
        <v>2.0393513080000001</v>
      </c>
      <c r="AP293">
        <v>2.068904791</v>
      </c>
      <c r="AQ293">
        <v>2.0983488860000001</v>
      </c>
      <c r="AR293">
        <v>2.1277803949999998</v>
      </c>
      <c r="AS293">
        <v>2.1577412790000001</v>
      </c>
      <c r="AT293">
        <v>2.1881998349999998</v>
      </c>
      <c r="AU293">
        <v>2.219344591</v>
      </c>
      <c r="AV293">
        <v>2.251611789</v>
      </c>
    </row>
    <row r="294" spans="1:48" x14ac:dyDescent="0.25">
      <c r="A294" t="s">
        <v>572</v>
      </c>
      <c r="B294">
        <v>0.96116878123798499</v>
      </c>
      <c r="C294">
        <v>0.98039215686274495</v>
      </c>
      <c r="D294">
        <v>0.99999998599999995</v>
      </c>
      <c r="E294">
        <v>1.0211053430000001</v>
      </c>
      <c r="F294">
        <v>1.050549355</v>
      </c>
      <c r="G294">
        <v>1.0608499849999999</v>
      </c>
      <c r="H294">
        <v>1.0818274990000001</v>
      </c>
      <c r="I294">
        <v>1.101580947</v>
      </c>
      <c r="J294">
        <v>1.111539166</v>
      </c>
      <c r="K294">
        <v>1.116665625</v>
      </c>
      <c r="L294">
        <v>1.1236204080000001</v>
      </c>
      <c r="M294">
        <v>1.1350331330000001</v>
      </c>
      <c r="N294">
        <v>1.146361779</v>
      </c>
      <c r="O294">
        <v>1.1604857959999999</v>
      </c>
      <c r="P294">
        <v>1.1782904970000001</v>
      </c>
      <c r="Q294">
        <v>1.2000313819999999</v>
      </c>
      <c r="R294">
        <v>1.2262367080000001</v>
      </c>
      <c r="S294">
        <v>1.258097816</v>
      </c>
      <c r="T294">
        <v>1.2928066060000001</v>
      </c>
      <c r="U294">
        <v>1.328349945</v>
      </c>
      <c r="V294">
        <v>1.3669587679999999</v>
      </c>
      <c r="W294">
        <v>1.40754884</v>
      </c>
      <c r="X294">
        <v>1.4484830980000001</v>
      </c>
      <c r="Y294">
        <v>1.4895909089999999</v>
      </c>
      <c r="Z294">
        <v>1.5302969769999999</v>
      </c>
      <c r="AA294">
        <v>1.570457373</v>
      </c>
      <c r="AB294">
        <v>1.6098876950000001</v>
      </c>
      <c r="AC294">
        <v>1.6473870939999999</v>
      </c>
      <c r="AD294">
        <v>1.6833701940000001</v>
      </c>
      <c r="AE294">
        <v>1.7183567660000001</v>
      </c>
      <c r="AF294">
        <v>1.7529130909999999</v>
      </c>
      <c r="AG294">
        <v>1.7867041130000001</v>
      </c>
      <c r="AH294">
        <v>1.819812325</v>
      </c>
      <c r="AI294">
        <v>1.852770206</v>
      </c>
      <c r="AJ294">
        <v>1.8853589319999999</v>
      </c>
      <c r="AK294">
        <v>1.917422749</v>
      </c>
      <c r="AL294">
        <v>1.9487721499999999</v>
      </c>
      <c r="AM294">
        <v>1.979493908</v>
      </c>
      <c r="AN294">
        <v>2.0096832170000001</v>
      </c>
      <c r="AO294">
        <v>2.0393513080000001</v>
      </c>
      <c r="AP294">
        <v>2.068904791</v>
      </c>
      <c r="AQ294">
        <v>2.0983488860000001</v>
      </c>
      <c r="AR294">
        <v>2.1277803949999998</v>
      </c>
      <c r="AS294">
        <v>2.1577412790000001</v>
      </c>
      <c r="AT294">
        <v>2.1881998349999998</v>
      </c>
      <c r="AU294">
        <v>2.219344591</v>
      </c>
      <c r="AV294">
        <v>2.251611789</v>
      </c>
    </row>
    <row r="295" spans="1:48" x14ac:dyDescent="0.25">
      <c r="A295" t="s">
        <v>573</v>
      </c>
      <c r="B295">
        <v>0.96116878123798499</v>
      </c>
      <c r="C295">
        <v>0.98039215686274495</v>
      </c>
      <c r="D295">
        <v>0.99999998599999995</v>
      </c>
      <c r="E295">
        <v>1.0211053430000001</v>
      </c>
      <c r="F295">
        <v>1.050549355</v>
      </c>
      <c r="G295">
        <v>1.0608499849999999</v>
      </c>
      <c r="H295">
        <v>1.0818274990000001</v>
      </c>
      <c r="I295">
        <v>1.101580947</v>
      </c>
      <c r="J295">
        <v>1.111539166</v>
      </c>
      <c r="K295">
        <v>1.116665625</v>
      </c>
      <c r="L295">
        <v>1.1236204080000001</v>
      </c>
      <c r="M295">
        <v>1.1350331330000001</v>
      </c>
      <c r="N295">
        <v>1.146361779</v>
      </c>
      <c r="O295">
        <v>1.1604857959999999</v>
      </c>
      <c r="P295">
        <v>1.1782904970000001</v>
      </c>
      <c r="Q295">
        <v>1.2000313819999999</v>
      </c>
      <c r="R295">
        <v>1.2262367080000001</v>
      </c>
      <c r="S295">
        <v>1.258097816</v>
      </c>
      <c r="T295">
        <v>1.2928066060000001</v>
      </c>
      <c r="U295">
        <v>1.328349945</v>
      </c>
      <c r="V295">
        <v>1.3669587679999999</v>
      </c>
      <c r="W295">
        <v>1.40754884</v>
      </c>
      <c r="X295">
        <v>1.4484830980000001</v>
      </c>
      <c r="Y295">
        <v>1.4895909089999999</v>
      </c>
      <c r="Z295">
        <v>1.5302969769999999</v>
      </c>
      <c r="AA295">
        <v>1.570457373</v>
      </c>
      <c r="AB295">
        <v>1.6098876950000001</v>
      </c>
      <c r="AC295">
        <v>1.6473870939999999</v>
      </c>
      <c r="AD295">
        <v>1.6833701940000001</v>
      </c>
      <c r="AE295">
        <v>1.7183567660000001</v>
      </c>
      <c r="AF295">
        <v>1.7529130909999999</v>
      </c>
      <c r="AG295">
        <v>1.7867041130000001</v>
      </c>
      <c r="AH295">
        <v>1.819812325</v>
      </c>
      <c r="AI295">
        <v>1.852770206</v>
      </c>
      <c r="AJ295">
        <v>1.8853589319999999</v>
      </c>
      <c r="AK295">
        <v>1.917422749</v>
      </c>
      <c r="AL295">
        <v>1.9487721499999999</v>
      </c>
      <c r="AM295">
        <v>1.979493908</v>
      </c>
      <c r="AN295">
        <v>2.0096832170000001</v>
      </c>
      <c r="AO295">
        <v>2.0393513080000001</v>
      </c>
      <c r="AP295">
        <v>2.068904791</v>
      </c>
      <c r="AQ295">
        <v>2.0983488860000001</v>
      </c>
      <c r="AR295">
        <v>2.1277803949999998</v>
      </c>
      <c r="AS295">
        <v>2.1577412790000001</v>
      </c>
      <c r="AT295">
        <v>2.1881998349999998</v>
      </c>
      <c r="AU295">
        <v>2.219344591</v>
      </c>
      <c r="AV295">
        <v>2.251611789</v>
      </c>
    </row>
    <row r="296" spans="1:48" x14ac:dyDescent="0.25">
      <c r="A296" t="s">
        <v>126</v>
      </c>
      <c r="B296">
        <v>1.79208303117614</v>
      </c>
      <c r="C296">
        <v>1.82085550390736</v>
      </c>
      <c r="D296">
        <v>1.850088891</v>
      </c>
      <c r="E296">
        <v>1.8767348690000001</v>
      </c>
      <c r="F296">
        <v>1.603706136</v>
      </c>
      <c r="G296">
        <v>1.373829669</v>
      </c>
      <c r="H296">
        <v>1.4035329110000001</v>
      </c>
      <c r="I296">
        <v>1.5077987930000001</v>
      </c>
      <c r="J296">
        <v>1.4070495679999999</v>
      </c>
      <c r="K296">
        <v>1.4530651779999999</v>
      </c>
      <c r="L296">
        <v>1.520733619</v>
      </c>
      <c r="M296">
        <v>1.509666677</v>
      </c>
      <c r="N296">
        <v>1.5794385010000001</v>
      </c>
      <c r="O296">
        <v>1.5912506769999999</v>
      </c>
      <c r="P296">
        <v>1.6121788610000001</v>
      </c>
      <c r="Q296">
        <v>1.638650792</v>
      </c>
      <c r="R296">
        <v>1.6661567749999999</v>
      </c>
      <c r="S296">
        <v>1.664308168</v>
      </c>
      <c r="T296">
        <v>0.89358607499999998</v>
      </c>
      <c r="U296">
        <v>0.57431250060000005</v>
      </c>
      <c r="V296">
        <v>0.42998237709999998</v>
      </c>
      <c r="W296">
        <v>0.35181141580000003</v>
      </c>
      <c r="X296">
        <v>0.30387706730000003</v>
      </c>
      <c r="Y296">
        <v>0.27302705220000001</v>
      </c>
      <c r="Z296">
        <v>0.25019088140000001</v>
      </c>
      <c r="AA296">
        <v>0.2340842742</v>
      </c>
      <c r="AB296">
        <v>0.22025929159999999</v>
      </c>
      <c r="AC296">
        <v>0.20049147989999999</v>
      </c>
      <c r="AD296">
        <v>0.1805812997</v>
      </c>
      <c r="AE296">
        <v>0.1638600177</v>
      </c>
      <c r="AF296">
        <v>0.15177846519999999</v>
      </c>
      <c r="AG296">
        <v>0.13997842020000001</v>
      </c>
      <c r="AH296">
        <v>0.1307206957</v>
      </c>
      <c r="AI296">
        <v>0.1223825987</v>
      </c>
      <c r="AJ296">
        <v>0.115244176</v>
      </c>
      <c r="AK296">
        <v>0.1087244912</v>
      </c>
      <c r="AL296">
        <v>0.10246659599999999</v>
      </c>
      <c r="AM296">
        <v>9.7097204100000001E-2</v>
      </c>
      <c r="AN296">
        <v>9.2253256699999994E-2</v>
      </c>
      <c r="AO296">
        <v>8.7250851800000001E-2</v>
      </c>
      <c r="AP296">
        <v>8.2988929899999994E-2</v>
      </c>
      <c r="AQ296">
        <v>7.8885196399999996E-2</v>
      </c>
      <c r="AR296">
        <v>7.4451716299999998E-2</v>
      </c>
      <c r="AS296">
        <v>7.0717637900000005E-2</v>
      </c>
      <c r="AT296">
        <v>6.6933347500000004E-2</v>
      </c>
      <c r="AU296">
        <v>6.3249745699999999E-2</v>
      </c>
      <c r="AV296">
        <v>5.9762696499999997E-2</v>
      </c>
    </row>
    <row r="297" spans="1:48" x14ac:dyDescent="0.25">
      <c r="A297" t="s">
        <v>127</v>
      </c>
      <c r="B297">
        <v>6.2725143291057899</v>
      </c>
      <c r="C297">
        <v>6.3732215755618302</v>
      </c>
      <c r="D297">
        <v>6.4755386909999997</v>
      </c>
      <c r="E297">
        <v>6.5169888140000003</v>
      </c>
      <c r="F297">
        <v>5.6409649069999999</v>
      </c>
      <c r="G297">
        <v>5.0307108249999999</v>
      </c>
      <c r="H297">
        <v>5.2315750999999997</v>
      </c>
      <c r="I297">
        <v>4.803291658</v>
      </c>
      <c r="J297">
        <v>4.5889165490000003</v>
      </c>
      <c r="K297">
        <v>4.9284717819999999</v>
      </c>
      <c r="L297">
        <v>5.0408181289999998</v>
      </c>
      <c r="M297">
        <v>5.1757818440000003</v>
      </c>
      <c r="N297">
        <v>5.2271760650000001</v>
      </c>
      <c r="O297">
        <v>5.271403362</v>
      </c>
      <c r="P297">
        <v>5.3318711179999996</v>
      </c>
      <c r="Q297">
        <v>5.4005981759999999</v>
      </c>
      <c r="R297">
        <v>5.4715672370000004</v>
      </c>
      <c r="S297">
        <v>5.4299582559999999</v>
      </c>
      <c r="T297">
        <v>2.679740813</v>
      </c>
      <c r="U297">
        <v>1.6238792820000001</v>
      </c>
      <c r="V297">
        <v>1.1607504449999999</v>
      </c>
      <c r="W297">
        <v>0.91782720610000001</v>
      </c>
      <c r="X297">
        <v>0.77193606410000004</v>
      </c>
      <c r="Y297">
        <v>0.67520880380000003</v>
      </c>
      <c r="Z297">
        <v>0.60579601279999995</v>
      </c>
      <c r="AA297">
        <v>0.55330235409999995</v>
      </c>
      <c r="AB297">
        <v>0.51167395770000001</v>
      </c>
      <c r="AC297">
        <v>0.45514920520000002</v>
      </c>
      <c r="AD297">
        <v>0.40448687300000002</v>
      </c>
      <c r="AE297">
        <v>0.36311555750000002</v>
      </c>
      <c r="AF297">
        <v>0.32985342490000003</v>
      </c>
      <c r="AG297">
        <v>0.30248201070000003</v>
      </c>
      <c r="AH297">
        <v>0.27956582619999998</v>
      </c>
      <c r="AI297">
        <v>0.26010071480000002</v>
      </c>
      <c r="AJ297">
        <v>0.24325584010000001</v>
      </c>
      <c r="AK297">
        <v>0.22844898699999999</v>
      </c>
      <c r="AL297">
        <v>0.2153041299</v>
      </c>
      <c r="AM297">
        <v>0.20343799609999999</v>
      </c>
      <c r="AN297">
        <v>0.1925760306</v>
      </c>
      <c r="AO297">
        <v>0.1825197915</v>
      </c>
      <c r="AP297">
        <v>0.17318677699999999</v>
      </c>
      <c r="AQ297">
        <v>0.16440208040000001</v>
      </c>
      <c r="AR297">
        <v>0.1560365276</v>
      </c>
      <c r="AS297">
        <v>0.1480724997</v>
      </c>
      <c r="AT297">
        <v>0.14041917170000001</v>
      </c>
      <c r="AU297">
        <v>0.13304830009999999</v>
      </c>
      <c r="AV297">
        <v>0.12593376440000001</v>
      </c>
    </row>
    <row r="298" spans="1:48" x14ac:dyDescent="0.25">
      <c r="A298" t="s">
        <v>128</v>
      </c>
      <c r="B298">
        <v>8.9609265158612406</v>
      </c>
      <c r="C298">
        <v>9.1047970895671995</v>
      </c>
      <c r="D298">
        <v>9.2509690889999998</v>
      </c>
      <c r="E298">
        <v>9.3666822070000002</v>
      </c>
      <c r="F298">
        <v>8.4670946570000005</v>
      </c>
      <c r="G298">
        <v>7.8890511439999997</v>
      </c>
      <c r="H298">
        <v>8.0984544799999902</v>
      </c>
      <c r="I298">
        <v>7.7781787979999999</v>
      </c>
      <c r="J298">
        <v>7.7566993980000003</v>
      </c>
      <c r="K298">
        <v>8.5050223989999996</v>
      </c>
      <c r="L298">
        <v>8.8418678320000001</v>
      </c>
      <c r="M298">
        <v>9.0489795879999999</v>
      </c>
      <c r="N298">
        <v>9.1872936650000003</v>
      </c>
      <c r="O298">
        <v>9.3501261769999999</v>
      </c>
      <c r="P298">
        <v>9.5587650239999995</v>
      </c>
      <c r="Q298">
        <v>9.7960913870000006</v>
      </c>
      <c r="R298">
        <v>10.045211350000001</v>
      </c>
      <c r="S298">
        <v>10.046296910000001</v>
      </c>
      <c r="T298">
        <v>4.4599453450000004</v>
      </c>
      <c r="U298">
        <v>2.5293469179999999</v>
      </c>
      <c r="V298">
        <v>1.734003306</v>
      </c>
      <c r="W298">
        <v>1.333849614</v>
      </c>
      <c r="X298">
        <v>1.099019414</v>
      </c>
      <c r="Y298">
        <v>0.94524277180000005</v>
      </c>
      <c r="Z298">
        <v>0.83584170479999997</v>
      </c>
      <c r="AA298">
        <v>0.75350870859999997</v>
      </c>
      <c r="AB298">
        <v>0.68850608089999998</v>
      </c>
      <c r="AC298">
        <v>0.60208671359999999</v>
      </c>
      <c r="AD298">
        <v>0.52586132350000003</v>
      </c>
      <c r="AE298">
        <v>0.46437323650000001</v>
      </c>
      <c r="AF298">
        <v>0.41544126539999998</v>
      </c>
      <c r="AG298">
        <v>0.37563066389999999</v>
      </c>
      <c r="AH298">
        <v>0.34270241829999998</v>
      </c>
      <c r="AI298">
        <v>0.31492360479999998</v>
      </c>
      <c r="AJ298">
        <v>0.29106814139999998</v>
      </c>
      <c r="AK298">
        <v>0.27023070700000001</v>
      </c>
      <c r="AL298">
        <v>0.25173108449999998</v>
      </c>
      <c r="AM298">
        <v>0.23511832599999999</v>
      </c>
      <c r="AN298">
        <v>0.22002605089999999</v>
      </c>
      <c r="AO298">
        <v>0.2061383185</v>
      </c>
      <c r="AP298">
        <v>0.1933457948</v>
      </c>
      <c r="AQ298">
        <v>0.1814135975</v>
      </c>
      <c r="AR298">
        <v>0.17015118530000001</v>
      </c>
      <c r="AS298">
        <v>0.1595618228</v>
      </c>
      <c r="AT298">
        <v>0.14950275860000001</v>
      </c>
      <c r="AU298">
        <v>0.13993363819999999</v>
      </c>
      <c r="AV298">
        <v>0.13084270270000001</v>
      </c>
    </row>
    <row r="299" spans="1:48" x14ac:dyDescent="0.25">
      <c r="A299" t="s">
        <v>129</v>
      </c>
      <c r="B299">
        <v>2.6881437227663101</v>
      </c>
      <c r="C299">
        <v>2.7313027397400398</v>
      </c>
      <c r="D299">
        <v>2.7751521160000001</v>
      </c>
      <c r="E299">
        <v>2.8133060150000002</v>
      </c>
      <c r="F299">
        <v>2.6305363019999999</v>
      </c>
      <c r="G299">
        <v>2.4625811500000001</v>
      </c>
      <c r="H299">
        <v>2.555134088</v>
      </c>
      <c r="I299">
        <v>2.5155265330000001</v>
      </c>
      <c r="J299">
        <v>2.5264996320000002</v>
      </c>
      <c r="K299">
        <v>2.706611933</v>
      </c>
      <c r="L299">
        <v>2.8018688200000001</v>
      </c>
      <c r="M299">
        <v>2.8685460439999999</v>
      </c>
      <c r="N299">
        <v>2.944171758</v>
      </c>
      <c r="O299">
        <v>2.9983764609999999</v>
      </c>
      <c r="P299">
        <v>3.0392028780000002</v>
      </c>
      <c r="Q299">
        <v>3.0702200830000002</v>
      </c>
      <c r="R299">
        <v>3.093669271</v>
      </c>
      <c r="S299">
        <v>3.0632733939999999</v>
      </c>
      <c r="T299">
        <v>1.785373992</v>
      </c>
      <c r="U299">
        <v>1.224867025</v>
      </c>
      <c r="V299">
        <v>0.94363616149999996</v>
      </c>
      <c r="W299">
        <v>0.77884492390000004</v>
      </c>
      <c r="X299">
        <v>0.67223911260000002</v>
      </c>
      <c r="Y299">
        <v>0.59690379289999995</v>
      </c>
      <c r="Z299">
        <v>0.53999995099999998</v>
      </c>
      <c r="AA299">
        <v>0.49472617610000003</v>
      </c>
      <c r="AB299">
        <v>0.45724473189999998</v>
      </c>
      <c r="AC299">
        <v>0.41098783439999997</v>
      </c>
      <c r="AD299">
        <v>0.37004617290000003</v>
      </c>
      <c r="AE299">
        <v>0.3361407428</v>
      </c>
      <c r="AF299">
        <v>0.30811894919999999</v>
      </c>
      <c r="AG299">
        <v>0.28454419460000002</v>
      </c>
      <c r="AH299">
        <v>0.26409628680000002</v>
      </c>
      <c r="AI299">
        <v>0.2460124652</v>
      </c>
      <c r="AJ299">
        <v>0.22985646870000001</v>
      </c>
      <c r="AK299">
        <v>0.21529361869999999</v>
      </c>
      <c r="AL299">
        <v>0.20205339529999999</v>
      </c>
      <c r="AM299">
        <v>0.1899220334</v>
      </c>
      <c r="AN299">
        <v>0.17873437689999999</v>
      </c>
      <c r="AO299">
        <v>0.16835161539999999</v>
      </c>
      <c r="AP299">
        <v>0.15864886819999999</v>
      </c>
      <c r="AQ299">
        <v>0.1495254016</v>
      </c>
      <c r="AR299">
        <v>0.1408555595</v>
      </c>
      <c r="AS299">
        <v>0.13257972339999999</v>
      </c>
      <c r="AT299">
        <v>0.12470770859999999</v>
      </c>
      <c r="AU299">
        <v>0.1172343552</v>
      </c>
      <c r="AV299">
        <v>0.1101191116</v>
      </c>
    </row>
    <row r="300" spans="1:48" x14ac:dyDescent="0.25">
      <c r="A300" t="s">
        <v>130</v>
      </c>
      <c r="B300">
        <v>341.413922778722</v>
      </c>
      <c r="C300">
        <v>346.89543374239702</v>
      </c>
      <c r="D300">
        <v>352.46445640000002</v>
      </c>
      <c r="E300">
        <v>353.67906399999998</v>
      </c>
      <c r="F300">
        <v>308.44589430000002</v>
      </c>
      <c r="G300">
        <v>252.36249950000001</v>
      </c>
      <c r="H300">
        <v>275.38123030000003</v>
      </c>
      <c r="I300">
        <v>271.90073640000003</v>
      </c>
      <c r="J300">
        <v>256.20274089999998</v>
      </c>
      <c r="K300">
        <v>265.0706672</v>
      </c>
      <c r="L300">
        <v>273.12229500000001</v>
      </c>
      <c r="M300">
        <v>270.8926889</v>
      </c>
      <c r="N300">
        <v>275.73253570000003</v>
      </c>
      <c r="O300">
        <v>278.44590099999999</v>
      </c>
      <c r="P300">
        <v>280.58908179999997</v>
      </c>
      <c r="Q300">
        <v>282.27410159999999</v>
      </c>
      <c r="R300">
        <v>283.44575170000002</v>
      </c>
      <c r="S300">
        <v>281.35083070000002</v>
      </c>
      <c r="T300">
        <v>186.7295517</v>
      </c>
      <c r="U300">
        <v>141.22729889999999</v>
      </c>
      <c r="V300">
        <v>118.9950893</v>
      </c>
      <c r="W300">
        <v>106.3720083</v>
      </c>
      <c r="X300">
        <v>98.365639009999995</v>
      </c>
      <c r="Y300">
        <v>92.830597240000003</v>
      </c>
      <c r="Z300">
        <v>88.648025380000007</v>
      </c>
      <c r="AA300">
        <v>85.366584209999999</v>
      </c>
      <c r="AB300">
        <v>82.604103359999996</v>
      </c>
      <c r="AC300">
        <v>79.261538169999994</v>
      </c>
      <c r="AD300">
        <v>76.201379309999894</v>
      </c>
      <c r="AE300">
        <v>73.641335080000005</v>
      </c>
      <c r="AF300">
        <v>71.592004720000006</v>
      </c>
      <c r="AG300">
        <v>69.765404149999995</v>
      </c>
      <c r="AH300">
        <v>68.205143430000007</v>
      </c>
      <c r="AI300">
        <v>66.846914159999997</v>
      </c>
      <c r="AJ300">
        <v>65.659378500000003</v>
      </c>
      <c r="AK300">
        <v>64.595904820000001</v>
      </c>
      <c r="AL300">
        <v>63.615863400000002</v>
      </c>
      <c r="AM300">
        <v>62.772227170000001</v>
      </c>
      <c r="AN300">
        <v>62.019007090000002</v>
      </c>
      <c r="AO300">
        <v>61.300751339999998</v>
      </c>
      <c r="AP300">
        <v>60.67878194</v>
      </c>
      <c r="AQ300">
        <v>60.095018809999999</v>
      </c>
      <c r="AR300">
        <v>59.509586069999997</v>
      </c>
      <c r="AS300">
        <v>59.010307019999999</v>
      </c>
      <c r="AT300">
        <v>58.522896330000002</v>
      </c>
      <c r="AU300">
        <v>58.058416270000002</v>
      </c>
      <c r="AV300">
        <v>57.666707379999998</v>
      </c>
    </row>
    <row r="301" spans="1:48" x14ac:dyDescent="0.25">
      <c r="A301" t="s">
        <v>131</v>
      </c>
      <c r="B301">
        <v>436.97972836125501</v>
      </c>
      <c r="C301">
        <v>443.99557924519303</v>
      </c>
      <c r="D301">
        <v>451.1232291</v>
      </c>
      <c r="E301">
        <v>461.12252990000002</v>
      </c>
      <c r="F301">
        <v>391.37043829999999</v>
      </c>
      <c r="G301">
        <v>354.63506899999999</v>
      </c>
      <c r="H301">
        <v>356.47221309999998</v>
      </c>
      <c r="I301">
        <v>336.16951449999999</v>
      </c>
      <c r="J301">
        <v>334.49092869999998</v>
      </c>
      <c r="K301">
        <v>366.05006209999999</v>
      </c>
      <c r="L301">
        <v>384.92471189999998</v>
      </c>
      <c r="M301">
        <v>390.5570214</v>
      </c>
      <c r="N301">
        <v>392.98725280000002</v>
      </c>
      <c r="O301">
        <v>394.75849870000002</v>
      </c>
      <c r="P301">
        <v>395.35198179999998</v>
      </c>
      <c r="Q301">
        <v>400.58292290000003</v>
      </c>
      <c r="R301">
        <v>407.82718199999999</v>
      </c>
      <c r="S301">
        <v>407.07294400000001</v>
      </c>
      <c r="T301">
        <v>174.38552730000001</v>
      </c>
      <c r="U301">
        <v>93.885608779999998</v>
      </c>
      <c r="V301">
        <v>62.098184969999998</v>
      </c>
      <c r="W301">
        <v>46.393903719999997</v>
      </c>
      <c r="X301">
        <v>37.317108609999998</v>
      </c>
      <c r="Y301">
        <v>31.518049529999999</v>
      </c>
      <c r="Z301">
        <v>27.45414851</v>
      </c>
      <c r="AA301">
        <v>24.4429284</v>
      </c>
      <c r="AB301">
        <v>22.081287410000002</v>
      </c>
      <c r="AC301">
        <v>18.919688730000001</v>
      </c>
      <c r="AD301">
        <v>16.163066270000002</v>
      </c>
      <c r="AE301">
        <v>13.988882240000001</v>
      </c>
      <c r="AF301">
        <v>12.302224689999999</v>
      </c>
      <c r="AG301">
        <v>10.932126759999999</v>
      </c>
      <c r="AH301">
        <v>9.7960097800000003</v>
      </c>
      <c r="AI301">
        <v>8.8601309839999995</v>
      </c>
      <c r="AJ301">
        <v>8.063606601</v>
      </c>
      <c r="AK301">
        <v>7.3740333969999998</v>
      </c>
      <c r="AL301">
        <v>6.7642471320000004</v>
      </c>
      <c r="AM301">
        <v>6.2299544679999999</v>
      </c>
      <c r="AN301">
        <v>5.7507907920000001</v>
      </c>
      <c r="AO301">
        <v>5.3150625619999996</v>
      </c>
      <c r="AP301">
        <v>4.9229316949999999</v>
      </c>
      <c r="AQ301">
        <v>4.5608728899999997</v>
      </c>
      <c r="AR301">
        <v>4.2236357079999998</v>
      </c>
      <c r="AS301">
        <v>3.9159056169999999</v>
      </c>
      <c r="AT301">
        <v>3.6290870580000001</v>
      </c>
      <c r="AU301">
        <v>3.3629763430000001</v>
      </c>
      <c r="AV301">
        <v>3.1185006450000001</v>
      </c>
    </row>
    <row r="302" spans="1:48" x14ac:dyDescent="0.25">
      <c r="A302" t="s">
        <v>132</v>
      </c>
      <c r="B302">
        <v>33.161813715990398</v>
      </c>
      <c r="C302">
        <v>33.694237361693197</v>
      </c>
      <c r="D302">
        <v>34.235107040000003</v>
      </c>
      <c r="E302">
        <v>35.671882099999998</v>
      </c>
      <c r="F302">
        <v>29.185427910000001</v>
      </c>
      <c r="G302">
        <v>28.987870099999999</v>
      </c>
      <c r="H302">
        <v>29.057086810000001</v>
      </c>
      <c r="I302">
        <v>25.967978169999999</v>
      </c>
      <c r="J302">
        <v>25.48451588</v>
      </c>
      <c r="K302">
        <v>29.125554180000002</v>
      </c>
      <c r="L302">
        <v>31.826279069999998</v>
      </c>
      <c r="M302">
        <v>34.3766149</v>
      </c>
      <c r="N302">
        <v>36.046364799999999</v>
      </c>
      <c r="O302">
        <v>36.541796069999997</v>
      </c>
      <c r="P302">
        <v>36.441747390000003</v>
      </c>
      <c r="Q302">
        <v>35.916704860000003</v>
      </c>
      <c r="R302">
        <v>35.735178070000003</v>
      </c>
      <c r="S302">
        <v>36.476450540000002</v>
      </c>
      <c r="T302">
        <v>32.326980159999998</v>
      </c>
      <c r="U302">
        <v>29.42818218</v>
      </c>
      <c r="V302">
        <v>26.58807251</v>
      </c>
      <c r="W302">
        <v>23.732603869999998</v>
      </c>
      <c r="X302">
        <v>21.442542620000001</v>
      </c>
      <c r="Y302">
        <v>19.532255620000001</v>
      </c>
      <c r="Z302">
        <v>17.87450651</v>
      </c>
      <c r="AA302">
        <v>16.400750510000002</v>
      </c>
      <c r="AB302">
        <v>15.05005839</v>
      </c>
      <c r="AC302">
        <v>14.223328889999999</v>
      </c>
      <c r="AD302">
        <v>13.57757426</v>
      </c>
      <c r="AE302">
        <v>12.983722670000001</v>
      </c>
      <c r="AF302">
        <v>12.40043968</v>
      </c>
      <c r="AG302">
        <v>11.791666169999999</v>
      </c>
      <c r="AH302">
        <v>11.13980499</v>
      </c>
      <c r="AI302">
        <v>10.46048045</v>
      </c>
      <c r="AJ302">
        <v>9.7758474129999904</v>
      </c>
      <c r="AK302">
        <v>9.1004951740000006</v>
      </c>
      <c r="AL302">
        <v>8.4410904759999994</v>
      </c>
      <c r="AM302">
        <v>7.8423234710000003</v>
      </c>
      <c r="AN302">
        <v>7.2793748840000001</v>
      </c>
      <c r="AO302">
        <v>6.7434426009999999</v>
      </c>
      <c r="AP302">
        <v>6.2352910789999996</v>
      </c>
      <c r="AQ302">
        <v>5.751626796</v>
      </c>
      <c r="AR302">
        <v>5.287561825</v>
      </c>
      <c r="AS302">
        <v>4.8479573089999999</v>
      </c>
      <c r="AT302">
        <v>4.4361628140000002</v>
      </c>
      <c r="AU302">
        <v>4.0554797569999996</v>
      </c>
      <c r="AV302">
        <v>3.7056542050000001</v>
      </c>
    </row>
    <row r="303" spans="1:48" x14ac:dyDescent="0.25">
      <c r="A303" t="s">
        <v>133</v>
      </c>
      <c r="B303">
        <v>95.050866053925105</v>
      </c>
      <c r="C303">
        <v>96.576938453494606</v>
      </c>
      <c r="D303">
        <v>98.127288809999996</v>
      </c>
      <c r="E303">
        <v>100.4956878</v>
      </c>
      <c r="F303">
        <v>81.381751089999995</v>
      </c>
      <c r="G303">
        <v>84.515850520000001</v>
      </c>
      <c r="H303">
        <v>82.738977829999996</v>
      </c>
      <c r="I303">
        <v>73.721378250000001</v>
      </c>
      <c r="J303">
        <v>74.202193019999996</v>
      </c>
      <c r="K303">
        <v>86.356800030000002</v>
      </c>
      <c r="L303">
        <v>93.434377600000005</v>
      </c>
      <c r="M303">
        <v>97.755570820000003</v>
      </c>
      <c r="N303">
        <v>101.54560499999999</v>
      </c>
      <c r="O303">
        <v>105.0223134</v>
      </c>
      <c r="P303">
        <v>108.6777786</v>
      </c>
      <c r="Q303">
        <v>111.9439576</v>
      </c>
      <c r="R303">
        <v>115.2274571</v>
      </c>
      <c r="S303">
        <v>120.8056807</v>
      </c>
      <c r="T303">
        <v>115.1857152</v>
      </c>
      <c r="U303">
        <v>114.1200037</v>
      </c>
      <c r="V303">
        <v>112.881595</v>
      </c>
      <c r="W303">
        <v>110.7055766</v>
      </c>
      <c r="X303">
        <v>109.1223387</v>
      </c>
      <c r="Y303">
        <v>107.6189368</v>
      </c>
      <c r="Z303">
        <v>105.9508556</v>
      </c>
      <c r="AA303">
        <v>104.0101971</v>
      </c>
      <c r="AB303">
        <v>101.7377326</v>
      </c>
      <c r="AC303">
        <v>101.1722005</v>
      </c>
      <c r="AD303">
        <v>101.077552</v>
      </c>
      <c r="AE303">
        <v>100.96400490000001</v>
      </c>
      <c r="AF303">
        <v>100.6914625</v>
      </c>
      <c r="AG303">
        <v>100.17364929999999</v>
      </c>
      <c r="AH303">
        <v>99.32525416</v>
      </c>
      <c r="AI303">
        <v>98.194396150000003</v>
      </c>
      <c r="AJ303">
        <v>96.871635249999997</v>
      </c>
      <c r="AK303">
        <v>95.412438379999998</v>
      </c>
      <c r="AL303">
        <v>93.835024590000003</v>
      </c>
      <c r="AM303">
        <v>92.427244999999999</v>
      </c>
      <c r="AN303">
        <v>91.045131979999894</v>
      </c>
      <c r="AO303">
        <v>89.624814169999894</v>
      </c>
      <c r="AP303">
        <v>88.154138149999994</v>
      </c>
      <c r="AQ303">
        <v>86.625246840000003</v>
      </c>
      <c r="AR303">
        <v>85.00020318</v>
      </c>
      <c r="AS303">
        <v>83.303726760000004</v>
      </c>
      <c r="AT303">
        <v>81.58095969</v>
      </c>
      <c r="AU303">
        <v>79.863926480000003</v>
      </c>
      <c r="AV303">
        <v>78.163300860000007</v>
      </c>
    </row>
    <row r="304" spans="1:48" x14ac:dyDescent="0.25">
      <c r="A304" t="s">
        <v>134</v>
      </c>
      <c r="B304">
        <v>4.4803034579382803</v>
      </c>
      <c r="C304">
        <v>4.5522361791506896</v>
      </c>
      <c r="D304">
        <v>4.6253213369999999</v>
      </c>
      <c r="E304">
        <v>4.5941387469999997</v>
      </c>
      <c r="F304">
        <v>4.1708712060000002</v>
      </c>
      <c r="G304">
        <v>3.7607510940000002</v>
      </c>
      <c r="H304">
        <v>3.705901157</v>
      </c>
      <c r="I304">
        <v>3.5593612889999999</v>
      </c>
      <c r="J304">
        <v>3.4380500349999998</v>
      </c>
      <c r="K304">
        <v>3.4827194330000002</v>
      </c>
      <c r="L304">
        <v>3.3748082469999998</v>
      </c>
      <c r="M304">
        <v>3.1986441750000001</v>
      </c>
      <c r="N304">
        <v>3.0100477950000002</v>
      </c>
      <c r="O304">
        <v>2.8177945719999999</v>
      </c>
      <c r="P304">
        <v>2.558053278</v>
      </c>
      <c r="Q304">
        <v>2.5154786410000001</v>
      </c>
      <c r="R304">
        <v>2.5043495670000002</v>
      </c>
      <c r="S304">
        <v>2.5272831920000001</v>
      </c>
      <c r="T304">
        <v>1.6410179659999999</v>
      </c>
      <c r="U304">
        <v>1.176010083</v>
      </c>
      <c r="V304">
        <v>0.9479883804</v>
      </c>
      <c r="W304">
        <v>0.8191395038</v>
      </c>
      <c r="X304">
        <v>0.7394104454</v>
      </c>
      <c r="Y304">
        <v>0.67723668020000005</v>
      </c>
      <c r="Z304">
        <v>0.62550290720000001</v>
      </c>
      <c r="AA304">
        <v>0.5815105277</v>
      </c>
      <c r="AB304">
        <v>0.54339276859999996</v>
      </c>
      <c r="AC304">
        <v>0.52032113049999995</v>
      </c>
      <c r="AD304">
        <v>0.50044495970000002</v>
      </c>
      <c r="AE304">
        <v>0.48236320760000001</v>
      </c>
      <c r="AF304">
        <v>0.46573550530000002</v>
      </c>
      <c r="AG304">
        <v>0.44995343110000002</v>
      </c>
      <c r="AH304">
        <v>0.43494986120000001</v>
      </c>
      <c r="AI304">
        <v>0.4207248931</v>
      </c>
      <c r="AJ304">
        <v>0.40723090449999999</v>
      </c>
      <c r="AK304">
        <v>0.39442903400000001</v>
      </c>
      <c r="AL304">
        <v>0.38228032449999999</v>
      </c>
      <c r="AM304">
        <v>0.37182426470000002</v>
      </c>
      <c r="AN304">
        <v>0.36200025879999997</v>
      </c>
      <c r="AO304">
        <v>0.35264392259999999</v>
      </c>
      <c r="AP304">
        <v>0.3437844317</v>
      </c>
      <c r="AQ304">
        <v>0.33538895000000002</v>
      </c>
      <c r="AR304">
        <v>0.32741813079999998</v>
      </c>
      <c r="AS304">
        <v>0.31991542210000001</v>
      </c>
      <c r="AT304">
        <v>0.3128406219</v>
      </c>
      <c r="AU304">
        <v>0.3061863219</v>
      </c>
      <c r="AV304">
        <v>0.29994955690000003</v>
      </c>
    </row>
    <row r="305" spans="1:48" x14ac:dyDescent="0.25">
      <c r="A305" t="s">
        <v>135</v>
      </c>
      <c r="B305">
        <v>652.07533448306697</v>
      </c>
      <c r="C305">
        <v>662.54461489793596</v>
      </c>
      <c r="D305">
        <v>673.18342310000003</v>
      </c>
      <c r="E305">
        <v>641.73308610000004</v>
      </c>
      <c r="F305">
        <v>608.9098252</v>
      </c>
      <c r="G305">
        <v>541.01187979999997</v>
      </c>
      <c r="H305">
        <v>512.26238679999994</v>
      </c>
      <c r="I305">
        <v>490.81351189999998</v>
      </c>
      <c r="J305">
        <v>464.38017100000002</v>
      </c>
      <c r="K305">
        <v>432.3709187</v>
      </c>
      <c r="L305">
        <v>402.16787269999998</v>
      </c>
      <c r="M305">
        <v>370.15848519999997</v>
      </c>
      <c r="N305">
        <v>337.42589889999999</v>
      </c>
      <c r="O305">
        <v>307.4850204</v>
      </c>
      <c r="P305">
        <v>280.30807040000002</v>
      </c>
      <c r="Q305">
        <v>253.79871969999999</v>
      </c>
      <c r="R305">
        <v>229.24728150000001</v>
      </c>
      <c r="S305">
        <v>222.87344590000001</v>
      </c>
      <c r="T305">
        <v>240.84368799999999</v>
      </c>
      <c r="U305">
        <v>247.27002529999999</v>
      </c>
      <c r="V305">
        <v>246.1079829</v>
      </c>
      <c r="W305">
        <v>241.22240650000001</v>
      </c>
      <c r="X305">
        <v>229.4582997</v>
      </c>
      <c r="Y305">
        <v>216.38552999999999</v>
      </c>
      <c r="Z305">
        <v>203.23253149999999</v>
      </c>
      <c r="AA305">
        <v>190.56727029999999</v>
      </c>
      <c r="AB305">
        <v>178.44140909999999</v>
      </c>
      <c r="AC305">
        <v>168.057196</v>
      </c>
      <c r="AD305">
        <v>158.2632907</v>
      </c>
      <c r="AE305">
        <v>149.00743969999999</v>
      </c>
      <c r="AF305">
        <v>140.35131899999999</v>
      </c>
      <c r="AG305">
        <v>132.04345119999999</v>
      </c>
      <c r="AH305">
        <v>124.2028545</v>
      </c>
      <c r="AI305">
        <v>116.7807337</v>
      </c>
      <c r="AJ305">
        <v>109.7163149</v>
      </c>
      <c r="AK305">
        <v>102.94798609999999</v>
      </c>
      <c r="AL305">
        <v>96.429510919999998</v>
      </c>
      <c r="AM305">
        <v>90.179873119999996</v>
      </c>
      <c r="AN305">
        <v>84.185956849999997</v>
      </c>
      <c r="AO305">
        <v>78.408571850000001</v>
      </c>
      <c r="AP305">
        <v>72.89728599</v>
      </c>
      <c r="AQ305">
        <v>67.626555089999997</v>
      </c>
      <c r="AR305">
        <v>62.589727459999999</v>
      </c>
      <c r="AS305">
        <v>57.836575000000003</v>
      </c>
      <c r="AT305">
        <v>53.32399693</v>
      </c>
      <c r="AU305">
        <v>49.048031430000002</v>
      </c>
      <c r="AV305">
        <v>45.058030199999997</v>
      </c>
    </row>
    <row r="306" spans="1:48" x14ac:dyDescent="0.25">
      <c r="A306" t="s">
        <v>136</v>
      </c>
      <c r="B306">
        <v>42.127470312227302</v>
      </c>
      <c r="C306">
        <v>42.803840474606503</v>
      </c>
      <c r="D306">
        <v>43.49029007</v>
      </c>
      <c r="E306">
        <v>43.635894659999998</v>
      </c>
      <c r="F306">
        <v>42.691689060000002</v>
      </c>
      <c r="G306">
        <v>41.290488420000003</v>
      </c>
      <c r="H306">
        <v>41.662832610000002</v>
      </c>
      <c r="I306">
        <v>41.455833759999997</v>
      </c>
      <c r="J306">
        <v>40.036023389999997</v>
      </c>
      <c r="K306">
        <v>39.086888000000002</v>
      </c>
      <c r="L306">
        <v>38.710999579999999</v>
      </c>
      <c r="M306">
        <v>38.899838940000002</v>
      </c>
      <c r="N306">
        <v>38.152406050000003</v>
      </c>
      <c r="O306">
        <v>36.214207100000003</v>
      </c>
      <c r="P306">
        <v>33.336327930000003</v>
      </c>
      <c r="Q306">
        <v>30.510650049999999</v>
      </c>
      <c r="R306">
        <v>27.62990151</v>
      </c>
      <c r="S306">
        <v>27.26978235</v>
      </c>
      <c r="T306">
        <v>32.447389020000003</v>
      </c>
      <c r="U306">
        <v>32.420150290000002</v>
      </c>
      <c r="V306">
        <v>31.16425272</v>
      </c>
      <c r="W306">
        <v>29.495392840000001</v>
      </c>
      <c r="X306">
        <v>27.794401870000002</v>
      </c>
      <c r="Y306">
        <v>26.100430979999999</v>
      </c>
      <c r="Z306">
        <v>24.425661510000001</v>
      </c>
      <c r="AA306">
        <v>22.793911560000002</v>
      </c>
      <c r="AB306">
        <v>21.205499549999999</v>
      </c>
      <c r="AC306">
        <v>19.754954829999999</v>
      </c>
      <c r="AD306">
        <v>18.399616649999999</v>
      </c>
      <c r="AE306">
        <v>17.12172983</v>
      </c>
      <c r="AF306">
        <v>15.92084453</v>
      </c>
      <c r="AG306">
        <v>14.75529319</v>
      </c>
      <c r="AH306">
        <v>13.647698699999999</v>
      </c>
      <c r="AI306">
        <v>12.61103793</v>
      </c>
      <c r="AJ306">
        <v>11.647661360000001</v>
      </c>
      <c r="AK306">
        <v>10.75746481</v>
      </c>
      <c r="AL306">
        <v>9.9379961669999997</v>
      </c>
      <c r="AM306">
        <v>9.2001169429999994</v>
      </c>
      <c r="AN306">
        <v>8.5327621679999996</v>
      </c>
      <c r="AO306">
        <v>7.9288958840000001</v>
      </c>
      <c r="AP306">
        <v>7.388592118</v>
      </c>
      <c r="AQ306">
        <v>6.9047171949999999</v>
      </c>
      <c r="AR306">
        <v>6.4729148690000002</v>
      </c>
      <c r="AS306">
        <v>6.0937181169999999</v>
      </c>
      <c r="AT306">
        <v>5.7602594270000003</v>
      </c>
      <c r="AU306">
        <v>5.4688281500000002</v>
      </c>
      <c r="AV306">
        <v>5.2176085619999997</v>
      </c>
    </row>
    <row r="307" spans="1:48" x14ac:dyDescent="0.25">
      <c r="A307" t="s">
        <v>574</v>
      </c>
      <c r="B307">
        <v>0.96116878123798499</v>
      </c>
      <c r="C307">
        <v>0.98039215686274495</v>
      </c>
      <c r="D307">
        <v>1.0000000060000001</v>
      </c>
      <c r="E307">
        <v>1.0119133069999999</v>
      </c>
      <c r="F307">
        <v>1.5188783189999999</v>
      </c>
      <c r="G307">
        <v>1.2421414470000001</v>
      </c>
      <c r="H307">
        <v>1.348650014</v>
      </c>
      <c r="I307">
        <v>1.6630828099999999</v>
      </c>
      <c r="J307">
        <v>1.5733501089999999</v>
      </c>
      <c r="K307">
        <v>1.233743772</v>
      </c>
      <c r="L307">
        <v>1.183921639</v>
      </c>
      <c r="M307">
        <v>1.137938602</v>
      </c>
      <c r="N307">
        <v>1.1487105470000001</v>
      </c>
      <c r="O307">
        <v>1.163793329</v>
      </c>
      <c r="P307">
        <v>1.180038964</v>
      </c>
      <c r="Q307">
        <v>1.197088259</v>
      </c>
      <c r="R307">
        <v>1.215005991</v>
      </c>
      <c r="S307">
        <v>1.3187526000000001</v>
      </c>
      <c r="T307">
        <v>1.4324819550000001</v>
      </c>
      <c r="U307">
        <v>1.5568999619999999</v>
      </c>
      <c r="V307">
        <v>1.6928244480000001</v>
      </c>
      <c r="W307">
        <v>1.8411457790000001</v>
      </c>
      <c r="X307">
        <v>1.969451152</v>
      </c>
      <c r="Y307">
        <v>2.1067587579999998</v>
      </c>
      <c r="Z307">
        <v>2.253719239</v>
      </c>
      <c r="AA307">
        <v>2.4110629050000001</v>
      </c>
      <c r="AB307">
        <v>2.5795610990000002</v>
      </c>
      <c r="AC307">
        <v>2.6662037920000001</v>
      </c>
      <c r="AD307">
        <v>2.755444255</v>
      </c>
      <c r="AE307">
        <v>2.8474517270000002</v>
      </c>
      <c r="AF307">
        <v>2.942402644</v>
      </c>
      <c r="AG307">
        <v>3.0404013390000002</v>
      </c>
      <c r="AH307">
        <v>3.1415751159999998</v>
      </c>
      <c r="AI307">
        <v>3.2460510739999999</v>
      </c>
      <c r="AJ307">
        <v>3.3539394250000001</v>
      </c>
      <c r="AK307">
        <v>3.4653498429999998</v>
      </c>
      <c r="AL307">
        <v>3.5803907189999999</v>
      </c>
      <c r="AM307">
        <v>3.681380705</v>
      </c>
      <c r="AN307">
        <v>3.7851386410000001</v>
      </c>
      <c r="AO307">
        <v>3.8917523749999998</v>
      </c>
      <c r="AP307">
        <v>4.0013426819999998</v>
      </c>
      <c r="AQ307">
        <v>4.1140145410000004</v>
      </c>
      <c r="AR307">
        <v>4.2298663699999999</v>
      </c>
      <c r="AS307">
        <v>4.3490360839999997</v>
      </c>
      <c r="AT307">
        <v>4.471634248</v>
      </c>
      <c r="AU307">
        <v>4.5977832830000001</v>
      </c>
      <c r="AV307">
        <v>4.7276455909999999</v>
      </c>
    </row>
    <row r="308" spans="1:48" x14ac:dyDescent="0.25">
      <c r="A308" t="s">
        <v>575</v>
      </c>
      <c r="B308">
        <v>0.96116878123798499</v>
      </c>
      <c r="C308">
        <v>0.98039215686274495</v>
      </c>
      <c r="D308">
        <v>1.0000000060000001</v>
      </c>
      <c r="E308">
        <v>1.0119133069999999</v>
      </c>
      <c r="F308">
        <v>1.5188783189999999</v>
      </c>
      <c r="G308">
        <v>1.2421414470000001</v>
      </c>
      <c r="H308">
        <v>1.348650014</v>
      </c>
      <c r="I308">
        <v>1.6630828099999999</v>
      </c>
      <c r="J308">
        <v>1.5733501089999999</v>
      </c>
      <c r="K308">
        <v>1.233743772</v>
      </c>
      <c r="L308">
        <v>1.183921639</v>
      </c>
      <c r="M308">
        <v>1.137938602</v>
      </c>
      <c r="N308">
        <v>1.1487105470000001</v>
      </c>
      <c r="O308">
        <v>1.163793329</v>
      </c>
      <c r="P308">
        <v>1.180038964</v>
      </c>
      <c r="Q308">
        <v>1.197088259</v>
      </c>
      <c r="R308">
        <v>1.215005991</v>
      </c>
      <c r="S308">
        <v>1.3187526000000001</v>
      </c>
      <c r="T308">
        <v>1.4324819550000001</v>
      </c>
      <c r="U308">
        <v>1.5568999619999999</v>
      </c>
      <c r="V308">
        <v>1.6928244480000001</v>
      </c>
      <c r="W308">
        <v>1.8411457790000001</v>
      </c>
      <c r="X308">
        <v>1.969451152</v>
      </c>
      <c r="Y308">
        <v>2.1067587579999998</v>
      </c>
      <c r="Z308">
        <v>2.253719239</v>
      </c>
      <c r="AA308">
        <v>2.4110629050000001</v>
      </c>
      <c r="AB308">
        <v>2.5795610990000002</v>
      </c>
      <c r="AC308">
        <v>2.6662037920000001</v>
      </c>
      <c r="AD308">
        <v>2.755444255</v>
      </c>
      <c r="AE308">
        <v>2.8474517270000002</v>
      </c>
      <c r="AF308">
        <v>2.942402644</v>
      </c>
      <c r="AG308">
        <v>3.0404013390000002</v>
      </c>
      <c r="AH308">
        <v>3.1415751159999998</v>
      </c>
      <c r="AI308">
        <v>3.2460510739999999</v>
      </c>
      <c r="AJ308">
        <v>3.3539394250000001</v>
      </c>
      <c r="AK308">
        <v>3.4653498429999998</v>
      </c>
      <c r="AL308">
        <v>3.5803907189999999</v>
      </c>
      <c r="AM308">
        <v>3.681380705</v>
      </c>
      <c r="AN308">
        <v>3.7851386410000001</v>
      </c>
      <c r="AO308">
        <v>3.8917523749999998</v>
      </c>
      <c r="AP308">
        <v>4.0013426819999998</v>
      </c>
      <c r="AQ308">
        <v>4.1140145410000004</v>
      </c>
      <c r="AR308">
        <v>4.2298663699999999</v>
      </c>
      <c r="AS308">
        <v>4.3490360839999997</v>
      </c>
      <c r="AT308">
        <v>4.471634248</v>
      </c>
      <c r="AU308">
        <v>4.5977832830000001</v>
      </c>
      <c r="AV308">
        <v>4.7276455909999999</v>
      </c>
    </row>
    <row r="309" spans="1:48" x14ac:dyDescent="0.25">
      <c r="A309" t="s">
        <v>576</v>
      </c>
      <c r="B309">
        <v>0.96116878123798499</v>
      </c>
      <c r="C309">
        <v>0.98039215686274495</v>
      </c>
      <c r="D309">
        <v>1.0000000060000001</v>
      </c>
      <c r="E309">
        <v>1.0119133069999999</v>
      </c>
      <c r="F309">
        <v>1.5188783189999999</v>
      </c>
      <c r="G309">
        <v>1.2421414470000001</v>
      </c>
      <c r="H309">
        <v>1.348650014</v>
      </c>
      <c r="I309">
        <v>1.6630828099999999</v>
      </c>
      <c r="J309">
        <v>1.5733501089999999</v>
      </c>
      <c r="K309">
        <v>1.233743772</v>
      </c>
      <c r="L309">
        <v>1.183921639</v>
      </c>
      <c r="M309">
        <v>1.137938602</v>
      </c>
      <c r="N309">
        <v>1.1487105470000001</v>
      </c>
      <c r="O309">
        <v>1.163793329</v>
      </c>
      <c r="P309">
        <v>1.180038964</v>
      </c>
      <c r="Q309">
        <v>1.197088259</v>
      </c>
      <c r="R309">
        <v>1.215005991</v>
      </c>
      <c r="S309">
        <v>1.3187526000000001</v>
      </c>
      <c r="T309">
        <v>1.4324819550000001</v>
      </c>
      <c r="U309">
        <v>1.5568999619999999</v>
      </c>
      <c r="V309">
        <v>1.6928244480000001</v>
      </c>
      <c r="W309">
        <v>1.8411457790000001</v>
      </c>
      <c r="X309">
        <v>1.969451152</v>
      </c>
      <c r="Y309">
        <v>2.1067587579999998</v>
      </c>
      <c r="Z309">
        <v>2.253719239</v>
      </c>
      <c r="AA309">
        <v>2.4110629050000001</v>
      </c>
      <c r="AB309">
        <v>2.5795610990000002</v>
      </c>
      <c r="AC309">
        <v>2.6662037920000001</v>
      </c>
      <c r="AD309">
        <v>2.755444255</v>
      </c>
      <c r="AE309">
        <v>2.8474517270000002</v>
      </c>
      <c r="AF309">
        <v>2.942402644</v>
      </c>
      <c r="AG309">
        <v>3.0404013390000002</v>
      </c>
      <c r="AH309">
        <v>3.1415751159999998</v>
      </c>
      <c r="AI309">
        <v>3.2460510739999999</v>
      </c>
      <c r="AJ309">
        <v>3.3539394250000001</v>
      </c>
      <c r="AK309">
        <v>3.4653498429999998</v>
      </c>
      <c r="AL309">
        <v>3.5803907189999999</v>
      </c>
      <c r="AM309">
        <v>3.681380705</v>
      </c>
      <c r="AN309">
        <v>3.7851386410000001</v>
      </c>
      <c r="AO309">
        <v>3.8917523749999998</v>
      </c>
      <c r="AP309">
        <v>4.0013426819999998</v>
      </c>
      <c r="AQ309">
        <v>4.1140145410000004</v>
      </c>
      <c r="AR309">
        <v>4.2298663699999999</v>
      </c>
      <c r="AS309">
        <v>4.3490360839999997</v>
      </c>
      <c r="AT309">
        <v>4.471634248</v>
      </c>
      <c r="AU309">
        <v>4.5977832830000001</v>
      </c>
      <c r="AV309">
        <v>4.7276455909999999</v>
      </c>
    </row>
    <row r="310" spans="1:48" x14ac:dyDescent="0.25">
      <c r="A310" t="s">
        <v>577</v>
      </c>
      <c r="B310">
        <v>0.96116878123798499</v>
      </c>
      <c r="C310">
        <v>0.98039215686274495</v>
      </c>
      <c r="D310">
        <v>1.0000000060000001</v>
      </c>
      <c r="E310">
        <v>1.0119133069999999</v>
      </c>
      <c r="F310">
        <v>1.5188783189999999</v>
      </c>
      <c r="G310">
        <v>1.2421414470000001</v>
      </c>
      <c r="H310">
        <v>1.348650014</v>
      </c>
      <c r="I310">
        <v>1.6630828099999999</v>
      </c>
      <c r="J310">
        <v>1.5733501089999999</v>
      </c>
      <c r="K310">
        <v>1.233743772</v>
      </c>
      <c r="L310">
        <v>1.183921639</v>
      </c>
      <c r="M310">
        <v>1.137938602</v>
      </c>
      <c r="N310">
        <v>1.1487105470000001</v>
      </c>
      <c r="O310">
        <v>1.163793329</v>
      </c>
      <c r="P310">
        <v>1.180038964</v>
      </c>
      <c r="Q310">
        <v>1.197088259</v>
      </c>
      <c r="R310">
        <v>1.215005991</v>
      </c>
      <c r="S310">
        <v>1.3187526000000001</v>
      </c>
      <c r="T310">
        <v>1.4324819550000001</v>
      </c>
      <c r="U310">
        <v>1.5568999619999999</v>
      </c>
      <c r="V310">
        <v>1.6928244480000001</v>
      </c>
      <c r="W310">
        <v>1.8411457790000001</v>
      </c>
      <c r="X310">
        <v>1.969451152</v>
      </c>
      <c r="Y310">
        <v>2.1067587579999998</v>
      </c>
      <c r="Z310">
        <v>2.253719239</v>
      </c>
      <c r="AA310">
        <v>2.4110629050000001</v>
      </c>
      <c r="AB310">
        <v>2.5795610990000002</v>
      </c>
      <c r="AC310">
        <v>2.6662037920000001</v>
      </c>
      <c r="AD310">
        <v>2.755444255</v>
      </c>
      <c r="AE310">
        <v>2.8474517270000002</v>
      </c>
      <c r="AF310">
        <v>2.942402644</v>
      </c>
      <c r="AG310">
        <v>3.0404013390000002</v>
      </c>
      <c r="AH310">
        <v>3.1415751159999998</v>
      </c>
      <c r="AI310">
        <v>3.2460510739999999</v>
      </c>
      <c r="AJ310">
        <v>3.3539394250000001</v>
      </c>
      <c r="AK310">
        <v>3.4653498429999998</v>
      </c>
      <c r="AL310">
        <v>3.5803907189999999</v>
      </c>
      <c r="AM310">
        <v>3.681380705</v>
      </c>
      <c r="AN310">
        <v>3.7851386410000001</v>
      </c>
      <c r="AO310">
        <v>3.8917523749999998</v>
      </c>
      <c r="AP310">
        <v>4.0013426819999998</v>
      </c>
      <c r="AQ310">
        <v>4.1140145410000004</v>
      </c>
      <c r="AR310">
        <v>4.2298663699999999</v>
      </c>
      <c r="AS310">
        <v>4.3490360839999997</v>
      </c>
      <c r="AT310">
        <v>4.471634248</v>
      </c>
      <c r="AU310">
        <v>4.5977832830000001</v>
      </c>
      <c r="AV310">
        <v>4.7276455909999999</v>
      </c>
    </row>
    <row r="311" spans="1:48" x14ac:dyDescent="0.25">
      <c r="A311" t="s">
        <v>578</v>
      </c>
      <c r="B311">
        <v>0.96116878123798499</v>
      </c>
      <c r="C311">
        <v>0.98039215686274495</v>
      </c>
      <c r="D311">
        <v>1.0000000060000001</v>
      </c>
      <c r="E311">
        <v>1.0119133069999999</v>
      </c>
      <c r="F311">
        <v>1.5188783189999999</v>
      </c>
      <c r="G311">
        <v>1.2421414470000001</v>
      </c>
      <c r="H311">
        <v>1.348650014</v>
      </c>
      <c r="I311">
        <v>1.6630828099999999</v>
      </c>
      <c r="J311">
        <v>1.5733501089999999</v>
      </c>
      <c r="K311">
        <v>1.233743772</v>
      </c>
      <c r="L311">
        <v>1.183921639</v>
      </c>
      <c r="M311">
        <v>1.137938602</v>
      </c>
      <c r="N311">
        <v>1.1487105470000001</v>
      </c>
      <c r="O311">
        <v>1.163793329</v>
      </c>
      <c r="P311">
        <v>1.180038964</v>
      </c>
      <c r="Q311">
        <v>1.197088259</v>
      </c>
      <c r="R311">
        <v>1.215005991</v>
      </c>
      <c r="S311">
        <v>1.3187526000000001</v>
      </c>
      <c r="T311">
        <v>1.4324819550000001</v>
      </c>
      <c r="U311">
        <v>1.5568999619999999</v>
      </c>
      <c r="V311">
        <v>1.6928244480000001</v>
      </c>
      <c r="W311">
        <v>1.8411457790000001</v>
      </c>
      <c r="X311">
        <v>1.969451152</v>
      </c>
      <c r="Y311">
        <v>2.1067587579999998</v>
      </c>
      <c r="Z311">
        <v>2.253719239</v>
      </c>
      <c r="AA311">
        <v>2.4110629050000001</v>
      </c>
      <c r="AB311">
        <v>2.5795610990000002</v>
      </c>
      <c r="AC311">
        <v>2.6662037920000001</v>
      </c>
      <c r="AD311">
        <v>2.755444255</v>
      </c>
      <c r="AE311">
        <v>2.8474517270000002</v>
      </c>
      <c r="AF311">
        <v>2.942402644</v>
      </c>
      <c r="AG311">
        <v>3.0404013390000002</v>
      </c>
      <c r="AH311">
        <v>3.1415751159999998</v>
      </c>
      <c r="AI311">
        <v>3.2460510739999999</v>
      </c>
      <c r="AJ311">
        <v>3.3539394250000001</v>
      </c>
      <c r="AK311">
        <v>3.4653498429999998</v>
      </c>
      <c r="AL311">
        <v>3.5803907189999999</v>
      </c>
      <c r="AM311">
        <v>3.681380705</v>
      </c>
      <c r="AN311">
        <v>3.7851386410000001</v>
      </c>
      <c r="AO311">
        <v>3.8917523749999998</v>
      </c>
      <c r="AP311">
        <v>4.0013426819999998</v>
      </c>
      <c r="AQ311">
        <v>4.1140145410000004</v>
      </c>
      <c r="AR311">
        <v>4.2298663699999999</v>
      </c>
      <c r="AS311">
        <v>4.3490360839999997</v>
      </c>
      <c r="AT311">
        <v>4.471634248</v>
      </c>
      <c r="AU311">
        <v>4.5977832830000001</v>
      </c>
      <c r="AV311">
        <v>4.7276455909999999</v>
      </c>
    </row>
    <row r="312" spans="1:48" x14ac:dyDescent="0.25">
      <c r="A312" t="s">
        <v>579</v>
      </c>
      <c r="B312">
        <v>0.96116878123798499</v>
      </c>
      <c r="C312">
        <v>0.98039215686274495</v>
      </c>
      <c r="D312">
        <v>1.0000000060000001</v>
      </c>
      <c r="E312">
        <v>1.0119133069999999</v>
      </c>
      <c r="F312">
        <v>1.5188783189999999</v>
      </c>
      <c r="G312">
        <v>1.2421414470000001</v>
      </c>
      <c r="H312">
        <v>1.348650014</v>
      </c>
      <c r="I312">
        <v>1.6630828099999999</v>
      </c>
      <c r="J312">
        <v>1.5733501089999999</v>
      </c>
      <c r="K312">
        <v>1.233743772</v>
      </c>
      <c r="L312">
        <v>1.213806162</v>
      </c>
      <c r="M312">
        <v>1.1977076470000001</v>
      </c>
      <c r="N312">
        <v>1.242633332</v>
      </c>
      <c r="O312">
        <v>1.294004462</v>
      </c>
      <c r="P312">
        <v>1.3704460650000001</v>
      </c>
      <c r="Q312">
        <v>1.3874953590000001</v>
      </c>
      <c r="R312">
        <v>1.4054130920000001</v>
      </c>
      <c r="S312">
        <v>1.5091597000000001</v>
      </c>
      <c r="T312">
        <v>1.709750254</v>
      </c>
      <c r="U312">
        <v>1.937905054</v>
      </c>
      <c r="V312">
        <v>2.177566331</v>
      </c>
      <c r="W312">
        <v>2.4296244539999998</v>
      </c>
      <c r="X312">
        <v>2.6501126039999998</v>
      </c>
      <c r="Y312">
        <v>2.8940430429999999</v>
      </c>
      <c r="Z312">
        <v>3.1643283850000001</v>
      </c>
      <c r="AA312">
        <v>3.4643152499999998</v>
      </c>
      <c r="AB312">
        <v>3.7978011149999999</v>
      </c>
      <c r="AC312">
        <v>3.997994657</v>
      </c>
      <c r="AD312">
        <v>4.2113699249999996</v>
      </c>
      <c r="AE312">
        <v>4.4390826729999997</v>
      </c>
      <c r="AF312">
        <v>4.6823878099999998</v>
      </c>
      <c r="AG312">
        <v>4.9425686640000004</v>
      </c>
      <c r="AH312">
        <v>5.2210414260000002</v>
      </c>
      <c r="AI312">
        <v>5.5193422170000002</v>
      </c>
      <c r="AJ312">
        <v>5.839121607</v>
      </c>
      <c r="AK312">
        <v>6.1821732020000004</v>
      </c>
      <c r="AL312">
        <v>6.5504462810000001</v>
      </c>
      <c r="AM312">
        <v>6.8902534380000002</v>
      </c>
      <c r="AN312">
        <v>7.252031433</v>
      </c>
      <c r="AO312">
        <v>7.6374121849999996</v>
      </c>
      <c r="AP312">
        <v>8.0481846969999999</v>
      </c>
      <c r="AQ312">
        <v>8.4862563150000003</v>
      </c>
      <c r="AR312">
        <v>8.9536727500000008</v>
      </c>
      <c r="AS312">
        <v>9.4526757900000007</v>
      </c>
      <c r="AT312">
        <v>9.985649037</v>
      </c>
      <c r="AU312">
        <v>10.55517073</v>
      </c>
      <c r="AV312">
        <v>11.164056540000001</v>
      </c>
    </row>
    <row r="313" spans="1:48" x14ac:dyDescent="0.25">
      <c r="A313" t="s">
        <v>580</v>
      </c>
      <c r="B313">
        <v>0.96116878123798499</v>
      </c>
      <c r="C313">
        <v>0.98039215686274495</v>
      </c>
      <c r="D313">
        <v>1.0000000060000001</v>
      </c>
      <c r="E313">
        <v>1.0119133069999999</v>
      </c>
      <c r="F313">
        <v>1.5188783189999999</v>
      </c>
      <c r="G313">
        <v>1.2421414470000001</v>
      </c>
      <c r="H313">
        <v>1.348650014</v>
      </c>
      <c r="I313">
        <v>1.6630828099999999</v>
      </c>
      <c r="J313">
        <v>1.5733501089999999</v>
      </c>
      <c r="K313">
        <v>1.233743772</v>
      </c>
      <c r="L313">
        <v>1.183921639</v>
      </c>
      <c r="M313">
        <v>1.137938602</v>
      </c>
      <c r="N313">
        <v>1.1487105470000001</v>
      </c>
      <c r="O313">
        <v>1.163793329</v>
      </c>
      <c r="P313">
        <v>1.180038964</v>
      </c>
      <c r="Q313">
        <v>1.197088259</v>
      </c>
      <c r="R313">
        <v>1.215005991</v>
      </c>
      <c r="S313">
        <v>1.3187526000000001</v>
      </c>
      <c r="T313">
        <v>1.4324819550000001</v>
      </c>
      <c r="U313">
        <v>1.5568999619999999</v>
      </c>
      <c r="V313">
        <v>1.6928244480000001</v>
      </c>
      <c r="W313">
        <v>1.8411457790000001</v>
      </c>
      <c r="X313">
        <v>1.969451152</v>
      </c>
      <c r="Y313">
        <v>2.1067587579999998</v>
      </c>
      <c r="Z313">
        <v>2.253719239</v>
      </c>
      <c r="AA313">
        <v>2.4110629050000001</v>
      </c>
      <c r="AB313">
        <v>2.5795610990000002</v>
      </c>
      <c r="AC313">
        <v>2.6662037920000001</v>
      </c>
      <c r="AD313">
        <v>2.755444255</v>
      </c>
      <c r="AE313">
        <v>2.8474517270000002</v>
      </c>
      <c r="AF313">
        <v>2.942402644</v>
      </c>
      <c r="AG313">
        <v>3.0404013390000002</v>
      </c>
      <c r="AH313">
        <v>3.1415751159999998</v>
      </c>
      <c r="AI313">
        <v>3.2460510739999999</v>
      </c>
      <c r="AJ313">
        <v>3.3539394250000001</v>
      </c>
      <c r="AK313">
        <v>3.4653498429999998</v>
      </c>
      <c r="AL313">
        <v>3.5803907189999999</v>
      </c>
      <c r="AM313">
        <v>3.681380705</v>
      </c>
      <c r="AN313">
        <v>3.7851386410000001</v>
      </c>
      <c r="AO313">
        <v>3.8917523749999998</v>
      </c>
      <c r="AP313">
        <v>4.0013426819999998</v>
      </c>
      <c r="AQ313">
        <v>4.1140145410000004</v>
      </c>
      <c r="AR313">
        <v>4.2298663699999999</v>
      </c>
      <c r="AS313">
        <v>4.3490360839999997</v>
      </c>
      <c r="AT313">
        <v>4.471634248</v>
      </c>
      <c r="AU313">
        <v>4.5977832830000001</v>
      </c>
      <c r="AV313">
        <v>4.7276455909999999</v>
      </c>
    </row>
    <row r="314" spans="1:48" x14ac:dyDescent="0.25">
      <c r="A314" t="s">
        <v>581</v>
      </c>
      <c r="B314">
        <v>0.96116878123798499</v>
      </c>
      <c r="C314">
        <v>0.98039215686274495</v>
      </c>
      <c r="D314">
        <v>1.0000000060000001</v>
      </c>
      <c r="E314">
        <v>1.0119133069999999</v>
      </c>
      <c r="F314">
        <v>1.5188783189999999</v>
      </c>
      <c r="G314">
        <v>1.2421414470000001</v>
      </c>
      <c r="H314">
        <v>1.348650014</v>
      </c>
      <c r="I314">
        <v>1.6630828099999999</v>
      </c>
      <c r="J314">
        <v>1.5733501089999999</v>
      </c>
      <c r="K314">
        <v>1.233743772</v>
      </c>
      <c r="L314">
        <v>1.183921639</v>
      </c>
      <c r="M314">
        <v>1.137938602</v>
      </c>
      <c r="N314">
        <v>1.1487105470000001</v>
      </c>
      <c r="O314">
        <v>1.163793329</v>
      </c>
      <c r="P314">
        <v>1.180038964</v>
      </c>
      <c r="Q314">
        <v>1.197088259</v>
      </c>
      <c r="R314">
        <v>1.215005991</v>
      </c>
      <c r="S314">
        <v>1.3187526000000001</v>
      </c>
      <c r="T314">
        <v>1.4324819550000001</v>
      </c>
      <c r="U314">
        <v>1.5568999619999999</v>
      </c>
      <c r="V314">
        <v>1.6928244480000001</v>
      </c>
      <c r="W314">
        <v>1.8411457790000001</v>
      </c>
      <c r="X314">
        <v>1.969451152</v>
      </c>
      <c r="Y314">
        <v>2.1067587579999998</v>
      </c>
      <c r="Z314">
        <v>2.253719239</v>
      </c>
      <c r="AA314">
        <v>2.4110629050000001</v>
      </c>
      <c r="AB314">
        <v>2.5795610990000002</v>
      </c>
      <c r="AC314">
        <v>2.6662037920000001</v>
      </c>
      <c r="AD314">
        <v>2.755444255</v>
      </c>
      <c r="AE314">
        <v>2.8474517270000002</v>
      </c>
      <c r="AF314">
        <v>2.942402644</v>
      </c>
      <c r="AG314">
        <v>3.0404013390000002</v>
      </c>
      <c r="AH314">
        <v>3.1415751159999998</v>
      </c>
      <c r="AI314">
        <v>3.2460510739999999</v>
      </c>
      <c r="AJ314">
        <v>3.3539394250000001</v>
      </c>
      <c r="AK314">
        <v>3.4653498429999998</v>
      </c>
      <c r="AL314">
        <v>3.5803907189999999</v>
      </c>
      <c r="AM314">
        <v>3.681380705</v>
      </c>
      <c r="AN314">
        <v>3.7851386410000001</v>
      </c>
      <c r="AO314">
        <v>3.8917523749999998</v>
      </c>
      <c r="AP314">
        <v>4.0013426819999998</v>
      </c>
      <c r="AQ314">
        <v>4.1140145410000004</v>
      </c>
      <c r="AR314">
        <v>4.2298663699999999</v>
      </c>
      <c r="AS314">
        <v>4.3490360839999997</v>
      </c>
      <c r="AT314">
        <v>4.471634248</v>
      </c>
      <c r="AU314">
        <v>4.5977832830000001</v>
      </c>
      <c r="AV314">
        <v>4.7276455909999999</v>
      </c>
    </row>
    <row r="315" spans="1:48" x14ac:dyDescent="0.25">
      <c r="A315" t="s">
        <v>582</v>
      </c>
      <c r="B315">
        <v>0.96116878123798499</v>
      </c>
      <c r="C315">
        <v>0.98039215686274495</v>
      </c>
      <c r="D315">
        <v>1.0000000060000001</v>
      </c>
      <c r="E315">
        <v>1.0119133069999999</v>
      </c>
      <c r="F315">
        <v>1.5188783189999999</v>
      </c>
      <c r="G315">
        <v>1.2421414470000001</v>
      </c>
      <c r="H315">
        <v>1.348650014</v>
      </c>
      <c r="I315">
        <v>1.6630828099999999</v>
      </c>
      <c r="J315">
        <v>1.5733501089999999</v>
      </c>
      <c r="K315">
        <v>1.233743772</v>
      </c>
      <c r="L315">
        <v>1.183921639</v>
      </c>
      <c r="M315">
        <v>1.137938602</v>
      </c>
      <c r="N315">
        <v>1.1487105470000001</v>
      </c>
      <c r="O315">
        <v>1.163793329</v>
      </c>
      <c r="P315">
        <v>1.180038964</v>
      </c>
      <c r="Q315">
        <v>1.197088259</v>
      </c>
      <c r="R315">
        <v>1.215005991</v>
      </c>
      <c r="S315">
        <v>1.3187526000000001</v>
      </c>
      <c r="T315">
        <v>1.4324819550000001</v>
      </c>
      <c r="U315">
        <v>1.5568999619999999</v>
      </c>
      <c r="V315">
        <v>1.6928244480000001</v>
      </c>
      <c r="W315">
        <v>1.8411457790000001</v>
      </c>
      <c r="X315">
        <v>1.969451152</v>
      </c>
      <c r="Y315">
        <v>2.1067587579999998</v>
      </c>
      <c r="Z315">
        <v>2.253719239</v>
      </c>
      <c r="AA315">
        <v>2.4110629050000001</v>
      </c>
      <c r="AB315">
        <v>2.5795610990000002</v>
      </c>
      <c r="AC315">
        <v>2.6662037920000001</v>
      </c>
      <c r="AD315">
        <v>2.755444255</v>
      </c>
      <c r="AE315">
        <v>2.8474517270000002</v>
      </c>
      <c r="AF315">
        <v>2.942402644</v>
      </c>
      <c r="AG315">
        <v>3.0404013390000002</v>
      </c>
      <c r="AH315">
        <v>3.1415751159999998</v>
      </c>
      <c r="AI315">
        <v>3.2460510739999999</v>
      </c>
      <c r="AJ315">
        <v>3.3539394250000001</v>
      </c>
      <c r="AK315">
        <v>3.4653498429999998</v>
      </c>
      <c r="AL315">
        <v>3.5803907189999999</v>
      </c>
      <c r="AM315">
        <v>3.681380705</v>
      </c>
      <c r="AN315">
        <v>3.7851386410000001</v>
      </c>
      <c r="AO315">
        <v>3.8917523749999998</v>
      </c>
      <c r="AP315">
        <v>4.0013426819999998</v>
      </c>
      <c r="AQ315">
        <v>4.1140145410000004</v>
      </c>
      <c r="AR315">
        <v>4.2298663699999999</v>
      </c>
      <c r="AS315">
        <v>4.3490360839999997</v>
      </c>
      <c r="AT315">
        <v>4.471634248</v>
      </c>
      <c r="AU315">
        <v>4.5977832830000001</v>
      </c>
      <c r="AV315">
        <v>4.7276455909999999</v>
      </c>
    </row>
    <row r="316" spans="1:48" x14ac:dyDescent="0.25">
      <c r="A316" t="s">
        <v>583</v>
      </c>
      <c r="B316">
        <v>0.96116878123798499</v>
      </c>
      <c r="C316">
        <v>0.98039215686274495</v>
      </c>
      <c r="D316">
        <v>1.0000000060000001</v>
      </c>
      <c r="E316">
        <v>1.0119133069999999</v>
      </c>
      <c r="F316">
        <v>1.5188783189999999</v>
      </c>
      <c r="G316">
        <v>1.2421414470000001</v>
      </c>
      <c r="H316">
        <v>1.348650014</v>
      </c>
      <c r="I316">
        <v>1.6630828099999999</v>
      </c>
      <c r="J316">
        <v>1.5733501089999999</v>
      </c>
      <c r="K316">
        <v>1.233743772</v>
      </c>
      <c r="L316">
        <v>1.183921639</v>
      </c>
      <c r="M316">
        <v>1.137938602</v>
      </c>
      <c r="N316">
        <v>1.1487105470000001</v>
      </c>
      <c r="O316">
        <v>1.163793329</v>
      </c>
      <c r="P316">
        <v>1.180038964</v>
      </c>
      <c r="Q316">
        <v>1.197088259</v>
      </c>
      <c r="R316">
        <v>1.215005991</v>
      </c>
      <c r="S316">
        <v>1.3187526000000001</v>
      </c>
      <c r="T316">
        <v>1.4324819550000001</v>
      </c>
      <c r="U316">
        <v>1.5568999619999999</v>
      </c>
      <c r="V316">
        <v>1.6928244480000001</v>
      </c>
      <c r="W316">
        <v>1.8411457790000001</v>
      </c>
      <c r="X316">
        <v>1.969451152</v>
      </c>
      <c r="Y316">
        <v>2.1067587579999998</v>
      </c>
      <c r="Z316">
        <v>2.253719239</v>
      </c>
      <c r="AA316">
        <v>2.4110629050000001</v>
      </c>
      <c r="AB316">
        <v>2.5795610990000002</v>
      </c>
      <c r="AC316">
        <v>2.6662037920000001</v>
      </c>
      <c r="AD316">
        <v>2.755444255</v>
      </c>
      <c r="AE316">
        <v>2.8474517270000002</v>
      </c>
      <c r="AF316">
        <v>2.942402644</v>
      </c>
      <c r="AG316">
        <v>3.0404013390000002</v>
      </c>
      <c r="AH316">
        <v>3.1415751159999998</v>
      </c>
      <c r="AI316">
        <v>3.2460510739999999</v>
      </c>
      <c r="AJ316">
        <v>3.3539394250000001</v>
      </c>
      <c r="AK316">
        <v>3.4653498429999998</v>
      </c>
      <c r="AL316">
        <v>3.5803907189999999</v>
      </c>
      <c r="AM316">
        <v>3.681380705</v>
      </c>
      <c r="AN316">
        <v>3.7851386410000001</v>
      </c>
      <c r="AO316">
        <v>3.8917523749999998</v>
      </c>
      <c r="AP316">
        <v>4.0013426819999998</v>
      </c>
      <c r="AQ316">
        <v>4.1140145410000004</v>
      </c>
      <c r="AR316">
        <v>4.2298663699999999</v>
      </c>
      <c r="AS316">
        <v>4.3490360839999997</v>
      </c>
      <c r="AT316">
        <v>4.471634248</v>
      </c>
      <c r="AU316">
        <v>4.5977832830000001</v>
      </c>
      <c r="AV316">
        <v>4.7276455909999999</v>
      </c>
    </row>
    <row r="317" spans="1:48" x14ac:dyDescent="0.25">
      <c r="A317" t="s">
        <v>584</v>
      </c>
      <c r="B317">
        <v>0.96116878123798499</v>
      </c>
      <c r="C317">
        <v>0.98039215686274495</v>
      </c>
      <c r="D317">
        <v>1.0000000060000001</v>
      </c>
      <c r="E317">
        <v>1.0119133069999999</v>
      </c>
      <c r="F317">
        <v>1.5188783189999999</v>
      </c>
      <c r="G317">
        <v>1.2421414470000001</v>
      </c>
      <c r="H317">
        <v>1.348650014</v>
      </c>
      <c r="I317">
        <v>1.6630828099999999</v>
      </c>
      <c r="J317">
        <v>1.5733501089999999</v>
      </c>
      <c r="K317">
        <v>1.233743772</v>
      </c>
      <c r="L317">
        <v>1.183921639</v>
      </c>
      <c r="M317">
        <v>1.137938602</v>
      </c>
      <c r="N317">
        <v>1.1487105470000001</v>
      </c>
      <c r="O317">
        <v>1.163793329</v>
      </c>
      <c r="P317">
        <v>1.180038964</v>
      </c>
      <c r="Q317">
        <v>1.197088259</v>
      </c>
      <c r="R317">
        <v>1.215005991</v>
      </c>
      <c r="S317">
        <v>1.3187526000000001</v>
      </c>
      <c r="T317">
        <v>1.4324819550000001</v>
      </c>
      <c r="U317">
        <v>1.5568999619999999</v>
      </c>
      <c r="V317">
        <v>1.6928244480000001</v>
      </c>
      <c r="W317">
        <v>1.8411457790000001</v>
      </c>
      <c r="X317">
        <v>1.969451152</v>
      </c>
      <c r="Y317">
        <v>2.1067587579999998</v>
      </c>
      <c r="Z317">
        <v>2.253719239</v>
      </c>
      <c r="AA317">
        <v>2.4110629050000001</v>
      </c>
      <c r="AB317">
        <v>2.5795610990000002</v>
      </c>
      <c r="AC317">
        <v>2.6662037920000001</v>
      </c>
      <c r="AD317">
        <v>2.755444255</v>
      </c>
      <c r="AE317">
        <v>2.8474517270000002</v>
      </c>
      <c r="AF317">
        <v>2.942402644</v>
      </c>
      <c r="AG317">
        <v>3.0404013390000002</v>
      </c>
      <c r="AH317">
        <v>3.1415751159999998</v>
      </c>
      <c r="AI317">
        <v>3.2460510739999999</v>
      </c>
      <c r="AJ317">
        <v>3.3539394250000001</v>
      </c>
      <c r="AK317">
        <v>3.4653498429999998</v>
      </c>
      <c r="AL317">
        <v>3.5803907189999999</v>
      </c>
      <c r="AM317">
        <v>3.681380705</v>
      </c>
      <c r="AN317">
        <v>3.7851386410000001</v>
      </c>
      <c r="AO317">
        <v>3.8917523749999998</v>
      </c>
      <c r="AP317">
        <v>4.0013426819999998</v>
      </c>
      <c r="AQ317">
        <v>4.1140145410000004</v>
      </c>
      <c r="AR317">
        <v>4.2298663699999999</v>
      </c>
      <c r="AS317">
        <v>4.3490360839999997</v>
      </c>
      <c r="AT317">
        <v>4.471634248</v>
      </c>
      <c r="AU317">
        <v>4.5977832830000001</v>
      </c>
      <c r="AV317">
        <v>4.7276455909999999</v>
      </c>
    </row>
    <row r="318" spans="1:48" x14ac:dyDescent="0.25">
      <c r="A318" t="s">
        <v>386</v>
      </c>
      <c r="B318">
        <v>2658.2125005242901</v>
      </c>
      <c r="C318">
        <v>2700.8909620434001</v>
      </c>
      <c r="D318">
        <v>2744.253123</v>
      </c>
      <c r="E318">
        <v>2810.4619499999999</v>
      </c>
      <c r="F318">
        <v>2710.3936220000001</v>
      </c>
      <c r="G318">
        <v>2753.005259</v>
      </c>
      <c r="H318">
        <v>2862.4717559999999</v>
      </c>
      <c r="I318">
        <v>2757.8036929999998</v>
      </c>
      <c r="J318">
        <v>2689.0820600000002</v>
      </c>
      <c r="K318">
        <v>2558.1210729999998</v>
      </c>
      <c r="L318">
        <v>2668.8685890000002</v>
      </c>
      <c r="M318">
        <v>2723.484387</v>
      </c>
      <c r="N318">
        <v>2802.868226</v>
      </c>
      <c r="O318">
        <v>2841.5677420000002</v>
      </c>
      <c r="P318">
        <v>2847.619232</v>
      </c>
      <c r="Q318">
        <v>2841.4718990000001</v>
      </c>
      <c r="R318">
        <v>2826.3176060000001</v>
      </c>
      <c r="S318">
        <v>2806.6283020000001</v>
      </c>
      <c r="T318">
        <v>2747.5213720000002</v>
      </c>
      <c r="U318">
        <v>2666.5881399999998</v>
      </c>
      <c r="V318">
        <v>2580.9509659999999</v>
      </c>
      <c r="W318">
        <v>2493.8940349999998</v>
      </c>
      <c r="X318">
        <v>2417.8334009999999</v>
      </c>
      <c r="Y318">
        <v>2350.392382</v>
      </c>
      <c r="Z318">
        <v>2288.001863</v>
      </c>
      <c r="AA318">
        <v>2229.8202930000002</v>
      </c>
      <c r="AB318">
        <v>2173.4246680000001</v>
      </c>
      <c r="AC318">
        <v>2134.242839</v>
      </c>
      <c r="AD318">
        <v>2104.3668990000001</v>
      </c>
      <c r="AE318">
        <v>2081.1113519999999</v>
      </c>
      <c r="AF318">
        <v>2063.5704679999999</v>
      </c>
      <c r="AG318">
        <v>2047.3156799999999</v>
      </c>
      <c r="AH318">
        <v>2033.580215</v>
      </c>
      <c r="AI318">
        <v>2021.4602809999999</v>
      </c>
      <c r="AJ318">
        <v>2011.3138140000001</v>
      </c>
      <c r="AK318">
        <v>2002.75414</v>
      </c>
      <c r="AL318">
        <v>1995.4130749999999</v>
      </c>
      <c r="AM318">
        <v>1991.514302</v>
      </c>
      <c r="AN318">
        <v>1989.9976939999999</v>
      </c>
      <c r="AO318">
        <v>1989.541275</v>
      </c>
      <c r="AP318">
        <v>1991.266529</v>
      </c>
      <c r="AQ318">
        <v>1993.8730230000001</v>
      </c>
      <c r="AR318">
        <v>1996.168842</v>
      </c>
      <c r="AS318">
        <v>1999.969955</v>
      </c>
      <c r="AT318">
        <v>2003.638823</v>
      </c>
      <c r="AU318">
        <v>2007.3658419999999</v>
      </c>
      <c r="AV318">
        <v>2011.2838830000001</v>
      </c>
    </row>
    <row r="319" spans="1:48" x14ac:dyDescent="0.25">
      <c r="A319" t="s">
        <v>387</v>
      </c>
      <c r="B319">
        <v>672.78785651441206</v>
      </c>
      <c r="C319">
        <v>683.58968317014899</v>
      </c>
      <c r="D319">
        <v>694.56398179999997</v>
      </c>
      <c r="E319">
        <v>702.28307919999997</v>
      </c>
      <c r="F319">
        <v>668.73859089999996</v>
      </c>
      <c r="G319">
        <v>683.40291669999999</v>
      </c>
      <c r="H319">
        <v>676.46615129999998</v>
      </c>
      <c r="I319">
        <v>661.45432370000003</v>
      </c>
      <c r="J319">
        <v>619.67199340000002</v>
      </c>
      <c r="K319">
        <v>602.15425960000005</v>
      </c>
      <c r="L319">
        <v>607.77512479999996</v>
      </c>
      <c r="M319">
        <v>626.66858130000003</v>
      </c>
      <c r="N319">
        <v>637.04281930000002</v>
      </c>
      <c r="O319">
        <v>632.92507590000002</v>
      </c>
      <c r="P319">
        <v>617.41666970000006</v>
      </c>
      <c r="Q319">
        <v>607.85533359999999</v>
      </c>
      <c r="R319">
        <v>600.71205750000001</v>
      </c>
      <c r="S319">
        <v>594.77659459999995</v>
      </c>
      <c r="T319">
        <v>473.40392980000001</v>
      </c>
      <c r="U319">
        <v>367.63610130000001</v>
      </c>
      <c r="V319">
        <v>292.8522203</v>
      </c>
      <c r="W319">
        <v>240.90234129999999</v>
      </c>
      <c r="X319">
        <v>204.43608080000001</v>
      </c>
      <c r="Y319">
        <v>177.71441709999999</v>
      </c>
      <c r="Z319">
        <v>157.31859130000001</v>
      </c>
      <c r="AA319">
        <v>141.1955969</v>
      </c>
      <c r="AB319">
        <v>128.05505629999999</v>
      </c>
      <c r="AC319">
        <v>117.2050952</v>
      </c>
      <c r="AD319">
        <v>107.958178</v>
      </c>
      <c r="AE319">
        <v>99.907144650000006</v>
      </c>
      <c r="AF319">
        <v>92.784644249999999</v>
      </c>
      <c r="AG319">
        <v>86.387234699999894</v>
      </c>
      <c r="AH319">
        <v>80.541041100000001</v>
      </c>
      <c r="AI319">
        <v>75.173964979999994</v>
      </c>
      <c r="AJ319">
        <v>70.240858950000003</v>
      </c>
      <c r="AK319">
        <v>65.695104220000005</v>
      </c>
      <c r="AL319">
        <v>61.48810598</v>
      </c>
      <c r="AM319">
        <v>57.572030220000002</v>
      </c>
      <c r="AN319">
        <v>53.912614329999997</v>
      </c>
      <c r="AO319">
        <v>50.481036799999998</v>
      </c>
      <c r="AP319">
        <v>47.254227329999999</v>
      </c>
      <c r="AQ319">
        <v>44.202874960000003</v>
      </c>
      <c r="AR319">
        <v>41.297866640000002</v>
      </c>
      <c r="AS319">
        <v>38.530933599999997</v>
      </c>
      <c r="AT319">
        <v>35.898788099999997</v>
      </c>
      <c r="AU319">
        <v>33.400194280000001</v>
      </c>
      <c r="AV319">
        <v>31.027317199999999</v>
      </c>
    </row>
    <row r="320" spans="1:48" x14ac:dyDescent="0.25">
      <c r="A320" t="s">
        <v>388</v>
      </c>
      <c r="B320">
        <v>325.38665747948801</v>
      </c>
      <c r="C320">
        <v>330.61084551461801</v>
      </c>
      <c r="D320">
        <v>335.91855720000001</v>
      </c>
      <c r="E320">
        <v>327.30740759999998</v>
      </c>
      <c r="F320">
        <v>304.77271439999998</v>
      </c>
      <c r="G320">
        <v>270.2088033</v>
      </c>
      <c r="H320">
        <v>283.1053488</v>
      </c>
      <c r="I320">
        <v>270.91339620000002</v>
      </c>
      <c r="J320">
        <v>253.28352989999999</v>
      </c>
      <c r="K320">
        <v>242.48565590000001</v>
      </c>
      <c r="L320">
        <v>242.47831489999999</v>
      </c>
      <c r="M320">
        <v>257.44433550000002</v>
      </c>
      <c r="N320">
        <v>265.7461874</v>
      </c>
      <c r="O320">
        <v>268.98010340000002</v>
      </c>
      <c r="P320">
        <v>268.31042589999998</v>
      </c>
      <c r="Q320">
        <v>265.82720419999998</v>
      </c>
      <c r="R320">
        <v>262.2154678</v>
      </c>
      <c r="S320">
        <v>257.54575519999997</v>
      </c>
      <c r="T320">
        <v>207.23213179999999</v>
      </c>
      <c r="U320">
        <v>166.5329236</v>
      </c>
      <c r="V320">
        <v>136.22602649999999</v>
      </c>
      <c r="W320">
        <v>114.44380940000001</v>
      </c>
      <c r="X320">
        <v>98.94863762</v>
      </c>
      <c r="Y320">
        <v>87.604025250000007</v>
      </c>
      <c r="Z320">
        <v>78.978163629999997</v>
      </c>
      <c r="AA320">
        <v>72.172817010000003</v>
      </c>
      <c r="AB320">
        <v>66.525632400000006</v>
      </c>
      <c r="AC320">
        <v>62.021847289999997</v>
      </c>
      <c r="AD320">
        <v>58.022748839999998</v>
      </c>
      <c r="AE320">
        <v>54.408227689999997</v>
      </c>
      <c r="AF320">
        <v>51.129580990000001</v>
      </c>
      <c r="AG320">
        <v>48.109830719999998</v>
      </c>
      <c r="AH320">
        <v>45.292955419999998</v>
      </c>
      <c r="AI320">
        <v>42.685159810000002</v>
      </c>
      <c r="AJ320">
        <v>40.266197579999996</v>
      </c>
      <c r="AK320">
        <v>38.019500960000002</v>
      </c>
      <c r="AL320">
        <v>35.919826380000003</v>
      </c>
      <c r="AM320">
        <v>33.950242869999997</v>
      </c>
      <c r="AN320">
        <v>32.09493466</v>
      </c>
      <c r="AO320">
        <v>30.33912158</v>
      </c>
      <c r="AP320">
        <v>28.675737219999998</v>
      </c>
      <c r="AQ320">
        <v>27.088041230000002</v>
      </c>
      <c r="AR320">
        <v>25.559499779999999</v>
      </c>
      <c r="AS320">
        <v>24.090174359999999</v>
      </c>
      <c r="AT320">
        <v>22.67838631</v>
      </c>
      <c r="AU320">
        <v>21.325220999999999</v>
      </c>
      <c r="AV320">
        <v>20.261111769999999</v>
      </c>
    </row>
    <row r="321" spans="1:48" x14ac:dyDescent="0.25">
      <c r="A321" t="s">
        <v>389</v>
      </c>
      <c r="B321">
        <v>62.4262784359981</v>
      </c>
      <c r="C321">
        <v>63.428552528639898</v>
      </c>
      <c r="D321">
        <v>64.446809979999998</v>
      </c>
      <c r="E321">
        <v>65.051051169999994</v>
      </c>
      <c r="F321">
        <v>59.777441850000002</v>
      </c>
      <c r="G321">
        <v>53.207989150000003</v>
      </c>
      <c r="H321">
        <v>54.269046400000001</v>
      </c>
      <c r="I321">
        <v>58.522846809999997</v>
      </c>
      <c r="J321">
        <v>52.60508033</v>
      </c>
      <c r="K321">
        <v>50.212598010000001</v>
      </c>
      <c r="L321">
        <v>51.213662220000003</v>
      </c>
      <c r="M321">
        <v>52.697431139999999</v>
      </c>
      <c r="N321">
        <v>54.539207949999998</v>
      </c>
      <c r="O321">
        <v>55.116909530000001</v>
      </c>
      <c r="P321">
        <v>55.15672885</v>
      </c>
      <c r="Q321">
        <v>54.861827640000001</v>
      </c>
      <c r="R321">
        <v>54.355178760000001</v>
      </c>
      <c r="S321">
        <v>53.666124869999997</v>
      </c>
      <c r="T321">
        <v>40.404086030000002</v>
      </c>
      <c r="U321">
        <v>30.270150189999999</v>
      </c>
      <c r="V321">
        <v>23.668402140000001</v>
      </c>
      <c r="W321">
        <v>19.316539030000001</v>
      </c>
      <c r="X321">
        <v>16.37255163</v>
      </c>
      <c r="Y321">
        <v>14.29415275</v>
      </c>
      <c r="Z321">
        <v>12.751842099999999</v>
      </c>
      <c r="AA321">
        <v>11.571505780000001</v>
      </c>
      <c r="AB321">
        <v>10.6262557</v>
      </c>
      <c r="AC321">
        <v>9.8554705770000002</v>
      </c>
      <c r="AD321">
        <v>9.1891095919999994</v>
      </c>
      <c r="AE321">
        <v>8.6051969079999999</v>
      </c>
      <c r="AF321">
        <v>8.0941835500000003</v>
      </c>
      <c r="AG321">
        <v>7.6219004010000004</v>
      </c>
      <c r="AH321">
        <v>7.1896455799999996</v>
      </c>
      <c r="AI321">
        <v>6.7878621790000002</v>
      </c>
      <c r="AJ321">
        <v>6.415149413</v>
      </c>
      <c r="AK321">
        <v>6.0664201479999997</v>
      </c>
      <c r="AL321">
        <v>5.7367764399999999</v>
      </c>
      <c r="AM321">
        <v>5.4274958509999998</v>
      </c>
      <c r="AN321">
        <v>5.1347406940000004</v>
      </c>
      <c r="AO321">
        <v>4.8534394369999996</v>
      </c>
      <c r="AP321">
        <v>4.587474855</v>
      </c>
      <c r="AQ321">
        <v>4.3318426199999998</v>
      </c>
      <c r="AR321">
        <v>4.0821611119999996</v>
      </c>
      <c r="AS321">
        <v>3.8435660839999999</v>
      </c>
      <c r="AT321">
        <v>3.6119988730000001</v>
      </c>
      <c r="AU321">
        <v>3.3884389179999999</v>
      </c>
      <c r="AV321">
        <v>3.174055278</v>
      </c>
    </row>
    <row r="322" spans="1:48" x14ac:dyDescent="0.25">
      <c r="A322" t="s">
        <v>390</v>
      </c>
      <c r="B322">
        <v>365.03930514131201</v>
      </c>
      <c r="C322">
        <v>370.90012926066402</v>
      </c>
      <c r="D322">
        <v>376.854624</v>
      </c>
      <c r="E322">
        <v>381.3653046</v>
      </c>
      <c r="F322">
        <v>352.55667920000002</v>
      </c>
      <c r="G322">
        <v>309.78130609999999</v>
      </c>
      <c r="H322">
        <v>317.1804477</v>
      </c>
      <c r="I322">
        <v>347.74445830000002</v>
      </c>
      <c r="J322">
        <v>312.0160659</v>
      </c>
      <c r="K322">
        <v>296.90192400000001</v>
      </c>
      <c r="L322">
        <v>301.74377270000002</v>
      </c>
      <c r="M322">
        <v>305.68839270000001</v>
      </c>
      <c r="N322">
        <v>321.8736404</v>
      </c>
      <c r="O322">
        <v>321.8037109</v>
      </c>
      <c r="P322">
        <v>320.43448489999997</v>
      </c>
      <c r="Q322">
        <v>318.26785539999997</v>
      </c>
      <c r="R322">
        <v>315.25663530000003</v>
      </c>
      <c r="S322">
        <v>312.10131689999997</v>
      </c>
      <c r="T322">
        <v>257.7305619</v>
      </c>
      <c r="U322">
        <v>207.82435480000001</v>
      </c>
      <c r="V322">
        <v>173.0583992</v>
      </c>
      <c r="W322">
        <v>148.30011640000001</v>
      </c>
      <c r="X322">
        <v>130.58729769999999</v>
      </c>
      <c r="Y322">
        <v>118.112218</v>
      </c>
      <c r="Z322">
        <v>108.3041532</v>
      </c>
      <c r="AA322">
        <v>101.0987884</v>
      </c>
      <c r="AB322">
        <v>94.763002569999998</v>
      </c>
      <c r="AC322">
        <v>90.160132750000002</v>
      </c>
      <c r="AD322">
        <v>85.421044969999997</v>
      </c>
      <c r="AE322">
        <v>81.057918209999997</v>
      </c>
      <c r="AF322">
        <v>77.878863300000006</v>
      </c>
      <c r="AG322">
        <v>73.942723349999994</v>
      </c>
      <c r="AH322">
        <v>70.632948290000002</v>
      </c>
      <c r="AI322">
        <v>67.293898929999997</v>
      </c>
      <c r="AJ322">
        <v>64.22901349</v>
      </c>
      <c r="AK322">
        <v>61.225878199999997</v>
      </c>
      <c r="AL322">
        <v>58.156136500000002</v>
      </c>
      <c r="AM322">
        <v>55.428595100000003</v>
      </c>
      <c r="AN322">
        <v>52.879353610000003</v>
      </c>
      <c r="AO322">
        <v>50.145625330000001</v>
      </c>
      <c r="AP322">
        <v>47.764722489999997</v>
      </c>
      <c r="AQ322">
        <v>45.418464589999999</v>
      </c>
      <c r="AR322">
        <v>42.835763360000001</v>
      </c>
      <c r="AS322">
        <v>40.620342729999997</v>
      </c>
      <c r="AT322">
        <v>38.354212799999999</v>
      </c>
      <c r="AU322">
        <v>36.134293069999998</v>
      </c>
      <c r="AV322">
        <v>34.021320609999997</v>
      </c>
    </row>
    <row r="323" spans="1:48" x14ac:dyDescent="0.25">
      <c r="A323" t="s">
        <v>391</v>
      </c>
      <c r="B323">
        <v>138.515481814726</v>
      </c>
      <c r="C323">
        <v>140.73939267936399</v>
      </c>
      <c r="D323">
        <v>142.99870060000001</v>
      </c>
      <c r="E323">
        <v>143.5507264</v>
      </c>
      <c r="F323">
        <v>134.523213</v>
      </c>
      <c r="G323">
        <v>124.0133476</v>
      </c>
      <c r="H323">
        <v>129.1011274</v>
      </c>
      <c r="I323">
        <v>120.4368559</v>
      </c>
      <c r="J323">
        <v>109.682241</v>
      </c>
      <c r="K323">
        <v>107.7927274</v>
      </c>
      <c r="L323">
        <v>107.041196</v>
      </c>
      <c r="M323">
        <v>113.0852761</v>
      </c>
      <c r="N323">
        <v>115.29339659999999</v>
      </c>
      <c r="O323">
        <v>115.2928625</v>
      </c>
      <c r="P323">
        <v>114.2638863</v>
      </c>
      <c r="Q323">
        <v>112.6164545</v>
      </c>
      <c r="R323">
        <v>110.6182427</v>
      </c>
      <c r="S323">
        <v>108.4354597</v>
      </c>
      <c r="T323">
        <v>81.939358189999894</v>
      </c>
      <c r="U323">
        <v>61.282868260000001</v>
      </c>
      <c r="V323">
        <v>47.872197120000003</v>
      </c>
      <c r="W323">
        <v>39.03813779</v>
      </c>
      <c r="X323">
        <v>33.059979120000001</v>
      </c>
      <c r="Y323">
        <v>28.825762510000001</v>
      </c>
      <c r="Z323">
        <v>25.67590315</v>
      </c>
      <c r="AA323">
        <v>23.24530519</v>
      </c>
      <c r="AB323">
        <v>21.29603668</v>
      </c>
      <c r="AC323">
        <v>19.69537308</v>
      </c>
      <c r="AD323">
        <v>18.32018905</v>
      </c>
      <c r="AE323">
        <v>17.1190414</v>
      </c>
      <c r="AF323">
        <v>16.059613880000001</v>
      </c>
      <c r="AG323">
        <v>15.097954659999999</v>
      </c>
      <c r="AH323">
        <v>14.21479121</v>
      </c>
      <c r="AI323">
        <v>13.403629069999999</v>
      </c>
      <c r="AJ323">
        <v>12.65506534</v>
      </c>
      <c r="AK323">
        <v>11.9615451</v>
      </c>
      <c r="AL323">
        <v>11.318616430000001</v>
      </c>
      <c r="AM323">
        <v>10.716514950000001</v>
      </c>
      <c r="AN323">
        <v>10.14833589</v>
      </c>
      <c r="AO323">
        <v>9.6090496049999903</v>
      </c>
      <c r="AP323">
        <v>9.0980359330000002</v>
      </c>
      <c r="AQ323">
        <v>8.6087965690000008</v>
      </c>
      <c r="AR323">
        <v>8.1359188610000004</v>
      </c>
      <c r="AS323">
        <v>7.6803956600000003</v>
      </c>
      <c r="AT323">
        <v>7.2400539850000003</v>
      </c>
      <c r="AU323">
        <v>6.8152564739999999</v>
      </c>
      <c r="AV323">
        <v>6.4055861419999998</v>
      </c>
    </row>
    <row r="324" spans="1:48" x14ac:dyDescent="0.25">
      <c r="A324" t="s">
        <v>392</v>
      </c>
      <c r="B324">
        <v>60.295994980130502</v>
      </c>
      <c r="C324">
        <v>61.264066682828698</v>
      </c>
      <c r="D324">
        <v>62.247594630000002</v>
      </c>
      <c r="E324">
        <v>62.834336700000001</v>
      </c>
      <c r="F324">
        <v>62.490022230000001</v>
      </c>
      <c r="G324">
        <v>59.88447644</v>
      </c>
      <c r="H324">
        <v>61.689806259999997</v>
      </c>
      <c r="I324">
        <v>60.930989109999999</v>
      </c>
      <c r="J324">
        <v>58.06460483</v>
      </c>
      <c r="K324">
        <v>57.63893788</v>
      </c>
      <c r="L324">
        <v>57.78754885</v>
      </c>
      <c r="M324">
        <v>60.353061879999998</v>
      </c>
      <c r="N324">
        <v>61.606211960000003</v>
      </c>
      <c r="O324">
        <v>61.954704390000003</v>
      </c>
      <c r="P324">
        <v>61.796295960000002</v>
      </c>
      <c r="Q324">
        <v>61.305870069999997</v>
      </c>
      <c r="R324">
        <v>60.57772568</v>
      </c>
      <c r="S324">
        <v>59.725067580000001</v>
      </c>
      <c r="T324">
        <v>50.722961589999997</v>
      </c>
      <c r="U324">
        <v>42.889731099999999</v>
      </c>
      <c r="V324">
        <v>37.111885819999998</v>
      </c>
      <c r="W324">
        <v>32.841696980000002</v>
      </c>
      <c r="X324">
        <v>29.68057486</v>
      </c>
      <c r="Y324">
        <v>27.262466589999999</v>
      </c>
      <c r="Z324">
        <v>25.340849089999999</v>
      </c>
      <c r="AA324">
        <v>23.77268892</v>
      </c>
      <c r="AB324">
        <v>22.45091613</v>
      </c>
      <c r="AC324">
        <v>21.350660080000001</v>
      </c>
      <c r="AD324">
        <v>20.389571360000001</v>
      </c>
      <c r="AE324">
        <v>19.5352085</v>
      </c>
      <c r="AF324">
        <v>18.771640619999999</v>
      </c>
      <c r="AG324">
        <v>18.062102620000001</v>
      </c>
      <c r="AH324">
        <v>17.400461409999998</v>
      </c>
      <c r="AI324">
        <v>16.781824499999999</v>
      </c>
      <c r="AJ324">
        <v>16.20388767</v>
      </c>
      <c r="AK324">
        <v>15.662394839999999</v>
      </c>
      <c r="AL324">
        <v>15.151826700000001</v>
      </c>
      <c r="AM324">
        <v>14.67503771</v>
      </c>
      <c r="AN324">
        <v>14.225596250000001</v>
      </c>
      <c r="AO324">
        <v>13.79652042</v>
      </c>
      <c r="AP324">
        <v>13.391214270000001</v>
      </c>
      <c r="AQ324">
        <v>13.00180991</v>
      </c>
      <c r="AR324">
        <v>12.621083820000001</v>
      </c>
      <c r="AS324">
        <v>12.25533931</v>
      </c>
      <c r="AT324">
        <v>11.89897369</v>
      </c>
      <c r="AU324">
        <v>11.553225380000001</v>
      </c>
      <c r="AV324">
        <v>11.22055484</v>
      </c>
    </row>
    <row r="325" spans="1:48" x14ac:dyDescent="0.25">
      <c r="A325" t="s">
        <v>393</v>
      </c>
      <c r="B325">
        <v>4284.82595466771</v>
      </c>
      <c r="C325">
        <v>4353.6202213361203</v>
      </c>
      <c r="D325">
        <v>4423.5181270000003</v>
      </c>
      <c r="E325">
        <v>4474.830551</v>
      </c>
      <c r="F325">
        <v>4522.9731410000004</v>
      </c>
      <c r="G325">
        <v>4262.7164240000002</v>
      </c>
      <c r="H325">
        <v>4445.2586359999996</v>
      </c>
      <c r="I325">
        <v>4517.8255239999999</v>
      </c>
      <c r="J325">
        <v>4457.313091</v>
      </c>
      <c r="K325">
        <v>4470.8738480000002</v>
      </c>
      <c r="L325">
        <v>4493.6007970000001</v>
      </c>
      <c r="M325">
        <v>4597.3681859999997</v>
      </c>
      <c r="N325">
        <v>4711.1998990000002</v>
      </c>
      <c r="O325">
        <v>4767.6784989999996</v>
      </c>
      <c r="P325">
        <v>4782.7715410000001</v>
      </c>
      <c r="Q325">
        <v>4769.1208880000004</v>
      </c>
      <c r="R325">
        <v>4735.6856879999996</v>
      </c>
      <c r="S325">
        <v>4686.5415169999997</v>
      </c>
      <c r="T325">
        <v>4397.6025200000004</v>
      </c>
      <c r="U325">
        <v>4119.2613380000003</v>
      </c>
      <c r="V325">
        <v>3869.6239369999998</v>
      </c>
      <c r="W325">
        <v>3649.5645690000001</v>
      </c>
      <c r="X325">
        <v>3464.0382540000001</v>
      </c>
      <c r="Y325">
        <v>3303.9325389999999</v>
      </c>
      <c r="Z325">
        <v>3162.8326010000001</v>
      </c>
      <c r="AA325">
        <v>3036.13535</v>
      </c>
      <c r="AB325">
        <v>2920.6489710000001</v>
      </c>
      <c r="AC325">
        <v>2825.391361</v>
      </c>
      <c r="AD325">
        <v>2743.621228</v>
      </c>
      <c r="AE325">
        <v>2671.0339650000001</v>
      </c>
      <c r="AF325">
        <v>2604.9231519999998</v>
      </c>
      <c r="AG325">
        <v>2543.6593349999998</v>
      </c>
      <c r="AH325">
        <v>2486.1453809999998</v>
      </c>
      <c r="AI325">
        <v>2431.636657</v>
      </c>
      <c r="AJ325">
        <v>2379.8825889999998</v>
      </c>
      <c r="AK325">
        <v>2330.6251259999999</v>
      </c>
      <c r="AL325">
        <v>2283.6376949999999</v>
      </c>
      <c r="AM325">
        <v>2238.7774129999998</v>
      </c>
      <c r="AN325">
        <v>2195.781708</v>
      </c>
      <c r="AO325">
        <v>2154.3070659999998</v>
      </c>
      <c r="AP325">
        <v>2114.0244029999999</v>
      </c>
      <c r="AQ325">
        <v>2074.7044190000001</v>
      </c>
      <c r="AR325">
        <v>2036.0223040000001</v>
      </c>
      <c r="AS325">
        <v>1997.7457240000001</v>
      </c>
      <c r="AT325">
        <v>1959.7728870000001</v>
      </c>
      <c r="AU325">
        <v>1921.9403380000001</v>
      </c>
      <c r="AV325">
        <v>1883.9225759999999</v>
      </c>
    </row>
    <row r="326" spans="1:48" x14ac:dyDescent="0.25">
      <c r="A326" t="s">
        <v>394</v>
      </c>
      <c r="B326">
        <v>115.215550225581</v>
      </c>
      <c r="C326">
        <v>117.06537315197799</v>
      </c>
      <c r="D326">
        <v>118.9448891</v>
      </c>
      <c r="E326">
        <v>122.2462384</v>
      </c>
      <c r="F326">
        <v>117.9424834</v>
      </c>
      <c r="G326">
        <v>101.26019290000001</v>
      </c>
      <c r="H326">
        <v>106.541448</v>
      </c>
      <c r="I326">
        <v>108.72104950000001</v>
      </c>
      <c r="J326">
        <v>101.80990060000001</v>
      </c>
      <c r="K326">
        <v>95.524440650000003</v>
      </c>
      <c r="L326">
        <v>92.934476090000004</v>
      </c>
      <c r="M326">
        <v>96.523973690000005</v>
      </c>
      <c r="N326">
        <v>98.557236169999996</v>
      </c>
      <c r="O326">
        <v>99.405450049999999</v>
      </c>
      <c r="P326">
        <v>99.841412309999996</v>
      </c>
      <c r="Q326">
        <v>99.926572840000006</v>
      </c>
      <c r="R326">
        <v>99.714246230000001</v>
      </c>
      <c r="S326">
        <v>99.269247129999997</v>
      </c>
      <c r="T326">
        <v>84.478311969999893</v>
      </c>
      <c r="U326">
        <v>72.682366759999894</v>
      </c>
      <c r="V326">
        <v>64.096533719999996</v>
      </c>
      <c r="W326">
        <v>57.653907940000003</v>
      </c>
      <c r="X326">
        <v>52.79079814</v>
      </c>
      <c r="Y326">
        <v>49.115937029999998</v>
      </c>
      <c r="Z326">
        <v>46.204013609999997</v>
      </c>
      <c r="AA326">
        <v>43.931501609999998</v>
      </c>
      <c r="AB326">
        <v>42.027801940000003</v>
      </c>
      <c r="AC326">
        <v>40.639363709999998</v>
      </c>
      <c r="AD326">
        <v>39.432510190000002</v>
      </c>
      <c r="AE326">
        <v>38.424869880000003</v>
      </c>
      <c r="AF326">
        <v>37.682696149999998</v>
      </c>
      <c r="AG326">
        <v>36.944802029999998</v>
      </c>
      <c r="AH326">
        <v>36.351943869999999</v>
      </c>
      <c r="AI326">
        <v>35.856019029999999</v>
      </c>
      <c r="AJ326">
        <v>35.461129249999999</v>
      </c>
      <c r="AK326">
        <v>35.131173529999998</v>
      </c>
      <c r="AL326">
        <v>34.834435089999999</v>
      </c>
      <c r="AM326">
        <v>34.636103230000003</v>
      </c>
      <c r="AN326">
        <v>34.4982264</v>
      </c>
      <c r="AO326">
        <v>34.362499579999998</v>
      </c>
      <c r="AP326">
        <v>34.306155250000003</v>
      </c>
      <c r="AQ326">
        <v>34.270730129999997</v>
      </c>
      <c r="AR326">
        <v>34.211972340000003</v>
      </c>
      <c r="AS326">
        <v>34.230491929999999</v>
      </c>
      <c r="AT326">
        <v>34.248465039999999</v>
      </c>
      <c r="AU326">
        <v>34.279601960000001</v>
      </c>
      <c r="AV326">
        <v>34.499535209999998</v>
      </c>
    </row>
    <row r="327" spans="1:48" x14ac:dyDescent="0.25">
      <c r="A327" t="s">
        <v>395</v>
      </c>
      <c r="B327">
        <v>2004.2307638155301</v>
      </c>
      <c r="C327">
        <v>2036.4093370153901</v>
      </c>
      <c r="D327">
        <v>2069.1007020000002</v>
      </c>
      <c r="E327">
        <v>2106.8621419999999</v>
      </c>
      <c r="F327">
        <v>2040.2546990000001</v>
      </c>
      <c r="G327">
        <v>1901.8637389999999</v>
      </c>
      <c r="H327">
        <v>1923.6974849999999</v>
      </c>
      <c r="I327">
        <v>1893.9108140000001</v>
      </c>
      <c r="J327">
        <v>1791.944387</v>
      </c>
      <c r="K327">
        <v>1728.9086359999999</v>
      </c>
      <c r="L327">
        <v>1738.889441</v>
      </c>
      <c r="M327">
        <v>1808.29214</v>
      </c>
      <c r="N327">
        <v>1841.917616</v>
      </c>
      <c r="O327">
        <v>1844.837972</v>
      </c>
      <c r="P327">
        <v>1828.240761</v>
      </c>
      <c r="Q327">
        <v>1808.1682000000001</v>
      </c>
      <c r="R327">
        <v>1784.803124</v>
      </c>
      <c r="S327">
        <v>1764.5682260000001</v>
      </c>
      <c r="T327">
        <v>1507.1506690000001</v>
      </c>
      <c r="U327">
        <v>1205.236664</v>
      </c>
      <c r="V327">
        <v>983.38499909999996</v>
      </c>
      <c r="W327">
        <v>822.28264430000002</v>
      </c>
      <c r="X327">
        <v>705.6644172</v>
      </c>
      <c r="Y327">
        <v>619.98932639999998</v>
      </c>
      <c r="Z327">
        <v>554.02792360000001</v>
      </c>
      <c r="AA327">
        <v>501.96384740000002</v>
      </c>
      <c r="AB327">
        <v>459.17982660000001</v>
      </c>
      <c r="AC327">
        <v>424.59506549999998</v>
      </c>
      <c r="AD327">
        <v>394.30596809999997</v>
      </c>
      <c r="AE327">
        <v>367.68907730000001</v>
      </c>
      <c r="AF327">
        <v>344.34518730000002</v>
      </c>
      <c r="AG327">
        <v>322.44263189999998</v>
      </c>
      <c r="AH327">
        <v>301.86190470000003</v>
      </c>
      <c r="AI327">
        <v>283.31404509999999</v>
      </c>
      <c r="AJ327">
        <v>266.1419166</v>
      </c>
      <c r="AK327">
        <v>250.1576719</v>
      </c>
      <c r="AL327">
        <v>235.0637299</v>
      </c>
      <c r="AM327">
        <v>221.19715429999999</v>
      </c>
      <c r="AN327">
        <v>208.15542840000001</v>
      </c>
      <c r="AO327">
        <v>195.75437049999999</v>
      </c>
      <c r="AP327">
        <v>184.18850560000001</v>
      </c>
      <c r="AQ327">
        <v>173.10450929999999</v>
      </c>
      <c r="AR327">
        <v>162.41674280000001</v>
      </c>
      <c r="AS327">
        <v>152.39998410000001</v>
      </c>
      <c r="AT327">
        <v>142.80166929999999</v>
      </c>
      <c r="AU327">
        <v>133.67793639999999</v>
      </c>
      <c r="AV327">
        <v>125.1219703</v>
      </c>
    </row>
    <row r="328" spans="1:48" x14ac:dyDescent="0.25">
      <c r="A328" t="s">
        <v>396</v>
      </c>
      <c r="B328">
        <v>2556.2241232246101</v>
      </c>
      <c r="C328">
        <v>2597.2651283570999</v>
      </c>
      <c r="D328">
        <v>2638.9623799999999</v>
      </c>
      <c r="E328">
        <v>2743.279505</v>
      </c>
      <c r="F328">
        <v>2653.7024689999998</v>
      </c>
      <c r="G328">
        <v>2461.8268579999999</v>
      </c>
      <c r="H328">
        <v>2430.1943919999999</v>
      </c>
      <c r="I328">
        <v>2442.406825</v>
      </c>
      <c r="J328">
        <v>2354.5935450000002</v>
      </c>
      <c r="K328">
        <v>2339.633808</v>
      </c>
      <c r="L328">
        <v>2289.297372</v>
      </c>
      <c r="M328">
        <v>2279.0198890000001</v>
      </c>
      <c r="N328">
        <v>2475.4213479999999</v>
      </c>
      <c r="O328">
        <v>2498.853032</v>
      </c>
      <c r="P328">
        <v>2518.9297150000002</v>
      </c>
      <c r="Q328">
        <v>2535.3066570000001</v>
      </c>
      <c r="R328">
        <v>2544.6038990000002</v>
      </c>
      <c r="S328">
        <v>2558.1784640000001</v>
      </c>
      <c r="T328">
        <v>2626.99467</v>
      </c>
      <c r="U328">
        <v>2631.724044</v>
      </c>
      <c r="V328">
        <v>2655.0407660000001</v>
      </c>
      <c r="W328">
        <v>2663.5701509999999</v>
      </c>
      <c r="X328">
        <v>2663.1451360000001</v>
      </c>
      <c r="Y328">
        <v>2677.47136</v>
      </c>
      <c r="Z328">
        <v>2676.0021900000002</v>
      </c>
      <c r="AA328">
        <v>2692.2578389999999</v>
      </c>
      <c r="AB328">
        <v>2684.240937</v>
      </c>
      <c r="AC328">
        <v>2715.5193250000002</v>
      </c>
      <c r="AD328">
        <v>2716.17461</v>
      </c>
      <c r="AE328">
        <v>2712.4106900000002</v>
      </c>
      <c r="AF328">
        <v>2750.6279039999999</v>
      </c>
      <c r="AG328">
        <v>2733.9764770000002</v>
      </c>
      <c r="AH328">
        <v>2738.9343990000002</v>
      </c>
      <c r="AI328">
        <v>2730.2062780000001</v>
      </c>
      <c r="AJ328">
        <v>2726.9582209999999</v>
      </c>
      <c r="AK328">
        <v>2717.1705710000001</v>
      </c>
      <c r="AL328">
        <v>2692.6180340000001</v>
      </c>
      <c r="AM328">
        <v>2683.6007490000002</v>
      </c>
      <c r="AN328">
        <v>2680.8920670000002</v>
      </c>
      <c r="AO328">
        <v>2656.459734</v>
      </c>
      <c r="AP328">
        <v>2653.888743</v>
      </c>
      <c r="AQ328">
        <v>2649.022661</v>
      </c>
      <c r="AR328">
        <v>2616.7496080000001</v>
      </c>
      <c r="AS328">
        <v>2613.8766679999999</v>
      </c>
      <c r="AT328">
        <v>2600.7262369999999</v>
      </c>
      <c r="AU328">
        <v>2586.0877380000002</v>
      </c>
      <c r="AV328">
        <v>2576.7036589999998</v>
      </c>
    </row>
    <row r="329" spans="1:48" x14ac:dyDescent="0.25">
      <c r="A329" t="s">
        <v>397</v>
      </c>
      <c r="B329">
        <v>82.997120180449301</v>
      </c>
      <c r="C329">
        <v>84.329665791125606</v>
      </c>
      <c r="D329">
        <v>85.683376390000006</v>
      </c>
      <c r="E329">
        <v>87.902457029999894</v>
      </c>
      <c r="F329">
        <v>84.093619869999998</v>
      </c>
      <c r="G329">
        <v>82.035826709999995</v>
      </c>
      <c r="H329">
        <v>84.48793431</v>
      </c>
      <c r="I329">
        <v>82.543773400000006</v>
      </c>
      <c r="J329">
        <v>78.668786359999999</v>
      </c>
      <c r="K329">
        <v>79.23491448</v>
      </c>
      <c r="L329">
        <v>79.781738379999894</v>
      </c>
      <c r="M329">
        <v>77.788744010000002</v>
      </c>
      <c r="N329">
        <v>77.969591170000001</v>
      </c>
      <c r="O329">
        <v>76.551606530000001</v>
      </c>
      <c r="P329">
        <v>73.584277189999995</v>
      </c>
      <c r="Q329">
        <v>72.400698899999995</v>
      </c>
      <c r="R329">
        <v>71.826589580000004</v>
      </c>
      <c r="S329">
        <v>71.573808779999894</v>
      </c>
      <c r="T329">
        <v>66.382487729999994</v>
      </c>
      <c r="U329">
        <v>60.514533399999998</v>
      </c>
      <c r="V329">
        <v>55.183018250000003</v>
      </c>
      <c r="W329">
        <v>50.622942780000002</v>
      </c>
      <c r="X329">
        <v>47.170568639999999</v>
      </c>
      <c r="Y329">
        <v>44.381780280000001</v>
      </c>
      <c r="Z329">
        <v>41.993641179999997</v>
      </c>
      <c r="AA329">
        <v>39.877717969999999</v>
      </c>
      <c r="AB329">
        <v>37.92745807</v>
      </c>
      <c r="AC329">
        <v>36.58788766</v>
      </c>
      <c r="AD329">
        <v>35.479358660000003</v>
      </c>
      <c r="AE329">
        <v>34.463208399999999</v>
      </c>
      <c r="AF329">
        <v>33.495623760000001</v>
      </c>
      <c r="AG329">
        <v>32.51168723</v>
      </c>
      <c r="AH329">
        <v>31.482665820000001</v>
      </c>
      <c r="AI329">
        <v>30.425187999999999</v>
      </c>
      <c r="AJ329">
        <v>29.358060529999999</v>
      </c>
      <c r="AK329">
        <v>28.291291659999999</v>
      </c>
      <c r="AL329">
        <v>27.2224526</v>
      </c>
      <c r="AM329">
        <v>26.21376588</v>
      </c>
      <c r="AN329">
        <v>25.216250129999999</v>
      </c>
      <c r="AO329">
        <v>24.201705749999999</v>
      </c>
      <c r="AP329">
        <v>23.16208842</v>
      </c>
      <c r="AQ329">
        <v>22.072770030000001</v>
      </c>
      <c r="AR329">
        <v>20.900779419999999</v>
      </c>
      <c r="AS329">
        <v>19.642953250000001</v>
      </c>
      <c r="AT329">
        <v>18.295140239999998</v>
      </c>
      <c r="AU329">
        <v>16.857971580000001</v>
      </c>
      <c r="AV329">
        <v>15.364001269999999</v>
      </c>
    </row>
    <row r="330" spans="1:48" x14ac:dyDescent="0.25">
      <c r="A330" t="s">
        <v>398</v>
      </c>
      <c r="B330">
        <v>960.48798452073095</v>
      </c>
      <c r="C330">
        <v>975.90892979085197</v>
      </c>
      <c r="D330">
        <v>991.56605590000004</v>
      </c>
      <c r="E330">
        <v>994.3736619</v>
      </c>
      <c r="F330">
        <v>939.94514790000005</v>
      </c>
      <c r="G330">
        <v>871.80836969999996</v>
      </c>
      <c r="H330">
        <v>878.11734750000005</v>
      </c>
      <c r="I330">
        <v>852.01541940000004</v>
      </c>
      <c r="J330">
        <v>811.92985399999998</v>
      </c>
      <c r="K330">
        <v>797.04801320000001</v>
      </c>
      <c r="L330">
        <v>782.31836950000002</v>
      </c>
      <c r="M330">
        <v>731.37649880000004</v>
      </c>
      <c r="N330">
        <v>736.29863490000002</v>
      </c>
      <c r="O330">
        <v>737.92129420000003</v>
      </c>
      <c r="P330">
        <v>737.15621940000005</v>
      </c>
      <c r="Q330">
        <v>736.79846999999995</v>
      </c>
      <c r="R330">
        <v>736.93078869999999</v>
      </c>
      <c r="S330">
        <v>736.64619140000002</v>
      </c>
      <c r="T330">
        <v>672.76640450000002</v>
      </c>
      <c r="U330">
        <v>596.90459109999995</v>
      </c>
      <c r="V330">
        <v>521.1594126</v>
      </c>
      <c r="W330">
        <v>445.63704810000002</v>
      </c>
      <c r="X330">
        <v>371.83830920000003</v>
      </c>
      <c r="Y330">
        <v>299.03522750000002</v>
      </c>
      <c r="Z330">
        <v>226.72613910000001</v>
      </c>
      <c r="AA330">
        <v>154.8015714</v>
      </c>
      <c r="AB330">
        <v>83.273434480000006</v>
      </c>
      <c r="AC330">
        <v>69.021963549999995</v>
      </c>
      <c r="AD330">
        <v>54.983652040000003</v>
      </c>
      <c r="AE330">
        <v>40.978301989999999</v>
      </c>
      <c r="AF330">
        <v>26.966727330000001</v>
      </c>
      <c r="AG330">
        <v>26.928653229999998</v>
      </c>
      <c r="AH330">
        <v>26.862589660000001</v>
      </c>
      <c r="AI330">
        <v>26.769783409999999</v>
      </c>
      <c r="AJ330">
        <v>26.654215300000001</v>
      </c>
      <c r="AK330">
        <v>26.517759439999999</v>
      </c>
      <c r="AL330">
        <v>26.35973018</v>
      </c>
      <c r="AM330">
        <v>26.211620190000001</v>
      </c>
      <c r="AN330">
        <v>26.059906130000002</v>
      </c>
      <c r="AO330">
        <v>25.895162259999999</v>
      </c>
      <c r="AP330">
        <v>25.719105840000001</v>
      </c>
      <c r="AQ330">
        <v>25.528352770000001</v>
      </c>
      <c r="AR330">
        <v>25.317138549999999</v>
      </c>
      <c r="AS330">
        <v>25.090969600000001</v>
      </c>
      <c r="AT330">
        <v>24.848210340000001</v>
      </c>
      <c r="AU330">
        <v>24.590438509999998</v>
      </c>
      <c r="AV330">
        <v>24.213621180000001</v>
      </c>
    </row>
    <row r="331" spans="1:48" x14ac:dyDescent="0.25">
      <c r="A331" t="s">
        <v>399</v>
      </c>
      <c r="B331">
        <v>4581.1403937596397</v>
      </c>
      <c r="C331">
        <v>4654.69208459329</v>
      </c>
      <c r="D331">
        <v>4729.4169579999998</v>
      </c>
      <c r="E331">
        <v>4750.9055239999998</v>
      </c>
      <c r="F331">
        <v>4506.2851520000004</v>
      </c>
      <c r="G331">
        <v>4112.5400049999998</v>
      </c>
      <c r="H331">
        <v>4152.6014359999999</v>
      </c>
      <c r="I331">
        <v>4106.0338069999998</v>
      </c>
      <c r="J331">
        <v>3898.593664</v>
      </c>
      <c r="K331">
        <v>3793.320181</v>
      </c>
      <c r="L331">
        <v>3764.5132509999999</v>
      </c>
      <c r="M331">
        <v>3655.8549119999998</v>
      </c>
      <c r="N331">
        <v>3730.9306259999998</v>
      </c>
      <c r="O331">
        <v>3770.5449560000002</v>
      </c>
      <c r="P331">
        <v>3781.8952220000001</v>
      </c>
      <c r="Q331">
        <v>3802.3331349999999</v>
      </c>
      <c r="R331">
        <v>3821.0642579999999</v>
      </c>
      <c r="S331">
        <v>3834.1815329999999</v>
      </c>
      <c r="T331">
        <v>3599.2183140000002</v>
      </c>
      <c r="U331">
        <v>3375.0365179999999</v>
      </c>
      <c r="V331">
        <v>3142.853388</v>
      </c>
      <c r="W331">
        <v>2913.5981299999999</v>
      </c>
      <c r="X331">
        <v>2704.0459510000001</v>
      </c>
      <c r="Y331">
        <v>2515.132623</v>
      </c>
      <c r="Z331">
        <v>2341.8736020000001</v>
      </c>
      <c r="AA331">
        <v>2183.4285749999999</v>
      </c>
      <c r="AB331">
        <v>2035.174358</v>
      </c>
      <c r="AC331">
        <v>1907.4597249999999</v>
      </c>
      <c r="AD331">
        <v>1787.745234</v>
      </c>
      <c r="AE331">
        <v>1674.4085669999999</v>
      </c>
      <c r="AF331">
        <v>1567.009</v>
      </c>
      <c r="AG331">
        <v>1460.849561</v>
      </c>
      <c r="AH331">
        <v>1357.1488549999999</v>
      </c>
      <c r="AI331">
        <v>1256.2325209999999</v>
      </c>
      <c r="AJ331">
        <v>1157.128181</v>
      </c>
      <c r="AK331">
        <v>1059.2359289999999</v>
      </c>
      <c r="AL331">
        <v>961.94072779999999</v>
      </c>
      <c r="AM331">
        <v>866.43173939999997</v>
      </c>
      <c r="AN331">
        <v>771.58951890000003</v>
      </c>
      <c r="AO331">
        <v>676.75854890000005</v>
      </c>
      <c r="AP331">
        <v>582.41712710000002</v>
      </c>
      <c r="AQ331">
        <v>487.94291509999999</v>
      </c>
      <c r="AR331">
        <v>393.16646420000001</v>
      </c>
      <c r="AS331">
        <v>298.58916809999999</v>
      </c>
      <c r="AT331">
        <v>203.7895417</v>
      </c>
      <c r="AU331">
        <v>108.83560060000001</v>
      </c>
      <c r="AV331">
        <v>13.924569119999999</v>
      </c>
    </row>
    <row r="332" spans="1:48" x14ac:dyDescent="0.25">
      <c r="A332" t="s">
        <v>400</v>
      </c>
      <c r="B332">
        <v>650.30482003720397</v>
      </c>
      <c r="C332">
        <v>660.74567426995497</v>
      </c>
      <c r="D332">
        <v>671.3529747</v>
      </c>
      <c r="E332">
        <v>816.9737308</v>
      </c>
      <c r="F332">
        <v>737.0572555</v>
      </c>
      <c r="G332">
        <v>561.99873939999998</v>
      </c>
      <c r="H332">
        <v>720.43902639999999</v>
      </c>
      <c r="I332">
        <v>599.91538539999999</v>
      </c>
      <c r="J332">
        <v>755.68573309999999</v>
      </c>
      <c r="K332">
        <v>717.95140679999997</v>
      </c>
      <c r="L332">
        <v>778.03553090000003</v>
      </c>
      <c r="M332">
        <v>848.37978869999995</v>
      </c>
      <c r="N332">
        <v>965.58127339999999</v>
      </c>
      <c r="O332">
        <v>990.27863730000001</v>
      </c>
      <c r="P332">
        <v>1006.102775</v>
      </c>
      <c r="Q332">
        <v>1015.803225</v>
      </c>
      <c r="R332">
        <v>1021.158319</v>
      </c>
      <c r="S332">
        <v>1023.318878</v>
      </c>
      <c r="T332">
        <v>999.08668079999995</v>
      </c>
      <c r="U332">
        <v>975.06036600000004</v>
      </c>
      <c r="V332">
        <v>952.75085769999998</v>
      </c>
      <c r="W332">
        <v>930.64760539999997</v>
      </c>
      <c r="X332">
        <v>910.54993219999994</v>
      </c>
      <c r="Y332">
        <v>892.64784220000001</v>
      </c>
      <c r="Z332">
        <v>875.96879239999998</v>
      </c>
      <c r="AA332">
        <v>860.4971802</v>
      </c>
      <c r="AB332">
        <v>845.45202289999997</v>
      </c>
      <c r="AC332">
        <v>833.96235309999997</v>
      </c>
      <c r="AD332">
        <v>823.90238999999997</v>
      </c>
      <c r="AE332">
        <v>815.10846279999998</v>
      </c>
      <c r="AF332">
        <v>807.66412300000002</v>
      </c>
      <c r="AG332">
        <v>800.21264380000002</v>
      </c>
      <c r="AH332">
        <v>793.14746260000004</v>
      </c>
      <c r="AI332">
        <v>786.90362730000004</v>
      </c>
      <c r="AJ332">
        <v>781.15604370000005</v>
      </c>
      <c r="AK332">
        <v>775.79199259999996</v>
      </c>
      <c r="AL332">
        <v>770.62227580000001</v>
      </c>
      <c r="AM332">
        <v>766.33986730000004</v>
      </c>
      <c r="AN332">
        <v>762.55495359999998</v>
      </c>
      <c r="AO332">
        <v>758.97495160000005</v>
      </c>
      <c r="AP332">
        <v>755.91460519999998</v>
      </c>
      <c r="AQ332">
        <v>752.97991130000003</v>
      </c>
      <c r="AR332">
        <v>750.00819249999995</v>
      </c>
      <c r="AS332">
        <v>747.44312339999999</v>
      </c>
      <c r="AT332">
        <v>744.83260270000005</v>
      </c>
      <c r="AU332">
        <v>742.19518960000005</v>
      </c>
      <c r="AV332">
        <v>740.32484369999997</v>
      </c>
    </row>
    <row r="333" spans="1:48" x14ac:dyDescent="0.25">
      <c r="A333" t="s">
        <v>401</v>
      </c>
      <c r="B333">
        <v>1672.04344464059</v>
      </c>
      <c r="C333">
        <v>1698.88864298207</v>
      </c>
      <c r="D333">
        <v>1726.163687</v>
      </c>
      <c r="E333">
        <v>1794.926385</v>
      </c>
      <c r="F333">
        <v>1791.5363990000001</v>
      </c>
      <c r="G333">
        <v>1466.17174</v>
      </c>
      <c r="H333">
        <v>1521.1446860000001</v>
      </c>
      <c r="I333">
        <v>1602.8095490000001</v>
      </c>
      <c r="J333">
        <v>1570.3057980000001</v>
      </c>
      <c r="K333">
        <v>1523.4024939999999</v>
      </c>
      <c r="L333">
        <v>1513.1018019999999</v>
      </c>
      <c r="M333">
        <v>1541.7760169999999</v>
      </c>
      <c r="N333">
        <v>1595.1706999999999</v>
      </c>
      <c r="O333">
        <v>1637.8163460000001</v>
      </c>
      <c r="P333">
        <v>1672.2018760000001</v>
      </c>
      <c r="Q333">
        <v>1697.4929540000001</v>
      </c>
      <c r="R333">
        <v>1716.467361</v>
      </c>
      <c r="S333">
        <v>1729.47405</v>
      </c>
      <c r="T333">
        <v>1726.5870809999999</v>
      </c>
      <c r="U333">
        <v>1721.3365610000001</v>
      </c>
      <c r="V333">
        <v>1714.9681430000001</v>
      </c>
      <c r="W333">
        <v>1707.205293</v>
      </c>
      <c r="X333">
        <v>1701.4602620000001</v>
      </c>
      <c r="Y333">
        <v>1698.4791809999999</v>
      </c>
      <c r="Z333">
        <v>1697.52423</v>
      </c>
      <c r="AA333">
        <v>1698.423581</v>
      </c>
      <c r="AB333">
        <v>1700.0356469999999</v>
      </c>
      <c r="AC333">
        <v>1707.1488529999999</v>
      </c>
      <c r="AD333">
        <v>1716.8475209999999</v>
      </c>
      <c r="AE333">
        <v>1727.9123090000001</v>
      </c>
      <c r="AF333">
        <v>1740.274414</v>
      </c>
      <c r="AG333">
        <v>1752.270759</v>
      </c>
      <c r="AH333">
        <v>1763.7730770000001</v>
      </c>
      <c r="AI333">
        <v>1775.235081</v>
      </c>
      <c r="AJ333">
        <v>1786.532612</v>
      </c>
      <c r="AK333">
        <v>1797.658044</v>
      </c>
      <c r="AL333">
        <v>1808.3814890000001</v>
      </c>
      <c r="AM333">
        <v>1819.3818249999999</v>
      </c>
      <c r="AN333">
        <v>1830.7052490000001</v>
      </c>
      <c r="AO333">
        <v>1841.978355</v>
      </c>
      <c r="AP333">
        <v>1853.536222</v>
      </c>
      <c r="AQ333">
        <v>1865.1699819999999</v>
      </c>
      <c r="AR333">
        <v>1876.4639279999999</v>
      </c>
      <c r="AS333">
        <v>1887.9115670000001</v>
      </c>
      <c r="AT333">
        <v>1899.2386779999999</v>
      </c>
      <c r="AU333">
        <v>1910.321612</v>
      </c>
      <c r="AV333">
        <v>1922.945608</v>
      </c>
    </row>
    <row r="334" spans="1:48" x14ac:dyDescent="0.25">
      <c r="A334" t="s">
        <v>402</v>
      </c>
      <c r="B334">
        <v>12236.3340614835</v>
      </c>
      <c r="C334">
        <v>12432.792362795</v>
      </c>
      <c r="D334">
        <v>12632.39697</v>
      </c>
      <c r="E334">
        <v>12876.357050000001</v>
      </c>
      <c r="F334">
        <v>12470.534470000001</v>
      </c>
      <c r="G334">
        <v>12121.78152</v>
      </c>
      <c r="H334">
        <v>12074.11896</v>
      </c>
      <c r="I334">
        <v>11579.616120000001</v>
      </c>
      <c r="J334">
        <v>10853.063179999999</v>
      </c>
      <c r="K334">
        <v>10450.798119999999</v>
      </c>
      <c r="L334">
        <v>10385.01483</v>
      </c>
      <c r="M334">
        <v>10737.111349999999</v>
      </c>
      <c r="N334">
        <v>11031.243469999999</v>
      </c>
      <c r="O334">
        <v>11003.13768</v>
      </c>
      <c r="P334">
        <v>10771.68966</v>
      </c>
      <c r="Q334">
        <v>10411.95578</v>
      </c>
      <c r="R334">
        <v>10140.419749999999</v>
      </c>
      <c r="S334">
        <v>9035.1838270000007</v>
      </c>
      <c r="T334">
        <v>7466.6446340000002</v>
      </c>
      <c r="U334">
        <v>5885.0119869999999</v>
      </c>
      <c r="V334">
        <v>4691.0726070000001</v>
      </c>
      <c r="W334">
        <v>3831.0184279999999</v>
      </c>
      <c r="X334">
        <v>3218.7722140000001</v>
      </c>
      <c r="Y334">
        <v>2774.9184599999999</v>
      </c>
      <c r="Z334">
        <v>2442.0141330000001</v>
      </c>
      <c r="AA334">
        <v>2185.6889759999999</v>
      </c>
      <c r="AB334">
        <v>1981.466909</v>
      </c>
      <c r="AC334">
        <v>1816.7001230000001</v>
      </c>
      <c r="AD334">
        <v>1679.7258879999999</v>
      </c>
      <c r="AE334">
        <v>1563.3612499999999</v>
      </c>
      <c r="AF334">
        <v>1463.388453</v>
      </c>
      <c r="AG334">
        <v>1374.104521</v>
      </c>
      <c r="AH334">
        <v>1293.2923679999999</v>
      </c>
      <c r="AI334">
        <v>1219.7960969999999</v>
      </c>
      <c r="AJ334">
        <v>1152.743003</v>
      </c>
      <c r="AK334">
        <v>1091.2789049999999</v>
      </c>
      <c r="AL334">
        <v>1034.4419250000001</v>
      </c>
      <c r="AM334">
        <v>982.0299837</v>
      </c>
      <c r="AN334">
        <v>933.43810470000005</v>
      </c>
      <c r="AO334">
        <v>888.02887280000004</v>
      </c>
      <c r="AP334">
        <v>845.87805649999996</v>
      </c>
      <c r="AQ334">
        <v>806.35922470000003</v>
      </c>
      <c r="AR334">
        <v>768.8637602</v>
      </c>
      <c r="AS334">
        <v>733.72137399999997</v>
      </c>
      <c r="AT334">
        <v>700.69007639999995</v>
      </c>
      <c r="AU334">
        <v>669.87852759999998</v>
      </c>
      <c r="AV334">
        <v>641.27756480000005</v>
      </c>
    </row>
    <row r="335" spans="1:48" x14ac:dyDescent="0.25">
      <c r="A335" t="s">
        <v>403</v>
      </c>
      <c r="B335">
        <v>1272.31833465464</v>
      </c>
      <c r="C335">
        <v>1292.7458170605501</v>
      </c>
      <c r="D335">
        <v>1313.499898</v>
      </c>
      <c r="E335">
        <v>1304.6860830000001</v>
      </c>
      <c r="F335">
        <v>1242.744375</v>
      </c>
      <c r="G335">
        <v>1266.093525</v>
      </c>
      <c r="H335">
        <v>1216.1742280000001</v>
      </c>
      <c r="I335">
        <v>1141.4837170000001</v>
      </c>
      <c r="J335">
        <v>1071.284531</v>
      </c>
      <c r="K335">
        <v>1030.8497199999999</v>
      </c>
      <c r="L335">
        <v>1006.227376</v>
      </c>
      <c r="M335">
        <v>1012.219105</v>
      </c>
      <c r="N335">
        <v>1032.6531910000001</v>
      </c>
      <c r="O335">
        <v>1049.543872</v>
      </c>
      <c r="P335">
        <v>1061.7894530000001</v>
      </c>
      <c r="Q335">
        <v>1067.377311</v>
      </c>
      <c r="R335">
        <v>1069.775787</v>
      </c>
      <c r="S335">
        <v>916.08922829999995</v>
      </c>
      <c r="T335">
        <v>735.60863129999996</v>
      </c>
      <c r="U335">
        <v>576.15965080000001</v>
      </c>
      <c r="V335">
        <v>468.69877400000001</v>
      </c>
      <c r="W335">
        <v>397.7843317</v>
      </c>
      <c r="X335">
        <v>350.17652140000001</v>
      </c>
      <c r="Y335">
        <v>316.80469699999998</v>
      </c>
      <c r="Z335">
        <v>292.23992420000002</v>
      </c>
      <c r="AA335">
        <v>273.34307050000001</v>
      </c>
      <c r="AB335">
        <v>258.18416500000001</v>
      </c>
      <c r="AC335">
        <v>245.6850914</v>
      </c>
      <c r="AD335">
        <v>235.14549980000001</v>
      </c>
      <c r="AE335">
        <v>226.05666959999999</v>
      </c>
      <c r="AF335">
        <v>218.1625153</v>
      </c>
      <c r="AG335">
        <v>211.1623798</v>
      </c>
      <c r="AH335">
        <v>204.81785619999999</v>
      </c>
      <c r="AI335">
        <v>199.05539419999999</v>
      </c>
      <c r="AJ335">
        <v>193.85874799999999</v>
      </c>
      <c r="AK335">
        <v>189.1758312</v>
      </c>
      <c r="AL335">
        <v>184.91924349999999</v>
      </c>
      <c r="AM335">
        <v>181.0189857</v>
      </c>
      <c r="AN335">
        <v>177.45433639999999</v>
      </c>
      <c r="AO335">
        <v>174.1645245</v>
      </c>
      <c r="AP335">
        <v>171.12755440000001</v>
      </c>
      <c r="AQ335">
        <v>168.3068959</v>
      </c>
      <c r="AR335">
        <v>165.62144359999999</v>
      </c>
      <c r="AS335">
        <v>163.08610709999999</v>
      </c>
      <c r="AT335">
        <v>160.72489849999999</v>
      </c>
      <c r="AU335">
        <v>158.55021379999999</v>
      </c>
      <c r="AV335">
        <v>156.55658489999999</v>
      </c>
    </row>
    <row r="336" spans="1:48" x14ac:dyDescent="0.25">
      <c r="A336" t="s">
        <v>404</v>
      </c>
      <c r="B336">
        <v>304.11964018749597</v>
      </c>
      <c r="C336">
        <v>309.00237938099201</v>
      </c>
      <c r="D336">
        <v>313.96334450000001</v>
      </c>
      <c r="E336">
        <v>314.67919840000002</v>
      </c>
      <c r="F336">
        <v>306.18220969999999</v>
      </c>
      <c r="G336">
        <v>296.19147700000002</v>
      </c>
      <c r="H336">
        <v>293.88745599999999</v>
      </c>
      <c r="I336">
        <v>287.59523639999998</v>
      </c>
      <c r="J336">
        <v>278.22982639999998</v>
      </c>
      <c r="K336">
        <v>271.22367650000001</v>
      </c>
      <c r="L336">
        <v>267.61485909999999</v>
      </c>
      <c r="M336">
        <v>266.56991979999998</v>
      </c>
      <c r="N336">
        <v>267.57011920000002</v>
      </c>
      <c r="O336">
        <v>265.89274799999998</v>
      </c>
      <c r="P336">
        <v>262.31530190000001</v>
      </c>
      <c r="Q336">
        <v>258.89979210000001</v>
      </c>
      <c r="R336">
        <v>255.59548169999999</v>
      </c>
      <c r="S336">
        <v>249.00086429999999</v>
      </c>
      <c r="T336">
        <v>225.39993229999999</v>
      </c>
      <c r="U336">
        <v>206.0033502</v>
      </c>
      <c r="V336">
        <v>190.35062679999999</v>
      </c>
      <c r="W336">
        <v>177.27016789999999</v>
      </c>
      <c r="X336">
        <v>166.2393237</v>
      </c>
      <c r="Y336">
        <v>156.47363300000001</v>
      </c>
      <c r="Z336">
        <v>147.408894</v>
      </c>
      <c r="AA336">
        <v>138.9056343</v>
      </c>
      <c r="AB336">
        <v>130.715857</v>
      </c>
      <c r="AC336">
        <v>122.72650299999999</v>
      </c>
      <c r="AD336">
        <v>115.0720257</v>
      </c>
      <c r="AE336">
        <v>107.79742589999999</v>
      </c>
      <c r="AF336">
        <v>100.99832139999999</v>
      </c>
      <c r="AG336">
        <v>94.406227599999994</v>
      </c>
      <c r="AH336">
        <v>88.144774279999893</v>
      </c>
      <c r="AI336">
        <v>82.14222796</v>
      </c>
      <c r="AJ336">
        <v>76.431282510000003</v>
      </c>
      <c r="AK336">
        <v>70.991462589999998</v>
      </c>
      <c r="AL336">
        <v>65.811782969999996</v>
      </c>
      <c r="AM336">
        <v>60.966865910000003</v>
      </c>
      <c r="AN336">
        <v>56.449339260000002</v>
      </c>
      <c r="AO336">
        <v>52.217640080000002</v>
      </c>
      <c r="AP336">
        <v>48.348290300000002</v>
      </c>
      <c r="AQ336">
        <v>44.810354410000002</v>
      </c>
      <c r="AR336">
        <v>41.571401809999998</v>
      </c>
      <c r="AS336">
        <v>38.705764569999999</v>
      </c>
      <c r="AT336">
        <v>36.165712650000003</v>
      </c>
      <c r="AU336">
        <v>33.955167000000003</v>
      </c>
      <c r="AV336">
        <v>32.079581099999999</v>
      </c>
    </row>
    <row r="337" spans="1:48" x14ac:dyDescent="0.25">
      <c r="A337" t="s">
        <v>405</v>
      </c>
      <c r="B337">
        <v>335.64329622468102</v>
      </c>
      <c r="C337">
        <v>341.03215791246799</v>
      </c>
      <c r="D337">
        <v>346.50828080000002</v>
      </c>
      <c r="E337">
        <v>321.26447009999998</v>
      </c>
      <c r="F337">
        <v>295.6163358</v>
      </c>
      <c r="G337">
        <v>254.64143089999999</v>
      </c>
      <c r="H337">
        <v>233.7547185</v>
      </c>
      <c r="I337">
        <v>217.14025240000001</v>
      </c>
      <c r="J337">
        <v>199.1882995</v>
      </c>
      <c r="K337">
        <v>179.813593</v>
      </c>
      <c r="L337">
        <v>162.16525709999999</v>
      </c>
      <c r="M337">
        <v>144.72055689999999</v>
      </c>
      <c r="N337">
        <v>131.73216210000001</v>
      </c>
      <c r="O337">
        <v>120.2398779</v>
      </c>
      <c r="P337">
        <v>109.8257588</v>
      </c>
      <c r="Q337">
        <v>99.634184390000001</v>
      </c>
      <c r="R337">
        <v>90.171054990000002</v>
      </c>
      <c r="S337">
        <v>92.166972509999894</v>
      </c>
      <c r="T337">
        <v>105.240921</v>
      </c>
      <c r="U337">
        <v>114.2236429</v>
      </c>
      <c r="V337">
        <v>120.18278359999999</v>
      </c>
      <c r="W337">
        <v>124.5213469</v>
      </c>
      <c r="X337">
        <v>125.2037294</v>
      </c>
      <c r="Y337">
        <v>124.7983452</v>
      </c>
      <c r="Z337">
        <v>123.8861481</v>
      </c>
      <c r="AA337">
        <v>122.77512040000001</v>
      </c>
      <c r="AB337">
        <v>121.49978419999999</v>
      </c>
      <c r="AC337">
        <v>120.93208300000001</v>
      </c>
      <c r="AD337">
        <v>120.3530928</v>
      </c>
      <c r="AE337">
        <v>119.7476344</v>
      </c>
      <c r="AF337">
        <v>119.1921838</v>
      </c>
      <c r="AG337">
        <v>118.49820320000001</v>
      </c>
      <c r="AH337">
        <v>117.7829145</v>
      </c>
      <c r="AI337">
        <v>117.02286549999999</v>
      </c>
      <c r="AJ337">
        <v>116.1751507</v>
      </c>
      <c r="AK337">
        <v>115.1852104</v>
      </c>
      <c r="AL337">
        <v>114.0041241</v>
      </c>
      <c r="AM337">
        <v>112.6541939</v>
      </c>
      <c r="AN337">
        <v>111.1220936</v>
      </c>
      <c r="AO337">
        <v>109.3562514</v>
      </c>
      <c r="AP337">
        <v>107.425504</v>
      </c>
      <c r="AQ337">
        <v>105.299491</v>
      </c>
      <c r="AR337">
        <v>102.9727554</v>
      </c>
      <c r="AS337">
        <v>100.53786959999999</v>
      </c>
      <c r="AT337">
        <v>97.938957930000001</v>
      </c>
      <c r="AU337">
        <v>95.182714070000003</v>
      </c>
      <c r="AV337">
        <v>92.386950220000003</v>
      </c>
    </row>
    <row r="338" spans="1:48" x14ac:dyDescent="0.25">
      <c r="A338" t="s">
        <v>406</v>
      </c>
      <c r="B338">
        <v>70.640260628004796</v>
      </c>
      <c r="C338">
        <v>71.774412861627098</v>
      </c>
      <c r="D338">
        <v>72.925466499999999</v>
      </c>
      <c r="E338">
        <v>73.169619449999999</v>
      </c>
      <c r="F338">
        <v>71.586354920000005</v>
      </c>
      <c r="G338">
        <v>69.23679113</v>
      </c>
      <c r="H338">
        <v>69.861145989999997</v>
      </c>
      <c r="I338">
        <v>69.514045809999999</v>
      </c>
      <c r="J338">
        <v>67.13327683</v>
      </c>
      <c r="K338">
        <v>65.541745939999998</v>
      </c>
      <c r="L338">
        <v>64.911448050000004</v>
      </c>
      <c r="M338">
        <v>65.228098009999997</v>
      </c>
      <c r="N338">
        <v>63.974786199999997</v>
      </c>
      <c r="O338">
        <v>60.724771339999997</v>
      </c>
      <c r="P338">
        <v>55.899080949999998</v>
      </c>
      <c r="Q338">
        <v>51.160922650000003</v>
      </c>
      <c r="R338">
        <v>46.330421250000001</v>
      </c>
      <c r="S338">
        <v>45.726565540000003</v>
      </c>
      <c r="T338">
        <v>54.408490489999998</v>
      </c>
      <c r="U338">
        <v>54.362816170000002</v>
      </c>
      <c r="V338">
        <v>52.256899629999999</v>
      </c>
      <c r="W338">
        <v>49.45851888</v>
      </c>
      <c r="X338">
        <v>46.606260050000003</v>
      </c>
      <c r="Y338">
        <v>43.765772630000001</v>
      </c>
      <c r="Z338">
        <v>40.957482570000003</v>
      </c>
      <c r="AA338">
        <v>38.221328569999997</v>
      </c>
      <c r="AB338">
        <v>35.557844619999997</v>
      </c>
      <c r="AC338">
        <v>33.125539660000001</v>
      </c>
      <c r="AD338">
        <v>30.852879000000001</v>
      </c>
      <c r="AE338">
        <v>28.710090480000002</v>
      </c>
      <c r="AF338">
        <v>26.696419769999999</v>
      </c>
      <c r="AG338">
        <v>24.741997820000002</v>
      </c>
      <c r="AH338">
        <v>22.884759249999998</v>
      </c>
      <c r="AI338">
        <v>21.146463879999999</v>
      </c>
      <c r="AJ338">
        <v>19.531053060000001</v>
      </c>
      <c r="AK338">
        <v>18.038352100000001</v>
      </c>
      <c r="AL338">
        <v>16.664249229999999</v>
      </c>
      <c r="AM338">
        <v>15.426957270000001</v>
      </c>
      <c r="AN338">
        <v>14.307922169999999</v>
      </c>
      <c r="AO338">
        <v>13.29534597</v>
      </c>
      <c r="AP338">
        <v>12.38935279</v>
      </c>
      <c r="AQ338">
        <v>11.577980739999999</v>
      </c>
      <c r="AR338">
        <v>10.85392515</v>
      </c>
      <c r="AS338">
        <v>10.218079749999999</v>
      </c>
      <c r="AT338">
        <v>9.6589289239999996</v>
      </c>
      <c r="AU338">
        <v>9.170250588</v>
      </c>
      <c r="AV338">
        <v>8.7490000899999902</v>
      </c>
    </row>
    <row r="339" spans="1:48" x14ac:dyDescent="0.25">
      <c r="A339" t="s">
        <v>585</v>
      </c>
      <c r="B339">
        <v>0.96116878123798499</v>
      </c>
      <c r="C339">
        <v>0.98039215686274495</v>
      </c>
      <c r="D339">
        <v>0.99999997799999996</v>
      </c>
      <c r="E339">
        <v>1.01959939</v>
      </c>
      <c r="F339">
        <v>1.105090935</v>
      </c>
      <c r="G339">
        <v>1.0184046550000001</v>
      </c>
      <c r="H339">
        <v>1.0634221159999999</v>
      </c>
      <c r="I339">
        <v>1.1534310969999999</v>
      </c>
      <c r="J339">
        <v>1.2503727090000001</v>
      </c>
      <c r="K339">
        <v>1.260547818</v>
      </c>
      <c r="L339">
        <v>1.2358090610000001</v>
      </c>
      <c r="M339">
        <v>1.1562836759999999</v>
      </c>
      <c r="N339">
        <v>1.1603543730000001</v>
      </c>
      <c r="O339">
        <v>1.205404439</v>
      </c>
      <c r="P339">
        <v>1.280112237</v>
      </c>
      <c r="Q339">
        <v>1.3443914530000001</v>
      </c>
      <c r="R339">
        <v>1.4174806339999999</v>
      </c>
      <c r="S339">
        <v>1.500037617</v>
      </c>
      <c r="T339">
        <v>1.617919951</v>
      </c>
      <c r="U339">
        <v>1.747916638</v>
      </c>
      <c r="V339">
        <v>1.88309153</v>
      </c>
      <c r="W339">
        <v>2.0229432150000002</v>
      </c>
      <c r="X339">
        <v>2.146308538</v>
      </c>
      <c r="Y339">
        <v>2.2700958369999999</v>
      </c>
      <c r="Z339">
        <v>2.396909376</v>
      </c>
      <c r="AA339">
        <v>2.5280325320000001</v>
      </c>
      <c r="AB339">
        <v>2.6638531639999998</v>
      </c>
      <c r="AC339">
        <v>2.7481204159999999</v>
      </c>
      <c r="AD339">
        <v>2.8194376430000001</v>
      </c>
      <c r="AE339">
        <v>2.8837751470000001</v>
      </c>
      <c r="AF339">
        <v>2.9438842080000001</v>
      </c>
      <c r="AG339">
        <v>3.0005313220000001</v>
      </c>
      <c r="AH339">
        <v>3.0535988270000001</v>
      </c>
      <c r="AI339">
        <v>3.1027554070000001</v>
      </c>
      <c r="AJ339">
        <v>3.1475765199999999</v>
      </c>
      <c r="AK339">
        <v>3.1877660080000001</v>
      </c>
      <c r="AL339">
        <v>3.223157289</v>
      </c>
      <c r="AM339">
        <v>3.2449564259999999</v>
      </c>
      <c r="AN339">
        <v>3.2617638229999999</v>
      </c>
      <c r="AO339">
        <v>3.2746440940000001</v>
      </c>
      <c r="AP339">
        <v>3.2845645659999998</v>
      </c>
      <c r="AQ339">
        <v>3.2925756920000002</v>
      </c>
      <c r="AR339">
        <v>3.2996358510000001</v>
      </c>
      <c r="AS339">
        <v>3.3067436219999999</v>
      </c>
      <c r="AT339">
        <v>3.315122407</v>
      </c>
      <c r="AU339">
        <v>3.3258736739999999</v>
      </c>
      <c r="AV339">
        <v>3.3401935549999999</v>
      </c>
    </row>
    <row r="340" spans="1:48" x14ac:dyDescent="0.25">
      <c r="A340" t="s">
        <v>586</v>
      </c>
      <c r="B340">
        <v>0.96116878123798499</v>
      </c>
      <c r="C340">
        <v>0.98039215686274495</v>
      </c>
      <c r="D340">
        <v>0.99999997799999996</v>
      </c>
      <c r="E340">
        <v>1.01959939</v>
      </c>
      <c r="F340">
        <v>1.105090935</v>
      </c>
      <c r="G340">
        <v>1.0184046550000001</v>
      </c>
      <c r="H340">
        <v>1.0634221159999999</v>
      </c>
      <c r="I340">
        <v>1.1534310969999999</v>
      </c>
      <c r="J340">
        <v>1.2503727090000001</v>
      </c>
      <c r="K340">
        <v>1.260547818</v>
      </c>
      <c r="L340">
        <v>1.2693915019999999</v>
      </c>
      <c r="M340">
        <v>1.223123228</v>
      </c>
      <c r="N340">
        <v>1.2650756160000001</v>
      </c>
      <c r="O340">
        <v>1.3501304599999999</v>
      </c>
      <c r="P340">
        <v>1.4910433400000001</v>
      </c>
      <c r="Q340">
        <v>1.5545852979999999</v>
      </c>
      <c r="R340">
        <v>1.626899428</v>
      </c>
      <c r="S340">
        <v>1.7089573199999999</v>
      </c>
      <c r="T340">
        <v>1.9165192440000001</v>
      </c>
      <c r="U340">
        <v>2.1530465080000001</v>
      </c>
      <c r="V340">
        <v>2.3911457230000002</v>
      </c>
      <c r="W340">
        <v>2.6297372069999998</v>
      </c>
      <c r="X340">
        <v>2.8353339210000001</v>
      </c>
      <c r="Y340">
        <v>3.050667904</v>
      </c>
      <c r="Z340">
        <v>3.2789135539999998</v>
      </c>
      <c r="AA340">
        <v>3.5218345339999999</v>
      </c>
      <c r="AB340">
        <v>3.7801753489999999</v>
      </c>
      <c r="AC340">
        <v>3.9293389730000001</v>
      </c>
      <c r="AD340">
        <v>4.0648355489999997</v>
      </c>
      <c r="AE340">
        <v>4.1917988470000003</v>
      </c>
      <c r="AF340">
        <v>4.3120899870000002</v>
      </c>
      <c r="AG340">
        <v>4.4255592520000002</v>
      </c>
      <c r="AH340">
        <v>4.531179624</v>
      </c>
      <c r="AI340">
        <v>4.6277536689999996</v>
      </c>
      <c r="AJ340">
        <v>4.7140712340000004</v>
      </c>
      <c r="AK340">
        <v>4.7891662290000001</v>
      </c>
      <c r="AL340">
        <v>4.8523478620000002</v>
      </c>
      <c r="AM340">
        <v>4.8751514870000001</v>
      </c>
      <c r="AN340">
        <v>4.8852473400000003</v>
      </c>
      <c r="AO340">
        <v>4.8839744720000002</v>
      </c>
      <c r="AP340">
        <v>4.8727341239999999</v>
      </c>
      <c r="AQ340">
        <v>4.8531441070000003</v>
      </c>
      <c r="AR340">
        <v>4.8268326220000004</v>
      </c>
      <c r="AS340">
        <v>4.7955373830000001</v>
      </c>
      <c r="AT340">
        <v>4.7612575789999996</v>
      </c>
      <c r="AU340">
        <v>4.7258771089999998</v>
      </c>
      <c r="AV340">
        <v>4.6913553910000001</v>
      </c>
    </row>
    <row r="341" spans="1:48" x14ac:dyDescent="0.25">
      <c r="A341" t="s">
        <v>587</v>
      </c>
      <c r="B341">
        <v>0.96116878123798499</v>
      </c>
      <c r="C341">
        <v>0.98039215686274495</v>
      </c>
      <c r="D341">
        <v>0.99999997799999996</v>
      </c>
      <c r="E341">
        <v>1.01959939</v>
      </c>
      <c r="F341">
        <v>1.105090935</v>
      </c>
      <c r="G341">
        <v>1.0184046550000001</v>
      </c>
      <c r="H341">
        <v>1.0634221159999999</v>
      </c>
      <c r="I341">
        <v>1.1534310969999999</v>
      </c>
      <c r="J341">
        <v>1.2503727090000001</v>
      </c>
      <c r="K341">
        <v>1.260547818</v>
      </c>
      <c r="L341">
        <v>1.230382925</v>
      </c>
      <c r="M341">
        <v>1.145483969</v>
      </c>
      <c r="N341">
        <v>1.1434338719999999</v>
      </c>
      <c r="O341">
        <v>1.1820201029999999</v>
      </c>
      <c r="P341">
        <v>1.246030709</v>
      </c>
      <c r="Q341">
        <v>1.3104290489999999</v>
      </c>
      <c r="R341">
        <v>1.38364346</v>
      </c>
      <c r="S341">
        <v>1.466281084</v>
      </c>
      <c r="T341">
        <v>1.5696732959999999</v>
      </c>
      <c r="U341">
        <v>1.6824571370000001</v>
      </c>
      <c r="V341">
        <v>1.801001868</v>
      </c>
      <c r="W341">
        <v>1.924899513</v>
      </c>
      <c r="X341">
        <v>2.0349781689999999</v>
      </c>
      <c r="Y341">
        <v>2.143973667</v>
      </c>
      <c r="Z341">
        <v>2.2543981510000002</v>
      </c>
      <c r="AA341">
        <v>2.3674573959999998</v>
      </c>
      <c r="AB341">
        <v>2.483481635</v>
      </c>
      <c r="AC341">
        <v>2.5572631530000001</v>
      </c>
      <c r="AD341">
        <v>2.6182105</v>
      </c>
      <c r="AE341">
        <v>2.672429143</v>
      </c>
      <c r="AF341">
        <v>2.7228141880000001</v>
      </c>
      <c r="AG341">
        <v>2.7702801730000002</v>
      </c>
      <c r="AH341">
        <v>2.8148563649999998</v>
      </c>
      <c r="AI341">
        <v>2.8563513930000002</v>
      </c>
      <c r="AJ341">
        <v>2.8944676500000002</v>
      </c>
      <c r="AK341">
        <v>2.929017226</v>
      </c>
      <c r="AL341">
        <v>2.9599182370000001</v>
      </c>
      <c r="AM341">
        <v>2.981555073</v>
      </c>
      <c r="AN341">
        <v>2.999446898</v>
      </c>
      <c r="AO341">
        <v>3.0146139839999999</v>
      </c>
      <c r="AP341">
        <v>3.0279535499999999</v>
      </c>
      <c r="AQ341">
        <v>3.0404243740000001</v>
      </c>
      <c r="AR341">
        <v>3.0528766090000001</v>
      </c>
      <c r="AS341">
        <v>3.0661894080000001</v>
      </c>
      <c r="AT341">
        <v>3.0814608219999999</v>
      </c>
      <c r="AU341">
        <v>3.099665898</v>
      </c>
      <c r="AV341">
        <v>3.1218774379999998</v>
      </c>
    </row>
    <row r="342" spans="1:48" x14ac:dyDescent="0.25">
      <c r="A342" t="s">
        <v>588</v>
      </c>
      <c r="B342">
        <v>0.96116878123798499</v>
      </c>
      <c r="C342">
        <v>0.98039215686274495</v>
      </c>
      <c r="D342">
        <v>0.99999997799999996</v>
      </c>
      <c r="E342">
        <v>1.01959939</v>
      </c>
      <c r="F342">
        <v>1.105090935</v>
      </c>
      <c r="G342">
        <v>1.0184046550000001</v>
      </c>
      <c r="H342">
        <v>1.0634221159999999</v>
      </c>
      <c r="I342">
        <v>1.1534310969999999</v>
      </c>
      <c r="J342">
        <v>1.2503727090000001</v>
      </c>
      <c r="K342">
        <v>1.260547818</v>
      </c>
      <c r="L342">
        <v>1.2243016470000001</v>
      </c>
      <c r="M342">
        <v>1.1333803259999999</v>
      </c>
      <c r="N342">
        <v>1.1244704219999999</v>
      </c>
      <c r="O342">
        <v>1.155812386</v>
      </c>
      <c r="P342">
        <v>1.2078342419999999</v>
      </c>
      <c r="Q342">
        <v>1.2723660880000001</v>
      </c>
      <c r="R342">
        <v>1.3457208490000001</v>
      </c>
      <c r="S342">
        <v>1.428448851</v>
      </c>
      <c r="T342">
        <v>1.5156014310000001</v>
      </c>
      <c r="U342">
        <v>1.6090941780000001</v>
      </c>
      <c r="V342">
        <v>1.7090008539999999</v>
      </c>
      <c r="W342">
        <v>1.815018198</v>
      </c>
      <c r="X342">
        <v>1.9102059790000001</v>
      </c>
      <c r="Y342">
        <v>2.002623743</v>
      </c>
      <c r="Z342">
        <v>2.0946803890000001</v>
      </c>
      <c r="AA342">
        <v>2.1874947200000001</v>
      </c>
      <c r="AB342">
        <v>2.281332387</v>
      </c>
      <c r="AC342">
        <v>2.3433621420000001</v>
      </c>
      <c r="AD342">
        <v>2.3926875700000001</v>
      </c>
      <c r="AE342">
        <v>2.435565618</v>
      </c>
      <c r="AF342">
        <v>2.4750525890000001</v>
      </c>
      <c r="AG342">
        <v>2.5122289320000002</v>
      </c>
      <c r="AH342">
        <v>2.5472885860000001</v>
      </c>
      <c r="AI342">
        <v>2.580197021</v>
      </c>
      <c r="AJ342">
        <v>2.610798892</v>
      </c>
      <c r="AK342">
        <v>2.6390276020000001</v>
      </c>
      <c r="AL342">
        <v>2.6648961959999999</v>
      </c>
      <c r="AM342">
        <v>2.6863511340000001</v>
      </c>
      <c r="AN342">
        <v>2.70545832</v>
      </c>
      <c r="AO342">
        <v>2.7231883269999999</v>
      </c>
      <c r="AP342">
        <v>2.7403598009999999</v>
      </c>
      <c r="AQ342">
        <v>2.757828779</v>
      </c>
      <c r="AR342">
        <v>2.77632412</v>
      </c>
      <c r="AS342">
        <v>2.7965911289999998</v>
      </c>
      <c r="AT342">
        <v>2.8195873749999998</v>
      </c>
      <c r="AU342">
        <v>2.846146219</v>
      </c>
      <c r="AV342">
        <v>2.8772022420000001</v>
      </c>
    </row>
    <row r="343" spans="1:48" x14ac:dyDescent="0.25">
      <c r="A343" t="s">
        <v>589</v>
      </c>
      <c r="B343">
        <v>0.96116878123798499</v>
      </c>
      <c r="C343">
        <v>0.98039215686274495</v>
      </c>
      <c r="D343">
        <v>0.99999997799999996</v>
      </c>
      <c r="E343">
        <v>1.01959939</v>
      </c>
      <c r="F343">
        <v>1.105090935</v>
      </c>
      <c r="G343">
        <v>1.0184046550000001</v>
      </c>
      <c r="H343">
        <v>1.0634221159999999</v>
      </c>
      <c r="I343">
        <v>1.1534310969999999</v>
      </c>
      <c r="J343">
        <v>1.2503727090000001</v>
      </c>
      <c r="K343">
        <v>1.260547818</v>
      </c>
      <c r="L343">
        <v>1.2243016470000001</v>
      </c>
      <c r="M343">
        <v>1.1333803259999999</v>
      </c>
      <c r="N343">
        <v>1.1244704219999999</v>
      </c>
      <c r="O343">
        <v>1.155812386</v>
      </c>
      <c r="P343">
        <v>1.2078342419999999</v>
      </c>
      <c r="Q343">
        <v>1.2723660880000001</v>
      </c>
      <c r="R343">
        <v>1.3457208490000001</v>
      </c>
      <c r="S343">
        <v>1.428448851</v>
      </c>
      <c r="T343">
        <v>1.5156014310000001</v>
      </c>
      <c r="U343">
        <v>1.6090941780000001</v>
      </c>
      <c r="V343">
        <v>1.7090008539999999</v>
      </c>
      <c r="W343">
        <v>1.815018198</v>
      </c>
      <c r="X343">
        <v>1.9102059790000001</v>
      </c>
      <c r="Y343">
        <v>2.002623743</v>
      </c>
      <c r="Z343">
        <v>2.0946803890000001</v>
      </c>
      <c r="AA343">
        <v>2.1874947200000001</v>
      </c>
      <c r="AB343">
        <v>2.281332387</v>
      </c>
      <c r="AC343">
        <v>2.3433621420000001</v>
      </c>
      <c r="AD343">
        <v>2.3926875700000001</v>
      </c>
      <c r="AE343">
        <v>2.435565618</v>
      </c>
      <c r="AF343">
        <v>2.4750525890000001</v>
      </c>
      <c r="AG343">
        <v>2.5122289320000002</v>
      </c>
      <c r="AH343">
        <v>2.5472885860000001</v>
      </c>
      <c r="AI343">
        <v>2.580197021</v>
      </c>
      <c r="AJ343">
        <v>2.610798892</v>
      </c>
      <c r="AK343">
        <v>2.6390276020000001</v>
      </c>
      <c r="AL343">
        <v>2.6648961959999999</v>
      </c>
      <c r="AM343">
        <v>2.6863511340000001</v>
      </c>
      <c r="AN343">
        <v>2.70545832</v>
      </c>
      <c r="AO343">
        <v>2.7231883269999999</v>
      </c>
      <c r="AP343">
        <v>2.7403598009999999</v>
      </c>
      <c r="AQ343">
        <v>2.757828779</v>
      </c>
      <c r="AR343">
        <v>2.77632412</v>
      </c>
      <c r="AS343">
        <v>2.7965911289999998</v>
      </c>
      <c r="AT343">
        <v>2.8195873749999998</v>
      </c>
      <c r="AU343">
        <v>2.846146219</v>
      </c>
      <c r="AV343">
        <v>2.8772022420000001</v>
      </c>
    </row>
    <row r="344" spans="1:48" x14ac:dyDescent="0.25">
      <c r="A344" t="s">
        <v>590</v>
      </c>
      <c r="B344">
        <v>0.96116878123798499</v>
      </c>
      <c r="C344">
        <v>0.98039215686274495</v>
      </c>
      <c r="D344">
        <v>0.99999997799999996</v>
      </c>
      <c r="E344">
        <v>1.01959939</v>
      </c>
      <c r="F344">
        <v>1.105090935</v>
      </c>
      <c r="G344">
        <v>1.0184046550000001</v>
      </c>
      <c r="H344">
        <v>1.0634221159999999</v>
      </c>
      <c r="I344">
        <v>1.1534310969999999</v>
      </c>
      <c r="J344">
        <v>1.2503727090000001</v>
      </c>
      <c r="K344">
        <v>1.260547818</v>
      </c>
      <c r="L344">
        <v>1.2243016470000001</v>
      </c>
      <c r="M344">
        <v>1.1333803259999999</v>
      </c>
      <c r="N344">
        <v>1.1244704219999999</v>
      </c>
      <c r="O344">
        <v>1.155812386</v>
      </c>
      <c r="P344">
        <v>1.2078342419999999</v>
      </c>
      <c r="Q344">
        <v>1.2723660880000001</v>
      </c>
      <c r="R344">
        <v>1.3457208490000001</v>
      </c>
      <c r="S344">
        <v>1.428448851</v>
      </c>
      <c r="T344">
        <v>1.5156014310000001</v>
      </c>
      <c r="U344">
        <v>1.6090941780000001</v>
      </c>
      <c r="V344">
        <v>1.7090008539999999</v>
      </c>
      <c r="W344">
        <v>1.815018198</v>
      </c>
      <c r="X344">
        <v>1.9102059790000001</v>
      </c>
      <c r="Y344">
        <v>2.002623743</v>
      </c>
      <c r="Z344">
        <v>2.0946803890000001</v>
      </c>
      <c r="AA344">
        <v>2.1874947200000001</v>
      </c>
      <c r="AB344">
        <v>2.281332387</v>
      </c>
      <c r="AC344">
        <v>2.3433621420000001</v>
      </c>
      <c r="AD344">
        <v>2.3926875700000001</v>
      </c>
      <c r="AE344">
        <v>2.435565618</v>
      </c>
      <c r="AF344">
        <v>2.4750525890000001</v>
      </c>
      <c r="AG344">
        <v>2.5122289320000002</v>
      </c>
      <c r="AH344">
        <v>2.5472885860000001</v>
      </c>
      <c r="AI344">
        <v>2.580197021</v>
      </c>
      <c r="AJ344">
        <v>2.610798892</v>
      </c>
      <c r="AK344">
        <v>2.6390276020000001</v>
      </c>
      <c r="AL344">
        <v>2.6648961959999999</v>
      </c>
      <c r="AM344">
        <v>2.6863511340000001</v>
      </c>
      <c r="AN344">
        <v>2.70545832</v>
      </c>
      <c r="AO344">
        <v>2.7231883269999999</v>
      </c>
      <c r="AP344">
        <v>2.7403598009999999</v>
      </c>
      <c r="AQ344">
        <v>2.757828779</v>
      </c>
      <c r="AR344">
        <v>2.77632412</v>
      </c>
      <c r="AS344">
        <v>2.7965911289999998</v>
      </c>
      <c r="AT344">
        <v>2.8195873749999998</v>
      </c>
      <c r="AU344">
        <v>2.846146219</v>
      </c>
      <c r="AV344">
        <v>2.8772022420000001</v>
      </c>
    </row>
    <row r="345" spans="1:48" x14ac:dyDescent="0.25">
      <c r="A345" t="s">
        <v>591</v>
      </c>
      <c r="B345">
        <v>0.96116878123798499</v>
      </c>
      <c r="C345">
        <v>0.98039215686274495</v>
      </c>
      <c r="D345">
        <v>0.99999997799999996</v>
      </c>
      <c r="E345">
        <v>1.01959939</v>
      </c>
      <c r="F345">
        <v>1.105090935</v>
      </c>
      <c r="G345">
        <v>1.0184046550000001</v>
      </c>
      <c r="H345">
        <v>1.0634221159999999</v>
      </c>
      <c r="I345">
        <v>1.1534310969999999</v>
      </c>
      <c r="J345">
        <v>1.2503727090000001</v>
      </c>
      <c r="K345">
        <v>1.260547818</v>
      </c>
      <c r="L345">
        <v>1.2243016470000001</v>
      </c>
      <c r="M345">
        <v>1.1333803259999999</v>
      </c>
      <c r="N345">
        <v>1.1244704219999999</v>
      </c>
      <c r="O345">
        <v>1.155812386</v>
      </c>
      <c r="P345">
        <v>1.2078342419999999</v>
      </c>
      <c r="Q345">
        <v>1.2723660880000001</v>
      </c>
      <c r="R345">
        <v>1.3457208490000001</v>
      </c>
      <c r="S345">
        <v>1.428448851</v>
      </c>
      <c r="T345">
        <v>1.5156014310000001</v>
      </c>
      <c r="U345">
        <v>1.6090941780000001</v>
      </c>
      <c r="V345">
        <v>1.7090008539999999</v>
      </c>
      <c r="W345">
        <v>1.815018198</v>
      </c>
      <c r="X345">
        <v>1.9102059790000001</v>
      </c>
      <c r="Y345">
        <v>2.002623743</v>
      </c>
      <c r="Z345">
        <v>2.0946803890000001</v>
      </c>
      <c r="AA345">
        <v>2.1874947200000001</v>
      </c>
      <c r="AB345">
        <v>2.281332387</v>
      </c>
      <c r="AC345">
        <v>2.3433621420000001</v>
      </c>
      <c r="AD345">
        <v>2.3926875700000001</v>
      </c>
      <c r="AE345">
        <v>2.435565618</v>
      </c>
      <c r="AF345">
        <v>2.4750525890000001</v>
      </c>
      <c r="AG345">
        <v>2.5122289320000002</v>
      </c>
      <c r="AH345">
        <v>2.5472885860000001</v>
      </c>
      <c r="AI345">
        <v>2.580197021</v>
      </c>
      <c r="AJ345">
        <v>2.610798892</v>
      </c>
      <c r="AK345">
        <v>2.6390276020000001</v>
      </c>
      <c r="AL345">
        <v>2.6648961959999999</v>
      </c>
      <c r="AM345">
        <v>2.6863511340000001</v>
      </c>
      <c r="AN345">
        <v>2.70545832</v>
      </c>
      <c r="AO345">
        <v>2.7231883269999999</v>
      </c>
      <c r="AP345">
        <v>2.7403598009999999</v>
      </c>
      <c r="AQ345">
        <v>2.757828779</v>
      </c>
      <c r="AR345">
        <v>2.77632412</v>
      </c>
      <c r="AS345">
        <v>2.7965911289999998</v>
      </c>
      <c r="AT345">
        <v>2.8195873749999998</v>
      </c>
      <c r="AU345">
        <v>2.846146219</v>
      </c>
      <c r="AV345">
        <v>2.8772022420000001</v>
      </c>
    </row>
    <row r="346" spans="1:48" x14ac:dyDescent="0.25">
      <c r="A346" t="s">
        <v>592</v>
      </c>
      <c r="B346">
        <v>0.96116878123798499</v>
      </c>
      <c r="C346">
        <v>0.98039215686274495</v>
      </c>
      <c r="D346">
        <v>0.99999997799999996</v>
      </c>
      <c r="E346">
        <v>1.01959939</v>
      </c>
      <c r="F346">
        <v>1.105090935</v>
      </c>
      <c r="G346">
        <v>1.0184046550000001</v>
      </c>
      <c r="H346">
        <v>1.0634221159999999</v>
      </c>
      <c r="I346">
        <v>1.1534310969999999</v>
      </c>
      <c r="J346">
        <v>1.2503727090000001</v>
      </c>
      <c r="K346">
        <v>1.260547818</v>
      </c>
      <c r="L346">
        <v>1.2243016470000001</v>
      </c>
      <c r="M346">
        <v>1.1333803259999999</v>
      </c>
      <c r="N346">
        <v>1.1244704219999999</v>
      </c>
      <c r="O346">
        <v>1.155812386</v>
      </c>
      <c r="P346">
        <v>1.2078342419999999</v>
      </c>
      <c r="Q346">
        <v>1.2723660880000001</v>
      </c>
      <c r="R346">
        <v>1.3457208490000001</v>
      </c>
      <c r="S346">
        <v>1.428448851</v>
      </c>
      <c r="T346">
        <v>1.5156014310000001</v>
      </c>
      <c r="U346">
        <v>1.6090941780000001</v>
      </c>
      <c r="V346">
        <v>1.7090008539999999</v>
      </c>
      <c r="W346">
        <v>1.815018198</v>
      </c>
      <c r="X346">
        <v>1.9102059790000001</v>
      </c>
      <c r="Y346">
        <v>2.002623743</v>
      </c>
      <c r="Z346">
        <v>2.0946803890000001</v>
      </c>
      <c r="AA346">
        <v>2.1874947200000001</v>
      </c>
      <c r="AB346">
        <v>2.281332387</v>
      </c>
      <c r="AC346">
        <v>2.3433621420000001</v>
      </c>
      <c r="AD346">
        <v>2.3926875700000001</v>
      </c>
      <c r="AE346">
        <v>2.435565618</v>
      </c>
      <c r="AF346">
        <v>2.4750525890000001</v>
      </c>
      <c r="AG346">
        <v>2.5122289320000002</v>
      </c>
      <c r="AH346">
        <v>2.5472885860000001</v>
      </c>
      <c r="AI346">
        <v>2.580197021</v>
      </c>
      <c r="AJ346">
        <v>2.610798892</v>
      </c>
      <c r="AK346">
        <v>2.6390276020000001</v>
      </c>
      <c r="AL346">
        <v>2.6648961959999999</v>
      </c>
      <c r="AM346">
        <v>2.6863511340000001</v>
      </c>
      <c r="AN346">
        <v>2.70545832</v>
      </c>
      <c r="AO346">
        <v>2.7231883269999999</v>
      </c>
      <c r="AP346">
        <v>2.7403598009999999</v>
      </c>
      <c r="AQ346">
        <v>2.757828779</v>
      </c>
      <c r="AR346">
        <v>2.77632412</v>
      </c>
      <c r="AS346">
        <v>2.7965911289999998</v>
      </c>
      <c r="AT346">
        <v>2.8195873749999998</v>
      </c>
      <c r="AU346">
        <v>2.846146219</v>
      </c>
      <c r="AV346">
        <v>2.8772022420000001</v>
      </c>
    </row>
    <row r="347" spans="1:48" x14ac:dyDescent="0.25">
      <c r="A347" t="s">
        <v>593</v>
      </c>
      <c r="B347">
        <v>0.96116878123798499</v>
      </c>
      <c r="C347">
        <v>0.98039215686274495</v>
      </c>
      <c r="D347">
        <v>0.99999997799999996</v>
      </c>
      <c r="E347">
        <v>1.01959939</v>
      </c>
      <c r="F347">
        <v>1.105090935</v>
      </c>
      <c r="G347">
        <v>1.0184046550000001</v>
      </c>
      <c r="H347">
        <v>1.0634221159999999</v>
      </c>
      <c r="I347">
        <v>1.1534310969999999</v>
      </c>
      <c r="J347">
        <v>1.2503727090000001</v>
      </c>
      <c r="K347">
        <v>1.260547818</v>
      </c>
      <c r="L347">
        <v>1.2243016470000001</v>
      </c>
      <c r="M347">
        <v>1.1333803259999999</v>
      </c>
      <c r="N347">
        <v>1.1244704219999999</v>
      </c>
      <c r="O347">
        <v>1.155812386</v>
      </c>
      <c r="P347">
        <v>1.2078342419999999</v>
      </c>
      <c r="Q347">
        <v>1.2723660880000001</v>
      </c>
      <c r="R347">
        <v>1.3457208490000001</v>
      </c>
      <c r="S347">
        <v>1.428448851</v>
      </c>
      <c r="T347">
        <v>1.5156014310000001</v>
      </c>
      <c r="U347">
        <v>1.6090941780000001</v>
      </c>
      <c r="V347">
        <v>1.7090008539999999</v>
      </c>
      <c r="W347">
        <v>1.815018198</v>
      </c>
      <c r="X347">
        <v>1.9102059790000001</v>
      </c>
      <c r="Y347">
        <v>2.002623743</v>
      </c>
      <c r="Z347">
        <v>2.0946803890000001</v>
      </c>
      <c r="AA347">
        <v>2.1874947200000001</v>
      </c>
      <c r="AB347">
        <v>2.281332387</v>
      </c>
      <c r="AC347">
        <v>2.3433621420000001</v>
      </c>
      <c r="AD347">
        <v>2.3926875700000001</v>
      </c>
      <c r="AE347">
        <v>2.435565618</v>
      </c>
      <c r="AF347">
        <v>2.4750525890000001</v>
      </c>
      <c r="AG347">
        <v>2.5122289320000002</v>
      </c>
      <c r="AH347">
        <v>2.5472885860000001</v>
      </c>
      <c r="AI347">
        <v>2.580197021</v>
      </c>
      <c r="AJ347">
        <v>2.610798892</v>
      </c>
      <c r="AK347">
        <v>2.6390276020000001</v>
      </c>
      <c r="AL347">
        <v>2.6648961959999999</v>
      </c>
      <c r="AM347">
        <v>2.6863511340000001</v>
      </c>
      <c r="AN347">
        <v>2.70545832</v>
      </c>
      <c r="AO347">
        <v>2.7231883269999999</v>
      </c>
      <c r="AP347">
        <v>2.7403598009999999</v>
      </c>
      <c r="AQ347">
        <v>2.757828779</v>
      </c>
      <c r="AR347">
        <v>2.77632412</v>
      </c>
      <c r="AS347">
        <v>2.7965911289999998</v>
      </c>
      <c r="AT347">
        <v>2.8195873749999998</v>
      </c>
      <c r="AU347">
        <v>2.846146219</v>
      </c>
      <c r="AV347">
        <v>2.8772022420000001</v>
      </c>
    </row>
    <row r="348" spans="1:48" x14ac:dyDescent="0.25">
      <c r="A348" t="s">
        <v>594</v>
      </c>
      <c r="B348">
        <v>0.96116878123798499</v>
      </c>
      <c r="C348">
        <v>0.98039215686274495</v>
      </c>
      <c r="D348">
        <v>0.99999997799999996</v>
      </c>
      <c r="E348">
        <v>1.01959939</v>
      </c>
      <c r="F348">
        <v>1.105090935</v>
      </c>
      <c r="G348">
        <v>1.0184046550000001</v>
      </c>
      <c r="H348">
        <v>1.0634221159999999</v>
      </c>
      <c r="I348">
        <v>1.1534310969999999</v>
      </c>
      <c r="J348">
        <v>1.2503727090000001</v>
      </c>
      <c r="K348">
        <v>1.260547818</v>
      </c>
      <c r="L348">
        <v>1.2427863779999999</v>
      </c>
      <c r="M348">
        <v>1.1701707160000001</v>
      </c>
      <c r="N348">
        <v>1.182111972</v>
      </c>
      <c r="O348">
        <v>1.235473703</v>
      </c>
      <c r="P348">
        <v>1.3239367200000001</v>
      </c>
      <c r="Q348">
        <v>1.388062758</v>
      </c>
      <c r="R348">
        <v>1.4609909089999999</v>
      </c>
      <c r="S348">
        <v>1.5434441969999999</v>
      </c>
      <c r="T348">
        <v>1.679958974</v>
      </c>
      <c r="U348">
        <v>1.832089179</v>
      </c>
      <c r="V348">
        <v>1.98864833</v>
      </c>
      <c r="W348">
        <v>2.149014867</v>
      </c>
      <c r="X348">
        <v>2.2894651449999999</v>
      </c>
      <c r="Y348">
        <v>2.4322728059999998</v>
      </c>
      <c r="Z348">
        <v>2.580160572</v>
      </c>
      <c r="AA348">
        <v>2.7345116049999998</v>
      </c>
      <c r="AB348">
        <v>2.8957878639999999</v>
      </c>
      <c r="AC348">
        <v>2.9935384279999999</v>
      </c>
      <c r="AD348">
        <v>3.0781899940000002</v>
      </c>
      <c r="AE348">
        <v>3.1555390600000002</v>
      </c>
      <c r="AF348">
        <v>3.2281519589999998</v>
      </c>
      <c r="AG348">
        <v>3.2966048309999998</v>
      </c>
      <c r="AH348">
        <v>3.360591077</v>
      </c>
      <c r="AI348">
        <v>3.4195994330000001</v>
      </c>
      <c r="AJ348">
        <v>3.4730421310000001</v>
      </c>
      <c r="AK348">
        <v>3.5204838249999999</v>
      </c>
      <c r="AL348">
        <v>3.5616490189999999</v>
      </c>
      <c r="AM348">
        <v>3.5836568550000001</v>
      </c>
      <c r="AN348">
        <v>3.5990698160000001</v>
      </c>
      <c r="AO348">
        <v>3.6090095340000001</v>
      </c>
      <c r="AP348">
        <v>3.614533491</v>
      </c>
      <c r="AQ348">
        <v>3.616810015</v>
      </c>
      <c r="AR348">
        <v>3.6169366539999999</v>
      </c>
      <c r="AS348">
        <v>3.616065554</v>
      </c>
      <c r="AT348">
        <v>3.6155813000000001</v>
      </c>
      <c r="AU348">
        <v>3.6167479230000001</v>
      </c>
      <c r="AV348">
        <v>3.620920141</v>
      </c>
    </row>
    <row r="349" spans="1:48" x14ac:dyDescent="0.25">
      <c r="A349" t="s">
        <v>595</v>
      </c>
      <c r="B349">
        <v>0.96116878123798499</v>
      </c>
      <c r="C349">
        <v>0.98039215686274495</v>
      </c>
      <c r="D349">
        <v>0.99999997799999996</v>
      </c>
      <c r="E349">
        <v>1.01959939</v>
      </c>
      <c r="F349">
        <v>1.105090935</v>
      </c>
      <c r="G349">
        <v>1.0184046550000001</v>
      </c>
      <c r="H349">
        <v>1.0634221159999999</v>
      </c>
      <c r="I349">
        <v>1.1534310969999999</v>
      </c>
      <c r="J349">
        <v>1.2503727090000001</v>
      </c>
      <c r="K349">
        <v>1.260547818</v>
      </c>
      <c r="L349">
        <v>1.224301654</v>
      </c>
      <c r="M349">
        <v>1.133380338</v>
      </c>
      <c r="N349">
        <v>1.1244704409999999</v>
      </c>
      <c r="O349">
        <v>1.155812413</v>
      </c>
      <c r="P349">
        <v>1.207834281</v>
      </c>
      <c r="Q349">
        <v>1.272366127</v>
      </c>
      <c r="R349">
        <v>1.345720888</v>
      </c>
      <c r="S349">
        <v>1.4284488900000001</v>
      </c>
      <c r="T349">
        <v>1.515601486</v>
      </c>
      <c r="U349">
        <v>1.6090942539999999</v>
      </c>
      <c r="V349">
        <v>1.709000949</v>
      </c>
      <c r="W349">
        <v>1.815018311</v>
      </c>
      <c r="X349">
        <v>1.910206107</v>
      </c>
      <c r="Y349">
        <v>2.002623888</v>
      </c>
      <c r="Z349">
        <v>2.0946805529999999</v>
      </c>
      <c r="AA349">
        <v>2.187494906</v>
      </c>
      <c r="AB349">
        <v>2.2813325949999999</v>
      </c>
      <c r="AC349">
        <v>2.3433623620000001</v>
      </c>
      <c r="AD349">
        <v>2.3926878020000002</v>
      </c>
      <c r="AE349">
        <v>2.4355658619999998</v>
      </c>
      <c r="AF349">
        <v>2.4750528439999999</v>
      </c>
      <c r="AG349">
        <v>2.512229198</v>
      </c>
      <c r="AH349">
        <v>2.5472888619999998</v>
      </c>
      <c r="AI349">
        <v>2.580197305</v>
      </c>
      <c r="AJ349">
        <v>2.6107991840000002</v>
      </c>
      <c r="AK349">
        <v>2.6390278999999999</v>
      </c>
      <c r="AL349">
        <v>2.6648964999999998</v>
      </c>
      <c r="AM349">
        <v>2.686351438</v>
      </c>
      <c r="AN349">
        <v>2.7054586220000001</v>
      </c>
      <c r="AO349">
        <v>2.7231886269999999</v>
      </c>
      <c r="AP349">
        <v>2.7403600969999999</v>
      </c>
      <c r="AQ349">
        <v>2.7578290700000001</v>
      </c>
      <c r="AR349">
        <v>2.776324405</v>
      </c>
      <c r="AS349">
        <v>2.7965914070000002</v>
      </c>
      <c r="AT349">
        <v>2.8195876449999999</v>
      </c>
      <c r="AU349">
        <v>2.8461464799999998</v>
      </c>
      <c r="AV349">
        <v>2.8772024940000001</v>
      </c>
    </row>
    <row r="350" spans="1:48" x14ac:dyDescent="0.25">
      <c r="A350" t="s">
        <v>596</v>
      </c>
      <c r="B350">
        <v>0.96116878123798499</v>
      </c>
      <c r="C350">
        <v>0.98039215686274495</v>
      </c>
      <c r="D350">
        <v>0.99999997799999996</v>
      </c>
      <c r="E350">
        <v>1.01959939</v>
      </c>
      <c r="F350">
        <v>1.105090935</v>
      </c>
      <c r="G350">
        <v>1.0184046550000001</v>
      </c>
      <c r="H350">
        <v>1.0634221159999999</v>
      </c>
      <c r="I350">
        <v>1.1534310969999999</v>
      </c>
      <c r="J350">
        <v>1.2503727090000001</v>
      </c>
      <c r="K350">
        <v>1.260547818</v>
      </c>
      <c r="L350">
        <v>1.2911596089999999</v>
      </c>
      <c r="M350">
        <v>1.2664485640000001</v>
      </c>
      <c r="N350">
        <v>1.3329558269999999</v>
      </c>
      <c r="O350">
        <v>1.443941731</v>
      </c>
      <c r="P350">
        <v>1.6277686840000001</v>
      </c>
      <c r="Q350">
        <v>1.6908327519999999</v>
      </c>
      <c r="R350">
        <v>1.762644495</v>
      </c>
      <c r="S350">
        <v>1.8443788759999999</v>
      </c>
      <c r="T350">
        <v>2.1100710280000001</v>
      </c>
      <c r="U350">
        <v>2.4156513099999999</v>
      </c>
      <c r="V350">
        <v>2.7204659759999998</v>
      </c>
      <c r="W350">
        <v>3.0230605050000001</v>
      </c>
      <c r="X350">
        <v>3.28195953</v>
      </c>
      <c r="Y350">
        <v>3.5566339880000002</v>
      </c>
      <c r="Z350">
        <v>3.8506278379999999</v>
      </c>
      <c r="AA350">
        <v>4.1660160629999998</v>
      </c>
      <c r="AB350">
        <v>4.5037743470000002</v>
      </c>
      <c r="AC350">
        <v>4.6950037379999996</v>
      </c>
      <c r="AD350">
        <v>4.8721013070000003</v>
      </c>
      <c r="AE350">
        <v>5.0396585859999998</v>
      </c>
      <c r="AF350">
        <v>5.1989596950000001</v>
      </c>
      <c r="AG350">
        <v>5.3492610249999997</v>
      </c>
      <c r="AH350">
        <v>5.4889461150000001</v>
      </c>
      <c r="AI350">
        <v>5.6162561169999998</v>
      </c>
      <c r="AJ350">
        <v>5.7294716430000001</v>
      </c>
      <c r="AK350">
        <v>5.8271923560000003</v>
      </c>
      <c r="AL350">
        <v>5.9083876679999996</v>
      </c>
      <c r="AM350">
        <v>5.931842402</v>
      </c>
      <c r="AN350">
        <v>5.9375878369999997</v>
      </c>
      <c r="AO350">
        <v>5.9271409190000002</v>
      </c>
      <c r="AP350">
        <v>5.9021841469999998</v>
      </c>
      <c r="AQ350">
        <v>5.8647030950000003</v>
      </c>
      <c r="AR350">
        <v>5.8167601409999996</v>
      </c>
      <c r="AS350">
        <v>5.7605721079999999</v>
      </c>
      <c r="AT350">
        <v>5.6986410459999997</v>
      </c>
      <c r="AU350">
        <v>5.6333580269999999</v>
      </c>
      <c r="AV350">
        <v>5.5671772290000003</v>
      </c>
    </row>
    <row r="351" spans="1:48" x14ac:dyDescent="0.25">
      <c r="A351" t="s">
        <v>597</v>
      </c>
      <c r="B351">
        <v>0.96116878123798499</v>
      </c>
      <c r="C351">
        <v>0.98039215686274495</v>
      </c>
      <c r="D351">
        <v>0.99999997799999996</v>
      </c>
      <c r="E351">
        <v>1.01959939</v>
      </c>
      <c r="F351">
        <v>1.105090935</v>
      </c>
      <c r="G351">
        <v>1.0184046550000001</v>
      </c>
      <c r="H351">
        <v>1.0634221159999999</v>
      </c>
      <c r="I351">
        <v>1.1534310969999999</v>
      </c>
      <c r="J351">
        <v>1.2503727090000001</v>
      </c>
      <c r="K351">
        <v>1.260547818</v>
      </c>
      <c r="L351">
        <v>1.241060031</v>
      </c>
      <c r="M351">
        <v>1.166734747</v>
      </c>
      <c r="N351">
        <v>1.1767286480000001</v>
      </c>
      <c r="O351">
        <v>1.2280338850000001</v>
      </c>
      <c r="P351">
        <v>1.313093547</v>
      </c>
      <c r="Q351">
        <v>1.377257486</v>
      </c>
      <c r="R351">
        <v>1.450225479</v>
      </c>
      <c r="S351">
        <v>1.5327044240000001</v>
      </c>
      <c r="T351">
        <v>1.6646091110000001</v>
      </c>
      <c r="U351">
        <v>1.8112629819999999</v>
      </c>
      <c r="V351">
        <v>1.9625311809999999</v>
      </c>
      <c r="W351">
        <v>2.117821878</v>
      </c>
      <c r="X351">
        <v>2.2540449499999999</v>
      </c>
      <c r="Y351">
        <v>2.3921465419999999</v>
      </c>
      <c r="Z351">
        <v>2.5348200649999999</v>
      </c>
      <c r="AA351">
        <v>2.683423994</v>
      </c>
      <c r="AB351">
        <v>2.838401953</v>
      </c>
      <c r="AC351">
        <v>2.9328164390000002</v>
      </c>
      <c r="AD351">
        <v>3.014168787</v>
      </c>
      <c r="AE351">
        <v>3.0882984969999998</v>
      </c>
      <c r="AF351">
        <v>3.1578176629999999</v>
      </c>
      <c r="AG351">
        <v>3.2233495219999999</v>
      </c>
      <c r="AH351">
        <v>3.2846342239999999</v>
      </c>
      <c r="AI351">
        <v>3.341205027</v>
      </c>
      <c r="AJ351">
        <v>3.3925145479999999</v>
      </c>
      <c r="AK351">
        <v>3.4381618820000002</v>
      </c>
      <c r="AL351">
        <v>3.4778984789999998</v>
      </c>
      <c r="AM351">
        <v>3.4998546789999998</v>
      </c>
      <c r="AN351">
        <v>3.515612655</v>
      </c>
      <c r="AO351">
        <v>3.526279932</v>
      </c>
      <c r="AP351">
        <v>3.5328916860000001</v>
      </c>
      <c r="AQ351">
        <v>3.536587081</v>
      </c>
      <c r="AR351">
        <v>3.5384292309999998</v>
      </c>
      <c r="AS351">
        <v>3.5395322839999999</v>
      </c>
      <c r="AT351">
        <v>3.5412409469999999</v>
      </c>
      <c r="AU351">
        <v>3.5447790289999999</v>
      </c>
      <c r="AV351">
        <v>3.5514620090000002</v>
      </c>
    </row>
    <row r="352" spans="1:48" x14ac:dyDescent="0.25">
      <c r="A352" t="s">
        <v>598</v>
      </c>
      <c r="B352">
        <v>0.96116878123798499</v>
      </c>
      <c r="C352">
        <v>0.98039215686274495</v>
      </c>
      <c r="D352">
        <v>0.99999997799999996</v>
      </c>
      <c r="E352">
        <v>1.01959939</v>
      </c>
      <c r="F352">
        <v>1.105090935</v>
      </c>
      <c r="G352">
        <v>1.0184046550000001</v>
      </c>
      <c r="H352">
        <v>1.0634221159999999</v>
      </c>
      <c r="I352">
        <v>1.1534310969999999</v>
      </c>
      <c r="J352">
        <v>1.2503727090000001</v>
      </c>
      <c r="K352">
        <v>1.260547818</v>
      </c>
      <c r="L352">
        <v>1.279243664</v>
      </c>
      <c r="M352">
        <v>1.2427321090000001</v>
      </c>
      <c r="N352">
        <v>1.2957979390000001</v>
      </c>
      <c r="O352">
        <v>1.3925890809999999</v>
      </c>
      <c r="P352">
        <v>1.552924706</v>
      </c>
      <c r="Q352">
        <v>1.616250373</v>
      </c>
      <c r="R352">
        <v>1.688337124</v>
      </c>
      <c r="S352">
        <v>1.7702485969999999</v>
      </c>
      <c r="T352">
        <v>2.004120039</v>
      </c>
      <c r="U352">
        <v>2.271900434</v>
      </c>
      <c r="V352">
        <v>2.5401948060000001</v>
      </c>
      <c r="W352">
        <v>2.807753822</v>
      </c>
      <c r="X352">
        <v>3.0374749579999998</v>
      </c>
      <c r="Y352">
        <v>3.279666212</v>
      </c>
      <c r="Z352">
        <v>3.537669245</v>
      </c>
      <c r="AA352">
        <v>3.8133886220000002</v>
      </c>
      <c r="AB352">
        <v>4.1076734789999998</v>
      </c>
      <c r="AC352">
        <v>4.2758759079999997</v>
      </c>
      <c r="AD352">
        <v>4.4302009330000001</v>
      </c>
      <c r="AE352">
        <v>4.5755369110000004</v>
      </c>
      <c r="AF352">
        <v>4.7134838139999999</v>
      </c>
      <c r="AG352">
        <v>4.8436231300000001</v>
      </c>
      <c r="AH352">
        <v>4.9646610620000002</v>
      </c>
      <c r="AI352">
        <v>5.075146084</v>
      </c>
      <c r="AJ352">
        <v>5.1736375629999998</v>
      </c>
      <c r="AK352">
        <v>5.2589728710000001</v>
      </c>
      <c r="AL352">
        <v>5.3303074260000001</v>
      </c>
      <c r="AM352">
        <v>5.3534057410000004</v>
      </c>
      <c r="AN352">
        <v>5.3615326110000003</v>
      </c>
      <c r="AO352">
        <v>5.3561076029999999</v>
      </c>
      <c r="AP352">
        <v>5.3386592540000004</v>
      </c>
      <c r="AQ352">
        <v>5.3109718240000001</v>
      </c>
      <c r="AR352">
        <v>5.2748700189999997</v>
      </c>
      <c r="AS352">
        <v>5.2323083959999996</v>
      </c>
      <c r="AT352">
        <v>5.1855137390000001</v>
      </c>
      <c r="AU352">
        <v>5.13659949</v>
      </c>
      <c r="AV352">
        <v>5.087748994</v>
      </c>
    </row>
    <row r="353" spans="1:48" x14ac:dyDescent="0.25">
      <c r="A353" t="s">
        <v>599</v>
      </c>
      <c r="B353">
        <v>0.96116878123798499</v>
      </c>
      <c r="C353">
        <v>0.98039215686274495</v>
      </c>
      <c r="D353">
        <v>0.99999997799999996</v>
      </c>
      <c r="E353">
        <v>1.01959939</v>
      </c>
      <c r="F353">
        <v>1.105090935</v>
      </c>
      <c r="G353">
        <v>1.0184046550000001</v>
      </c>
      <c r="H353">
        <v>1.0634221159999999</v>
      </c>
      <c r="I353">
        <v>1.1534310969999999</v>
      </c>
      <c r="J353">
        <v>1.2503727090000001</v>
      </c>
      <c r="K353">
        <v>1.260547818</v>
      </c>
      <c r="L353">
        <v>1.235014813</v>
      </c>
      <c r="M353">
        <v>1.154702873</v>
      </c>
      <c r="N353">
        <v>1.1578776420000001</v>
      </c>
      <c r="O353">
        <v>1.201981567</v>
      </c>
      <c r="P353">
        <v>1.2751235679999999</v>
      </c>
      <c r="Q353">
        <v>1.3394202209999999</v>
      </c>
      <c r="R353">
        <v>1.412527732</v>
      </c>
      <c r="S353">
        <v>1.4950965190000001</v>
      </c>
      <c r="T353">
        <v>1.6108578680000001</v>
      </c>
      <c r="U353">
        <v>1.738335033</v>
      </c>
      <c r="V353">
        <v>1.871075692</v>
      </c>
      <c r="W353">
        <v>2.008592111</v>
      </c>
      <c r="X353">
        <v>2.130012604</v>
      </c>
      <c r="Y353">
        <v>2.25163476</v>
      </c>
      <c r="Z353">
        <v>2.3760493579999999</v>
      </c>
      <c r="AA353">
        <v>2.504528417</v>
      </c>
      <c r="AB353">
        <v>2.63745136</v>
      </c>
      <c r="AC353">
        <v>2.720183767</v>
      </c>
      <c r="AD353">
        <v>2.7899831079999999</v>
      </c>
      <c r="AE353">
        <v>2.852839468</v>
      </c>
      <c r="AF353">
        <v>2.9115251799999999</v>
      </c>
      <c r="AG353">
        <v>2.9668284109999998</v>
      </c>
      <c r="AH353">
        <v>3.0186530029999998</v>
      </c>
      <c r="AI353">
        <v>3.0666881269999999</v>
      </c>
      <c r="AJ353">
        <v>3.1105278190000001</v>
      </c>
      <c r="AK353">
        <v>3.1498917679999998</v>
      </c>
      <c r="AL353">
        <v>3.184625788</v>
      </c>
      <c r="AM353">
        <v>3.2064011680000002</v>
      </c>
      <c r="AN353">
        <v>3.2233672979999999</v>
      </c>
      <c r="AO353">
        <v>3.2365822999999998</v>
      </c>
      <c r="AP353">
        <v>3.2470032409999998</v>
      </c>
      <c r="AQ353">
        <v>3.2556671530000001</v>
      </c>
      <c r="AR353">
        <v>3.2635165750000001</v>
      </c>
      <c r="AS353">
        <v>3.2715326039999999</v>
      </c>
      <c r="AT353">
        <v>3.280920294</v>
      </c>
      <c r="AU353">
        <v>3.29276261</v>
      </c>
      <c r="AV353">
        <v>3.3082376290000002</v>
      </c>
    </row>
    <row r="354" spans="1:48" x14ac:dyDescent="0.25">
      <c r="A354" t="s">
        <v>600</v>
      </c>
      <c r="B354">
        <v>0.96116878123798499</v>
      </c>
      <c r="C354">
        <v>0.98039215686274495</v>
      </c>
      <c r="D354">
        <v>0.99999997799999996</v>
      </c>
      <c r="E354">
        <v>1.01959939</v>
      </c>
      <c r="F354">
        <v>1.105090935</v>
      </c>
      <c r="G354">
        <v>1.0184046550000001</v>
      </c>
      <c r="H354">
        <v>1.0634221159999999</v>
      </c>
      <c r="I354">
        <v>1.1534310969999999</v>
      </c>
      <c r="J354">
        <v>1.2503727090000001</v>
      </c>
      <c r="K354">
        <v>1.260547818</v>
      </c>
      <c r="L354">
        <v>1.2243016470000001</v>
      </c>
      <c r="M354">
        <v>1.1333803259999999</v>
      </c>
      <c r="N354">
        <v>1.1244704219999999</v>
      </c>
      <c r="O354">
        <v>1.155812386</v>
      </c>
      <c r="P354">
        <v>1.2078342419999999</v>
      </c>
      <c r="Q354">
        <v>1.2723660880000001</v>
      </c>
      <c r="R354">
        <v>1.3457208490000001</v>
      </c>
      <c r="S354">
        <v>1.428448851</v>
      </c>
      <c r="T354">
        <v>1.5156014310000001</v>
      </c>
      <c r="U354">
        <v>1.6090941780000001</v>
      </c>
      <c r="V354">
        <v>1.7090008539999999</v>
      </c>
      <c r="W354">
        <v>1.815018198</v>
      </c>
      <c r="X354">
        <v>1.9102059790000001</v>
      </c>
      <c r="Y354">
        <v>2.002623743</v>
      </c>
      <c r="Z354">
        <v>2.0946803890000001</v>
      </c>
      <c r="AA354">
        <v>2.1874947200000001</v>
      </c>
      <c r="AB354">
        <v>2.281332387</v>
      </c>
      <c r="AC354">
        <v>2.3433621420000001</v>
      </c>
      <c r="AD354">
        <v>2.3926875700000001</v>
      </c>
      <c r="AE354">
        <v>2.435565618</v>
      </c>
      <c r="AF354">
        <v>2.4750525890000001</v>
      </c>
      <c r="AG354">
        <v>2.5122289320000002</v>
      </c>
      <c r="AH354">
        <v>2.5472885860000001</v>
      </c>
      <c r="AI354">
        <v>2.580197021</v>
      </c>
      <c r="AJ354">
        <v>2.610798892</v>
      </c>
      <c r="AK354">
        <v>2.6390276020000001</v>
      </c>
      <c r="AL354">
        <v>2.6648961959999999</v>
      </c>
      <c r="AM354">
        <v>2.6863511340000001</v>
      </c>
      <c r="AN354">
        <v>2.70545832</v>
      </c>
      <c r="AO354">
        <v>2.7231883269999999</v>
      </c>
      <c r="AP354">
        <v>2.7403598009999999</v>
      </c>
      <c r="AQ354">
        <v>2.757828779</v>
      </c>
      <c r="AR354">
        <v>2.77632412</v>
      </c>
      <c r="AS354">
        <v>2.7965911289999998</v>
      </c>
      <c r="AT354">
        <v>2.8195873749999998</v>
      </c>
      <c r="AU354">
        <v>2.846146219</v>
      </c>
      <c r="AV354">
        <v>2.8772022420000001</v>
      </c>
    </row>
    <row r="355" spans="1:48" x14ac:dyDescent="0.25">
      <c r="A355" t="s">
        <v>601</v>
      </c>
      <c r="B355">
        <v>0.96116878123798499</v>
      </c>
      <c r="C355">
        <v>0.98039215686274495</v>
      </c>
      <c r="D355">
        <v>0.99999997799999996</v>
      </c>
      <c r="E355">
        <v>1.01959939</v>
      </c>
      <c r="F355">
        <v>1.105090935</v>
      </c>
      <c r="G355">
        <v>1.0184046550000001</v>
      </c>
      <c r="H355">
        <v>1.0634221159999999</v>
      </c>
      <c r="I355">
        <v>1.1534310969999999</v>
      </c>
      <c r="J355">
        <v>1.2503727090000001</v>
      </c>
      <c r="K355">
        <v>1.260547818</v>
      </c>
      <c r="L355">
        <v>1.2289014469999999</v>
      </c>
      <c r="M355">
        <v>1.142535364</v>
      </c>
      <c r="N355">
        <v>1.138814129</v>
      </c>
      <c r="O355">
        <v>1.1756355620000001</v>
      </c>
      <c r="P355">
        <v>1.2367255530000001</v>
      </c>
      <c r="Q355">
        <v>1.3011564170000001</v>
      </c>
      <c r="R355">
        <v>1.3744050189999999</v>
      </c>
      <c r="S355">
        <v>1.4570646599999999</v>
      </c>
      <c r="T355">
        <v>1.5565006859999999</v>
      </c>
      <c r="U355">
        <v>1.6645849660000001</v>
      </c>
      <c r="V355">
        <v>1.7785892240000001</v>
      </c>
      <c r="W355">
        <v>1.898130995</v>
      </c>
      <c r="X355">
        <v>2.0045820399999998</v>
      </c>
      <c r="Y355">
        <v>2.1095389870000001</v>
      </c>
      <c r="Z355">
        <v>2.2154888270000002</v>
      </c>
      <c r="AA355">
        <v>2.3236161480000002</v>
      </c>
      <c r="AB355">
        <v>2.434235449</v>
      </c>
      <c r="AC355">
        <v>2.5051540839999999</v>
      </c>
      <c r="AD355">
        <v>2.563270181</v>
      </c>
      <c r="AE355">
        <v>2.6147261070000001</v>
      </c>
      <c r="AF355">
        <v>2.66245624</v>
      </c>
      <c r="AG355">
        <v>2.7074155339999999</v>
      </c>
      <c r="AH355">
        <v>2.7496733739999999</v>
      </c>
      <c r="AI355">
        <v>2.7890765960000001</v>
      </c>
      <c r="AJ355">
        <v>2.825362251</v>
      </c>
      <c r="AK355">
        <v>2.8583719809999999</v>
      </c>
      <c r="AL355">
        <v>2.8880470310000002</v>
      </c>
      <c r="AM355">
        <v>2.9096395529999999</v>
      </c>
      <c r="AN355">
        <v>2.9278274569999998</v>
      </c>
      <c r="AO355">
        <v>2.943618903</v>
      </c>
      <c r="AP355">
        <v>2.9578919720000001</v>
      </c>
      <c r="AQ355">
        <v>2.9715804119999998</v>
      </c>
      <c r="AR355">
        <v>2.9855048260000001</v>
      </c>
      <c r="AS355">
        <v>3.0005117600000002</v>
      </c>
      <c r="AT355">
        <v>3.0176650440000001</v>
      </c>
      <c r="AU355">
        <v>3.037905206</v>
      </c>
      <c r="AV355">
        <v>3.0622713770000001</v>
      </c>
    </row>
    <row r="356" spans="1:48" x14ac:dyDescent="0.25">
      <c r="A356" t="s">
        <v>602</v>
      </c>
      <c r="B356">
        <v>0.96116878123798499</v>
      </c>
      <c r="C356">
        <v>0.98039215686274495</v>
      </c>
      <c r="D356">
        <v>0.99999997799999996</v>
      </c>
      <c r="E356">
        <v>1.01959939</v>
      </c>
      <c r="F356">
        <v>1.105090935</v>
      </c>
      <c r="G356">
        <v>1.0184046550000001</v>
      </c>
      <c r="H356">
        <v>1.0634221159999999</v>
      </c>
      <c r="I356">
        <v>1.1534310969999999</v>
      </c>
      <c r="J356">
        <v>1.2503727090000001</v>
      </c>
      <c r="K356">
        <v>1.260547818</v>
      </c>
      <c r="L356">
        <v>1.2289014490000001</v>
      </c>
      <c r="M356">
        <v>1.1425353680000001</v>
      </c>
      <c r="N356">
        <v>1.1388141350000001</v>
      </c>
      <c r="O356">
        <v>1.1756355709999999</v>
      </c>
      <c r="P356">
        <v>1.236725565</v>
      </c>
      <c r="Q356">
        <v>1.3011564289999999</v>
      </c>
      <c r="R356">
        <v>1.374405031</v>
      </c>
      <c r="S356">
        <v>1.457064672</v>
      </c>
      <c r="T356">
        <v>1.5565007040000001</v>
      </c>
      <c r="U356">
        <v>1.664584989</v>
      </c>
      <c r="V356">
        <v>1.778589253</v>
      </c>
      <c r="W356">
        <v>1.8981310300000001</v>
      </c>
      <c r="X356">
        <v>2.00458208</v>
      </c>
      <c r="Y356">
        <v>2.1095390319999998</v>
      </c>
      <c r="Z356">
        <v>2.2154888779999999</v>
      </c>
      <c r="AA356">
        <v>2.323616205</v>
      </c>
      <c r="AB356">
        <v>2.434235513</v>
      </c>
      <c r="AC356">
        <v>2.5051541519999998</v>
      </c>
      <c r="AD356">
        <v>2.5632702520000001</v>
      </c>
      <c r="AE356">
        <v>2.6147261820000001</v>
      </c>
      <c r="AF356">
        <v>2.6624563179999998</v>
      </c>
      <c r="AG356">
        <v>2.707415616</v>
      </c>
      <c r="AH356">
        <v>2.7496734589999998</v>
      </c>
      <c r="AI356">
        <v>2.7890766839999999</v>
      </c>
      <c r="AJ356">
        <v>2.8253623409999999</v>
      </c>
      <c r="AK356">
        <v>2.858372073</v>
      </c>
      <c r="AL356">
        <v>2.8880471239999999</v>
      </c>
      <c r="AM356">
        <v>2.9096396470000001</v>
      </c>
      <c r="AN356">
        <v>2.9278275499999999</v>
      </c>
      <c r="AO356">
        <v>2.9436189960000001</v>
      </c>
      <c r="AP356">
        <v>2.9578920630000001</v>
      </c>
      <c r="AQ356">
        <v>2.971580501</v>
      </c>
      <c r="AR356">
        <v>2.9855049139999998</v>
      </c>
      <c r="AS356">
        <v>3.0005118460000002</v>
      </c>
      <c r="AT356">
        <v>3.0176651269999999</v>
      </c>
      <c r="AU356">
        <v>3.0379052870000001</v>
      </c>
      <c r="AV356">
        <v>3.0622714549999999</v>
      </c>
    </row>
    <row r="357" spans="1:48" x14ac:dyDescent="0.25">
      <c r="A357" t="s">
        <v>603</v>
      </c>
      <c r="B357">
        <v>0.96116878123798499</v>
      </c>
      <c r="C357">
        <v>0.98039215686274495</v>
      </c>
      <c r="D357">
        <v>0.99999997799999996</v>
      </c>
      <c r="E357">
        <v>1.01959939</v>
      </c>
      <c r="F357">
        <v>1.105090935</v>
      </c>
      <c r="G357">
        <v>1.0184046550000001</v>
      </c>
      <c r="H357">
        <v>1.0634221159999999</v>
      </c>
      <c r="I357">
        <v>1.1534310969999999</v>
      </c>
      <c r="J357">
        <v>1.2503727090000001</v>
      </c>
      <c r="K357">
        <v>1.260547818</v>
      </c>
      <c r="L357">
        <v>1.2243016470000001</v>
      </c>
      <c r="M357">
        <v>1.1333803259999999</v>
      </c>
      <c r="N357">
        <v>1.1244704219999999</v>
      </c>
      <c r="O357">
        <v>1.155812386</v>
      </c>
      <c r="P357">
        <v>1.2078342419999999</v>
      </c>
      <c r="Q357">
        <v>1.2723660880000001</v>
      </c>
      <c r="R357">
        <v>1.3457208490000001</v>
      </c>
      <c r="S357">
        <v>1.428448851</v>
      </c>
      <c r="T357">
        <v>1.5156014310000001</v>
      </c>
      <c r="U357">
        <v>1.6090941780000001</v>
      </c>
      <c r="V357">
        <v>1.7090008539999999</v>
      </c>
      <c r="W357">
        <v>1.815018198</v>
      </c>
      <c r="X357">
        <v>1.9102059790000001</v>
      </c>
      <c r="Y357">
        <v>2.002623743</v>
      </c>
      <c r="Z357">
        <v>2.0946803890000001</v>
      </c>
      <c r="AA357">
        <v>2.1874947200000001</v>
      </c>
      <c r="AB357">
        <v>2.281332387</v>
      </c>
      <c r="AC357">
        <v>2.3433621420000001</v>
      </c>
      <c r="AD357">
        <v>2.3926875700000001</v>
      </c>
      <c r="AE357">
        <v>2.435565618</v>
      </c>
      <c r="AF357">
        <v>2.4750525890000001</v>
      </c>
      <c r="AG357">
        <v>2.5122289320000002</v>
      </c>
      <c r="AH357">
        <v>2.5472885860000001</v>
      </c>
      <c r="AI357">
        <v>2.580197021</v>
      </c>
      <c r="AJ357">
        <v>2.610798892</v>
      </c>
      <c r="AK357">
        <v>2.6390276020000001</v>
      </c>
      <c r="AL357">
        <v>2.6648961959999999</v>
      </c>
      <c r="AM357">
        <v>2.6863511340000001</v>
      </c>
      <c r="AN357">
        <v>2.70545832</v>
      </c>
      <c r="AO357">
        <v>2.7231883269999999</v>
      </c>
      <c r="AP357">
        <v>2.7403598009999999</v>
      </c>
      <c r="AQ357">
        <v>2.757828779</v>
      </c>
      <c r="AR357">
        <v>2.77632412</v>
      </c>
      <c r="AS357">
        <v>2.7965911289999998</v>
      </c>
      <c r="AT357">
        <v>2.8195873749999998</v>
      </c>
      <c r="AU357">
        <v>2.846146219</v>
      </c>
      <c r="AV357">
        <v>2.8772022420000001</v>
      </c>
    </row>
    <row r="358" spans="1:48" x14ac:dyDescent="0.25">
      <c r="A358" t="s">
        <v>604</v>
      </c>
      <c r="B358">
        <v>0.96116878123798499</v>
      </c>
      <c r="C358">
        <v>0.98039215686274495</v>
      </c>
      <c r="D358">
        <v>0.99999997799999996</v>
      </c>
      <c r="E358">
        <v>1.01959939</v>
      </c>
      <c r="F358">
        <v>1.105090935</v>
      </c>
      <c r="G358">
        <v>1.0184046550000001</v>
      </c>
      <c r="H358">
        <v>1.0634221159999999</v>
      </c>
      <c r="I358">
        <v>1.1534310969999999</v>
      </c>
      <c r="J358">
        <v>1.2503727090000001</v>
      </c>
      <c r="K358">
        <v>1.260547818</v>
      </c>
      <c r="L358">
        <v>1.2243016470000001</v>
      </c>
      <c r="M358">
        <v>1.1333803259999999</v>
      </c>
      <c r="N358">
        <v>1.1244704219999999</v>
      </c>
      <c r="O358">
        <v>1.155812386</v>
      </c>
      <c r="P358">
        <v>1.2078342419999999</v>
      </c>
      <c r="Q358">
        <v>1.2723660880000001</v>
      </c>
      <c r="R358">
        <v>1.3457208490000001</v>
      </c>
      <c r="S358">
        <v>1.428448851</v>
      </c>
      <c r="T358">
        <v>1.5156014310000001</v>
      </c>
      <c r="U358">
        <v>1.6090941780000001</v>
      </c>
      <c r="V358">
        <v>1.7090008539999999</v>
      </c>
      <c r="W358">
        <v>1.815018198</v>
      </c>
      <c r="X358">
        <v>1.9102059790000001</v>
      </c>
      <c r="Y358">
        <v>2.002623743</v>
      </c>
      <c r="Z358">
        <v>2.0946803890000001</v>
      </c>
      <c r="AA358">
        <v>2.1874947200000001</v>
      </c>
      <c r="AB358">
        <v>2.281332387</v>
      </c>
      <c r="AC358">
        <v>2.3433621420000001</v>
      </c>
      <c r="AD358">
        <v>2.3926875700000001</v>
      </c>
      <c r="AE358">
        <v>2.435565618</v>
      </c>
      <c r="AF358">
        <v>2.4750525890000001</v>
      </c>
      <c r="AG358">
        <v>2.5122289320000002</v>
      </c>
      <c r="AH358">
        <v>2.5472885860000001</v>
      </c>
      <c r="AI358">
        <v>2.580197021</v>
      </c>
      <c r="AJ358">
        <v>2.610798892</v>
      </c>
      <c r="AK358">
        <v>2.6390276020000001</v>
      </c>
      <c r="AL358">
        <v>2.6648961959999999</v>
      </c>
      <c r="AM358">
        <v>2.6863511340000001</v>
      </c>
      <c r="AN358">
        <v>2.70545832</v>
      </c>
      <c r="AO358">
        <v>2.7231883269999999</v>
      </c>
      <c r="AP358">
        <v>2.7403598009999999</v>
      </c>
      <c r="AQ358">
        <v>2.757828779</v>
      </c>
      <c r="AR358">
        <v>2.77632412</v>
      </c>
      <c r="AS358">
        <v>2.7965911289999998</v>
      </c>
      <c r="AT358">
        <v>2.8195873749999998</v>
      </c>
      <c r="AU358">
        <v>2.846146219</v>
      </c>
      <c r="AV358">
        <v>2.8772022420000001</v>
      </c>
    </row>
    <row r="359" spans="1:48" x14ac:dyDescent="0.25">
      <c r="A359" t="s">
        <v>605</v>
      </c>
      <c r="B359">
        <v>0.96116878123798499</v>
      </c>
      <c r="C359">
        <v>0.98039215686274495</v>
      </c>
      <c r="D359">
        <v>0.99999997799999996</v>
      </c>
      <c r="E359">
        <v>1.01959939</v>
      </c>
      <c r="F359">
        <v>1.105090935</v>
      </c>
      <c r="G359">
        <v>1.0184046550000001</v>
      </c>
      <c r="H359">
        <v>1.0634221159999999</v>
      </c>
      <c r="I359">
        <v>1.1534310969999999</v>
      </c>
      <c r="J359">
        <v>1.2503727090000001</v>
      </c>
      <c r="K359">
        <v>1.260547818</v>
      </c>
      <c r="L359">
        <v>1.2243016470000001</v>
      </c>
      <c r="M359">
        <v>1.1333803259999999</v>
      </c>
      <c r="N359">
        <v>1.1244704219999999</v>
      </c>
      <c r="O359">
        <v>1.155812386</v>
      </c>
      <c r="P359">
        <v>1.2078342419999999</v>
      </c>
      <c r="Q359">
        <v>1.2723660880000001</v>
      </c>
      <c r="R359">
        <v>1.3457208490000001</v>
      </c>
      <c r="S359">
        <v>1.428448851</v>
      </c>
      <c r="T359">
        <v>1.5156014310000001</v>
      </c>
      <c r="U359">
        <v>1.6090941780000001</v>
      </c>
      <c r="V359">
        <v>1.7090008539999999</v>
      </c>
      <c r="W359">
        <v>1.815018198</v>
      </c>
      <c r="X359">
        <v>1.9102059790000001</v>
      </c>
      <c r="Y359">
        <v>2.002623743</v>
      </c>
      <c r="Z359">
        <v>2.0946803890000001</v>
      </c>
      <c r="AA359">
        <v>2.1874947200000001</v>
      </c>
      <c r="AB359">
        <v>2.281332387</v>
      </c>
      <c r="AC359">
        <v>2.3433621420000001</v>
      </c>
      <c r="AD359">
        <v>2.3926875700000001</v>
      </c>
      <c r="AE359">
        <v>2.435565618</v>
      </c>
      <c r="AF359">
        <v>2.4750525890000001</v>
      </c>
      <c r="AG359">
        <v>2.5122289320000002</v>
      </c>
      <c r="AH359">
        <v>2.5472885860000001</v>
      </c>
      <c r="AI359">
        <v>2.580197021</v>
      </c>
      <c r="AJ359">
        <v>2.610798892</v>
      </c>
      <c r="AK359">
        <v>2.6390276020000001</v>
      </c>
      <c r="AL359">
        <v>2.6648961959999999</v>
      </c>
      <c r="AM359">
        <v>2.6863511340000001</v>
      </c>
      <c r="AN359">
        <v>2.70545832</v>
      </c>
      <c r="AO359">
        <v>2.7231883269999999</v>
      </c>
      <c r="AP359">
        <v>2.7403598009999999</v>
      </c>
      <c r="AQ359">
        <v>2.757828779</v>
      </c>
      <c r="AR359">
        <v>2.77632412</v>
      </c>
      <c r="AS359">
        <v>2.7965911289999998</v>
      </c>
      <c r="AT359">
        <v>2.8195873749999998</v>
      </c>
      <c r="AU359">
        <v>2.846146219</v>
      </c>
      <c r="AV359">
        <v>2.8772022420000001</v>
      </c>
    </row>
    <row r="360" spans="1:48" x14ac:dyDescent="0.25">
      <c r="A360" t="s">
        <v>407</v>
      </c>
      <c r="B360">
        <v>1149.53667369449</v>
      </c>
      <c r="C360">
        <v>1167.99285681882</v>
      </c>
      <c r="D360">
        <v>1186.744704</v>
      </c>
      <c r="E360">
        <v>1215.3765289999999</v>
      </c>
      <c r="F360">
        <v>1172.1022559999999</v>
      </c>
      <c r="G360">
        <v>1190.5295410000001</v>
      </c>
      <c r="H360">
        <v>1237.8680260000001</v>
      </c>
      <c r="I360">
        <v>1192.6046100000001</v>
      </c>
      <c r="J360">
        <v>1162.8861300000001</v>
      </c>
      <c r="K360">
        <v>1106.252412</v>
      </c>
      <c r="L360">
        <v>1154.1448700000001</v>
      </c>
      <c r="M360">
        <v>1177.7633209999999</v>
      </c>
      <c r="N360">
        <v>1212.0926440000001</v>
      </c>
      <c r="O360">
        <v>1228.828143</v>
      </c>
      <c r="P360">
        <v>1231.445093</v>
      </c>
      <c r="Q360">
        <v>1228.7866959999999</v>
      </c>
      <c r="R360">
        <v>1222.233264</v>
      </c>
      <c r="S360">
        <v>1213.718678</v>
      </c>
      <c r="T360">
        <v>1188.1580489999999</v>
      </c>
      <c r="U360">
        <v>1153.158696</v>
      </c>
      <c r="V360">
        <v>1116.1251360000001</v>
      </c>
      <c r="W360">
        <v>1078.4776059999999</v>
      </c>
      <c r="X360">
        <v>1045.585394</v>
      </c>
      <c r="Y360">
        <v>1016.420711</v>
      </c>
      <c r="Z360">
        <v>989.44010309999999</v>
      </c>
      <c r="AA360">
        <v>964.27964369999995</v>
      </c>
      <c r="AB360">
        <v>939.89151089999996</v>
      </c>
      <c r="AC360">
        <v>922.94743700000004</v>
      </c>
      <c r="AD360">
        <v>910.02766880000001</v>
      </c>
      <c r="AE360">
        <v>899.97087150000004</v>
      </c>
      <c r="AF360">
        <v>892.38536480000005</v>
      </c>
      <c r="AG360">
        <v>885.35602640000002</v>
      </c>
      <c r="AH360">
        <v>879.41616239999996</v>
      </c>
      <c r="AI360">
        <v>874.17493019999995</v>
      </c>
      <c r="AJ360">
        <v>869.78711859999999</v>
      </c>
      <c r="AK360">
        <v>866.085511</v>
      </c>
      <c r="AL360">
        <v>862.910888</v>
      </c>
      <c r="AM360">
        <v>861.22487420000004</v>
      </c>
      <c r="AN360">
        <v>860.56902119999995</v>
      </c>
      <c r="AO360">
        <v>860.37164399999995</v>
      </c>
      <c r="AP360">
        <v>861.11772550000001</v>
      </c>
      <c r="AQ360">
        <v>862.24489640000002</v>
      </c>
      <c r="AR360">
        <v>863.23771710000005</v>
      </c>
      <c r="AS360">
        <v>864.88149820000001</v>
      </c>
      <c r="AT360">
        <v>866.4680899</v>
      </c>
      <c r="AU360">
        <v>868.07982890000005</v>
      </c>
      <c r="AV360">
        <v>869.77417500000001</v>
      </c>
    </row>
    <row r="361" spans="1:48" x14ac:dyDescent="0.25">
      <c r="A361" t="s">
        <v>408</v>
      </c>
      <c r="B361">
        <v>280.36024509619102</v>
      </c>
      <c r="C361">
        <v>284.86151951630097</v>
      </c>
      <c r="D361">
        <v>289.43466539999997</v>
      </c>
      <c r="E361">
        <v>292.65132290000003</v>
      </c>
      <c r="F361">
        <v>278.67285870000001</v>
      </c>
      <c r="G361">
        <v>284.78369129999999</v>
      </c>
      <c r="H361">
        <v>281.89304270000002</v>
      </c>
      <c r="I361">
        <v>275.6374012</v>
      </c>
      <c r="J361">
        <v>258.22611139999998</v>
      </c>
      <c r="K361">
        <v>250.92622309999999</v>
      </c>
      <c r="L361">
        <v>253.26851740000001</v>
      </c>
      <c r="M361">
        <v>261.1416888</v>
      </c>
      <c r="N361">
        <v>265.46478089999999</v>
      </c>
      <c r="O361">
        <v>263.74885890000002</v>
      </c>
      <c r="P361">
        <v>257.28628600000002</v>
      </c>
      <c r="Q361">
        <v>253.3019415</v>
      </c>
      <c r="R361">
        <v>250.32523710000001</v>
      </c>
      <c r="S361">
        <v>247.8518454</v>
      </c>
      <c r="T361">
        <v>197.274134</v>
      </c>
      <c r="U361">
        <v>153.1991793</v>
      </c>
      <c r="V361">
        <v>122.03567510000001</v>
      </c>
      <c r="W361">
        <v>100.3874235</v>
      </c>
      <c r="X361">
        <v>85.19141535</v>
      </c>
      <c r="Y361">
        <v>74.05611897</v>
      </c>
      <c r="Z361">
        <v>65.556888990000004</v>
      </c>
      <c r="AA361">
        <v>58.838208459999997</v>
      </c>
      <c r="AB361">
        <v>53.362358780000001</v>
      </c>
      <c r="AC361">
        <v>48.841026030000002</v>
      </c>
      <c r="AD361">
        <v>44.987704430000001</v>
      </c>
      <c r="AE361">
        <v>41.632724619999998</v>
      </c>
      <c r="AF361">
        <v>38.664677660000002</v>
      </c>
      <c r="AG361">
        <v>35.998786330000001</v>
      </c>
      <c r="AH361">
        <v>33.562594509999997</v>
      </c>
      <c r="AI361">
        <v>31.32605775</v>
      </c>
      <c r="AJ361">
        <v>29.270362479999999</v>
      </c>
      <c r="AK361">
        <v>27.376081989999999</v>
      </c>
      <c r="AL361">
        <v>25.622966139999999</v>
      </c>
      <c r="AM361">
        <v>23.9910818</v>
      </c>
      <c r="AN361">
        <v>22.466151289999999</v>
      </c>
      <c r="AO361">
        <v>21.036164240000002</v>
      </c>
      <c r="AP361">
        <v>19.691506960000002</v>
      </c>
      <c r="AQ361">
        <v>18.419965130000001</v>
      </c>
      <c r="AR361">
        <v>17.209406950000002</v>
      </c>
      <c r="AS361">
        <v>16.056386700000001</v>
      </c>
      <c r="AT361">
        <v>14.959534319999999</v>
      </c>
      <c r="AU361">
        <v>13.918334829999999</v>
      </c>
      <c r="AV361">
        <v>12.92952328</v>
      </c>
    </row>
    <row r="362" spans="1:48" x14ac:dyDescent="0.25">
      <c r="A362" t="s">
        <v>409</v>
      </c>
      <c r="B362">
        <v>134.72040376546801</v>
      </c>
      <c r="C362">
        <v>136.88338342447199</v>
      </c>
      <c r="D362">
        <v>139.08094449999999</v>
      </c>
      <c r="E362">
        <v>135.51565529999999</v>
      </c>
      <c r="F362">
        <v>126.18557699999999</v>
      </c>
      <c r="G362">
        <v>111.8750208</v>
      </c>
      <c r="H362">
        <v>117.2146</v>
      </c>
      <c r="I362">
        <v>112.1667447</v>
      </c>
      <c r="J362">
        <v>104.8674204</v>
      </c>
      <c r="K362">
        <v>100.3967579</v>
      </c>
      <c r="L362">
        <v>100.39371850000001</v>
      </c>
      <c r="M362">
        <v>106.590126</v>
      </c>
      <c r="N362">
        <v>110.0273562</v>
      </c>
      <c r="O362">
        <v>111.3663001</v>
      </c>
      <c r="P362">
        <v>111.0890323</v>
      </c>
      <c r="Q362">
        <v>110.06089969999999</v>
      </c>
      <c r="R362">
        <v>108.56552619999999</v>
      </c>
      <c r="S362">
        <v>106.63211699999999</v>
      </c>
      <c r="T362">
        <v>85.80068</v>
      </c>
      <c r="U362">
        <v>68.949916009999995</v>
      </c>
      <c r="V362">
        <v>56.401898699999997</v>
      </c>
      <c r="W362">
        <v>47.383369479999999</v>
      </c>
      <c r="X362">
        <v>40.967876539999999</v>
      </c>
      <c r="Y362">
        <v>36.270846949999999</v>
      </c>
      <c r="Z362">
        <v>32.699466459999996</v>
      </c>
      <c r="AA362">
        <v>29.881836960000001</v>
      </c>
      <c r="AB362">
        <v>27.5437233</v>
      </c>
      <c r="AC362">
        <v>25.679013309999998</v>
      </c>
      <c r="AD362">
        <v>24.023259629999998</v>
      </c>
      <c r="AE362">
        <v>22.526733149999998</v>
      </c>
      <c r="AF362">
        <v>21.16926935</v>
      </c>
      <c r="AG362">
        <v>19.918996889999999</v>
      </c>
      <c r="AH362">
        <v>18.75272111</v>
      </c>
      <c r="AI362">
        <v>17.673010959999999</v>
      </c>
      <c r="AJ362">
        <v>16.671483819999999</v>
      </c>
      <c r="AK362">
        <v>15.74128011</v>
      </c>
      <c r="AL362">
        <v>14.871948189999999</v>
      </c>
      <c r="AM362">
        <v>14.05647811</v>
      </c>
      <c r="AN362">
        <v>13.28832162</v>
      </c>
      <c r="AO362">
        <v>12.56135928</v>
      </c>
      <c r="AP362">
        <v>11.872665359999999</v>
      </c>
      <c r="AQ362">
        <v>11.215308820000001</v>
      </c>
      <c r="AR362">
        <v>10.582444150000001</v>
      </c>
      <c r="AS362">
        <v>9.9740967909999902</v>
      </c>
      <c r="AT362">
        <v>9.3895717300000001</v>
      </c>
      <c r="AU362">
        <v>8.8293183450000008</v>
      </c>
      <c r="AV362">
        <v>8.3887433470000001</v>
      </c>
    </row>
    <row r="363" spans="1:48" x14ac:dyDescent="0.25">
      <c r="A363" t="s">
        <v>410</v>
      </c>
      <c r="B363">
        <v>25.7205480340882</v>
      </c>
      <c r="C363">
        <v>26.1334997523225</v>
      </c>
      <c r="D363">
        <v>26.553036850000002</v>
      </c>
      <c r="E363">
        <v>26.80199314</v>
      </c>
      <c r="F363">
        <v>24.62918827</v>
      </c>
      <c r="G363">
        <v>21.922476799999998</v>
      </c>
      <c r="H363">
        <v>22.359648050000001</v>
      </c>
      <c r="I363">
        <v>24.112276600000001</v>
      </c>
      <c r="J363">
        <v>21.674069469999999</v>
      </c>
      <c r="K363">
        <v>20.688331439999999</v>
      </c>
      <c r="L363">
        <v>21.100784669999999</v>
      </c>
      <c r="M363">
        <v>21.712119359999999</v>
      </c>
      <c r="N363">
        <v>22.470958589999999</v>
      </c>
      <c r="O363">
        <v>22.70898017</v>
      </c>
      <c r="P363">
        <v>22.725386319999998</v>
      </c>
      <c r="Q363">
        <v>22.603882670000001</v>
      </c>
      <c r="R363">
        <v>22.395135849999999</v>
      </c>
      <c r="S363">
        <v>22.111235480000001</v>
      </c>
      <c r="T363">
        <v>16.64707975</v>
      </c>
      <c r="U363">
        <v>12.47174862</v>
      </c>
      <c r="V363">
        <v>9.7517309920000006</v>
      </c>
      <c r="W363">
        <v>7.9586991649999996</v>
      </c>
      <c r="X363">
        <v>6.7457329059999998</v>
      </c>
      <c r="Y363">
        <v>5.8894018929999996</v>
      </c>
      <c r="Z363">
        <v>5.2539471439999996</v>
      </c>
      <c r="AA363">
        <v>4.7676311599999996</v>
      </c>
      <c r="AB363">
        <v>4.3781741739999998</v>
      </c>
      <c r="AC363">
        <v>4.0605993299999996</v>
      </c>
      <c r="AD363">
        <v>3.7860487699999998</v>
      </c>
      <c r="AE363">
        <v>3.5454681259999998</v>
      </c>
      <c r="AF363">
        <v>3.3349230799999998</v>
      </c>
      <c r="AG363">
        <v>3.1403354530000001</v>
      </c>
      <c r="AH363">
        <v>2.9622400880000002</v>
      </c>
      <c r="AI363">
        <v>2.7966993960000002</v>
      </c>
      <c r="AJ363">
        <v>2.6431362360000001</v>
      </c>
      <c r="AK363">
        <v>2.499454632</v>
      </c>
      <c r="AL363">
        <v>2.3636365600000002</v>
      </c>
      <c r="AM363">
        <v>2.236208392</v>
      </c>
      <c r="AN363">
        <v>2.115588947</v>
      </c>
      <c r="AO363">
        <v>1.9996886780000001</v>
      </c>
      <c r="AP363">
        <v>1.890107344</v>
      </c>
      <c r="AQ363">
        <v>1.784783091</v>
      </c>
      <c r="AR363">
        <v>1.681910625</v>
      </c>
      <c r="AS363">
        <v>1.5836059520000001</v>
      </c>
      <c r="AT363">
        <v>1.4881968430000001</v>
      </c>
      <c r="AU363">
        <v>1.396086843</v>
      </c>
      <c r="AV363">
        <v>1.307757619</v>
      </c>
    </row>
    <row r="364" spans="1:48" x14ac:dyDescent="0.25">
      <c r="A364" t="s">
        <v>411</v>
      </c>
      <c r="B364">
        <v>151.249249897765</v>
      </c>
      <c r="C364">
        <v>153.677605527829</v>
      </c>
      <c r="D364">
        <v>156.14477239999999</v>
      </c>
      <c r="E364">
        <v>158.01371370000001</v>
      </c>
      <c r="F364">
        <v>146.0772375</v>
      </c>
      <c r="G364">
        <v>128.35382250000001</v>
      </c>
      <c r="H364">
        <v>131.4195598</v>
      </c>
      <c r="I364">
        <v>144.08335690000001</v>
      </c>
      <c r="J364">
        <v>129.2797659</v>
      </c>
      <c r="K364">
        <v>123.01741939999999</v>
      </c>
      <c r="L364">
        <v>125.0235759</v>
      </c>
      <c r="M364">
        <v>126.6579775</v>
      </c>
      <c r="N364">
        <v>133.3641227</v>
      </c>
      <c r="O364">
        <v>133.33514829999999</v>
      </c>
      <c r="P364">
        <v>132.76782750000001</v>
      </c>
      <c r="Q364">
        <v>131.870113</v>
      </c>
      <c r="R364">
        <v>130.62245340000001</v>
      </c>
      <c r="S364">
        <v>129.3150886</v>
      </c>
      <c r="T364">
        <v>106.78727910000001</v>
      </c>
      <c r="U364">
        <v>86.109296529999995</v>
      </c>
      <c r="V364">
        <v>71.704478660000007</v>
      </c>
      <c r="W364">
        <v>61.446208800000001</v>
      </c>
      <c r="X364">
        <v>54.107134629999997</v>
      </c>
      <c r="Y364">
        <v>48.938248919999999</v>
      </c>
      <c r="Z364">
        <v>44.874405850000002</v>
      </c>
      <c r="AA364">
        <v>41.888957429999998</v>
      </c>
      <c r="AB364">
        <v>39.263807640000003</v>
      </c>
      <c r="AC364">
        <v>37.356668880000001</v>
      </c>
      <c r="AD364">
        <v>35.39308999</v>
      </c>
      <c r="AE364">
        <v>33.585285630000001</v>
      </c>
      <c r="AF364">
        <v>32.268085910000003</v>
      </c>
      <c r="AG364">
        <v>30.637197919999998</v>
      </c>
      <c r="AH364">
        <v>29.265836029999999</v>
      </c>
      <c r="AI364">
        <v>27.882344700000001</v>
      </c>
      <c r="AJ364">
        <v>26.612449609999999</v>
      </c>
      <c r="AK364">
        <v>25.36813987</v>
      </c>
      <c r="AL364">
        <v>24.096232650000001</v>
      </c>
      <c r="AM364">
        <v>22.96611163</v>
      </c>
      <c r="AN364">
        <v>21.90986685</v>
      </c>
      <c r="AO364">
        <v>20.777182379999999</v>
      </c>
      <c r="AP364">
        <v>19.7906865</v>
      </c>
      <c r="AQ364">
        <v>18.8185453</v>
      </c>
      <c r="AR364">
        <v>17.748436909999999</v>
      </c>
      <c r="AS364">
        <v>16.830506419999999</v>
      </c>
      <c r="AT364">
        <v>15.891565200000001</v>
      </c>
      <c r="AU364">
        <v>14.97177056</v>
      </c>
      <c r="AV364">
        <v>14.09628813</v>
      </c>
    </row>
    <row r="365" spans="1:48" x14ac:dyDescent="0.25">
      <c r="A365" t="s">
        <v>412</v>
      </c>
      <c r="B365">
        <v>57.151100019970301</v>
      </c>
      <c r="C365">
        <v>58.068679416838002</v>
      </c>
      <c r="D365">
        <v>59.000863520000003</v>
      </c>
      <c r="E365">
        <v>59.228627860000003</v>
      </c>
      <c r="F365">
        <v>55.503901079999999</v>
      </c>
      <c r="G365">
        <v>51.167560039999998</v>
      </c>
      <c r="H365">
        <v>53.266763760000003</v>
      </c>
      <c r="I365">
        <v>49.691909590000002</v>
      </c>
      <c r="J365">
        <v>45.254585579999997</v>
      </c>
      <c r="K365">
        <v>44.474977559999999</v>
      </c>
      <c r="L365">
        <v>44.164897809999999</v>
      </c>
      <c r="M365">
        <v>46.658668349999999</v>
      </c>
      <c r="N365">
        <v>47.569732680000001</v>
      </c>
      <c r="O365">
        <v>47.56951231</v>
      </c>
      <c r="P365">
        <v>47.144959589999999</v>
      </c>
      <c r="Q365">
        <v>46.465233859999998</v>
      </c>
      <c r="R365">
        <v>45.640777249999999</v>
      </c>
      <c r="S365">
        <v>44.740167100000001</v>
      </c>
      <c r="T365">
        <v>33.807949800000003</v>
      </c>
      <c r="U365">
        <v>25.285139879999999</v>
      </c>
      <c r="V365">
        <v>19.751934510000002</v>
      </c>
      <c r="W365">
        <v>16.107026359999999</v>
      </c>
      <c r="X365">
        <v>13.640454829999999</v>
      </c>
      <c r="Y365">
        <v>11.893428910000001</v>
      </c>
      <c r="Z365">
        <v>10.59380576</v>
      </c>
      <c r="AA365">
        <v>9.5909478460000006</v>
      </c>
      <c r="AB365">
        <v>8.7866851149999903</v>
      </c>
      <c r="AC365">
        <v>8.1262557950000005</v>
      </c>
      <c r="AD365">
        <v>7.5588587150000004</v>
      </c>
      <c r="AE365">
        <v>7.0632685549999996</v>
      </c>
      <c r="AF365">
        <v>6.6261517269999999</v>
      </c>
      <c r="AG365">
        <v>6.2293738269999999</v>
      </c>
      <c r="AH365">
        <v>5.8649830569999999</v>
      </c>
      <c r="AI365">
        <v>5.5302998289999996</v>
      </c>
      <c r="AJ365">
        <v>5.2214445310000004</v>
      </c>
      <c r="AK365">
        <v>4.9353000229999999</v>
      </c>
      <c r="AL365">
        <v>4.6700294519999996</v>
      </c>
      <c r="AM365">
        <v>4.4216040660000004</v>
      </c>
      <c r="AN365">
        <v>4.1871749769999997</v>
      </c>
      <c r="AO365">
        <v>3.9646669659999998</v>
      </c>
      <c r="AP365">
        <v>3.7538241559999999</v>
      </c>
      <c r="AQ365">
        <v>3.551965364</v>
      </c>
      <c r="AR365">
        <v>3.356857346</v>
      </c>
      <c r="AS365">
        <v>3.1689097479999999</v>
      </c>
      <c r="AT365">
        <v>2.9872260060000002</v>
      </c>
      <c r="AU365">
        <v>2.8119557419999999</v>
      </c>
      <c r="AV365">
        <v>2.6429269099999999</v>
      </c>
    </row>
    <row r="366" spans="1:48" x14ac:dyDescent="0.25">
      <c r="A366" t="s">
        <v>413</v>
      </c>
      <c r="B366">
        <v>65.373084538858294</v>
      </c>
      <c r="C366">
        <v>66.422670556653003</v>
      </c>
      <c r="D366">
        <v>67.489014280000006</v>
      </c>
      <c r="E366">
        <v>68.125161649999995</v>
      </c>
      <c r="F366">
        <v>67.751854960000003</v>
      </c>
      <c r="G366">
        <v>64.926914999999994</v>
      </c>
      <c r="H366">
        <v>66.884258590000002</v>
      </c>
      <c r="I366">
        <v>66.061546930000006</v>
      </c>
      <c r="J366">
        <v>62.953805170000003</v>
      </c>
      <c r="K366">
        <v>62.49229588</v>
      </c>
      <c r="L366">
        <v>62.653420300000001</v>
      </c>
      <c r="M366">
        <v>65.434956630000002</v>
      </c>
      <c r="N366">
        <v>66.793625410000004</v>
      </c>
      <c r="O366">
        <v>67.171461870000002</v>
      </c>
      <c r="P366">
        <v>66.999715010000003</v>
      </c>
      <c r="Q366">
        <v>66.467993899999996</v>
      </c>
      <c r="R366">
        <v>65.678537739999996</v>
      </c>
      <c r="S366">
        <v>64.754083469999998</v>
      </c>
      <c r="T366">
        <v>54.993975249999998</v>
      </c>
      <c r="U366">
        <v>46.501165090000001</v>
      </c>
      <c r="V366">
        <v>40.23680925</v>
      </c>
      <c r="W366">
        <v>35.607058709999997</v>
      </c>
      <c r="X366">
        <v>32.179761360000001</v>
      </c>
      <c r="Y366">
        <v>29.558041679999999</v>
      </c>
      <c r="Z366">
        <v>27.474618679999999</v>
      </c>
      <c r="AA366">
        <v>25.774415080000001</v>
      </c>
      <c r="AB366">
        <v>24.341345369999999</v>
      </c>
      <c r="AC366">
        <v>23.148444720000001</v>
      </c>
      <c r="AD366">
        <v>22.10642966</v>
      </c>
      <c r="AE366">
        <v>21.180127089999999</v>
      </c>
      <c r="AF366">
        <v>20.352264689999998</v>
      </c>
      <c r="AG366">
        <v>19.582981620000002</v>
      </c>
      <c r="AH366">
        <v>18.865628399999999</v>
      </c>
      <c r="AI366">
        <v>18.194900539999999</v>
      </c>
      <c r="AJ366">
        <v>17.568299830000001</v>
      </c>
      <c r="AK366">
        <v>16.981211810000001</v>
      </c>
      <c r="AL366">
        <v>16.427652420000001</v>
      </c>
      <c r="AM366">
        <v>15.91071648</v>
      </c>
      <c r="AN366">
        <v>15.4234308</v>
      </c>
      <c r="AO366">
        <v>14.9582256</v>
      </c>
      <c r="AP366">
        <v>14.51879155</v>
      </c>
      <c r="AQ366">
        <v>14.096598269999999</v>
      </c>
      <c r="AR366">
        <v>13.683813990000001</v>
      </c>
      <c r="AS366">
        <v>13.28727278</v>
      </c>
      <c r="AT366">
        <v>12.90090019</v>
      </c>
      <c r="AU366">
        <v>12.52603891</v>
      </c>
      <c r="AV366">
        <v>12.165356600000001</v>
      </c>
    </row>
    <row r="367" spans="1:48" x14ac:dyDescent="0.25">
      <c r="A367" t="s">
        <v>414</v>
      </c>
      <c r="B367">
        <v>2428.8625537297398</v>
      </c>
      <c r="C367">
        <v>2467.8587276677299</v>
      </c>
      <c r="D367">
        <v>2507.4805019999999</v>
      </c>
      <c r="E367">
        <v>2536.5670570000002</v>
      </c>
      <c r="F367">
        <v>2563.8567849999999</v>
      </c>
      <c r="G367">
        <v>2416.3297200000002</v>
      </c>
      <c r="H367">
        <v>2519.8041549999998</v>
      </c>
      <c r="I367">
        <v>2560.9388469999999</v>
      </c>
      <c r="J367">
        <v>2526.6372470000001</v>
      </c>
      <c r="K367">
        <v>2534.3241910000002</v>
      </c>
      <c r="L367">
        <v>2547.2070100000001</v>
      </c>
      <c r="M367">
        <v>2606.027771</v>
      </c>
      <c r="N367">
        <v>2670.5535159999999</v>
      </c>
      <c r="O367">
        <v>2702.5685279999998</v>
      </c>
      <c r="P367">
        <v>2711.1240509999998</v>
      </c>
      <c r="Q367">
        <v>2703.3861499999998</v>
      </c>
      <c r="R367">
        <v>2684.4333369999999</v>
      </c>
      <c r="S367">
        <v>2656.5758609999998</v>
      </c>
      <c r="T367">
        <v>2492.7901860000002</v>
      </c>
      <c r="U367">
        <v>2335.011904</v>
      </c>
      <c r="V367">
        <v>2193.504422</v>
      </c>
      <c r="W367">
        <v>2068.7633089999999</v>
      </c>
      <c r="X367">
        <v>1963.5973289999999</v>
      </c>
      <c r="Y367">
        <v>1872.8410699999999</v>
      </c>
      <c r="Z367">
        <v>1792.858275</v>
      </c>
      <c r="AA367">
        <v>1721.039673</v>
      </c>
      <c r="AB367">
        <v>1655.575977</v>
      </c>
      <c r="AC367">
        <v>1601.5790019999999</v>
      </c>
      <c r="AD367">
        <v>1555.227431</v>
      </c>
      <c r="AE367">
        <v>1514.081189</v>
      </c>
      <c r="AF367">
        <v>1476.606137</v>
      </c>
      <c r="AG367">
        <v>1441.878614</v>
      </c>
      <c r="AH367">
        <v>1409.276709</v>
      </c>
      <c r="AI367">
        <v>1378.378324</v>
      </c>
      <c r="AJ367">
        <v>1349.0414229999999</v>
      </c>
      <c r="AK367">
        <v>1321.119727</v>
      </c>
      <c r="AL367">
        <v>1294.4848039999999</v>
      </c>
      <c r="AM367">
        <v>1269.0556590000001</v>
      </c>
      <c r="AN367">
        <v>1244.6834530000001</v>
      </c>
      <c r="AO367">
        <v>1221.173466</v>
      </c>
      <c r="AP367">
        <v>1198.339154</v>
      </c>
      <c r="AQ367">
        <v>1176.0505390000001</v>
      </c>
      <c r="AR367">
        <v>1154.123501</v>
      </c>
      <c r="AS367">
        <v>1132.426342</v>
      </c>
      <c r="AT367">
        <v>1110.9013600000001</v>
      </c>
      <c r="AU367">
        <v>1089.4558999999999</v>
      </c>
      <c r="AV367">
        <v>1067.905452</v>
      </c>
    </row>
    <row r="368" spans="1:48" x14ac:dyDescent="0.25">
      <c r="A368" t="s">
        <v>415</v>
      </c>
      <c r="B368">
        <v>47.517052488424603</v>
      </c>
      <c r="C368">
        <v>48.279954135952401</v>
      </c>
      <c r="D368">
        <v>49.055101739999998</v>
      </c>
      <c r="E368">
        <v>50.416640059999999</v>
      </c>
      <c r="F368">
        <v>48.641690840000003</v>
      </c>
      <c r="G368">
        <v>41.761601540000001</v>
      </c>
      <c r="H368">
        <v>43.939690149999997</v>
      </c>
      <c r="I368">
        <v>44.838598650000002</v>
      </c>
      <c r="J368">
        <v>41.988311320000001</v>
      </c>
      <c r="K368">
        <v>39.396069820000001</v>
      </c>
      <c r="L368">
        <v>38.327919880000003</v>
      </c>
      <c r="M368">
        <v>39.808295970000003</v>
      </c>
      <c r="N368">
        <v>40.646851529999999</v>
      </c>
      <c r="O368">
        <v>40.996670829999999</v>
      </c>
      <c r="P368">
        <v>41.176469840000003</v>
      </c>
      <c r="Q368">
        <v>41.211591640000002</v>
      </c>
      <c r="R368">
        <v>41.124024169999998</v>
      </c>
      <c r="S368">
        <v>40.9404982</v>
      </c>
      <c r="T368">
        <v>34.8404393</v>
      </c>
      <c r="U368">
        <v>29.975570399999999</v>
      </c>
      <c r="V368">
        <v>26.434611919999998</v>
      </c>
      <c r="W368">
        <v>23.777552289999999</v>
      </c>
      <c r="X368">
        <v>21.771914649999999</v>
      </c>
      <c r="Y368">
        <v>20.256333049999999</v>
      </c>
      <c r="Z368">
        <v>19.055401249999999</v>
      </c>
      <c r="AA368">
        <v>18.118174710000002</v>
      </c>
      <c r="AB368">
        <v>17.333053280000001</v>
      </c>
      <c r="AC368">
        <v>16.76043533</v>
      </c>
      <c r="AD368">
        <v>16.262706319999999</v>
      </c>
      <c r="AE368">
        <v>15.847136559999999</v>
      </c>
      <c r="AF368">
        <v>15.54105021</v>
      </c>
      <c r="AG368">
        <v>15.23672884</v>
      </c>
      <c r="AH368">
        <v>14.992223020000001</v>
      </c>
      <c r="AI368">
        <v>14.787694330000001</v>
      </c>
      <c r="AJ368">
        <v>14.624834379999999</v>
      </c>
      <c r="AK368">
        <v>14.488754459999999</v>
      </c>
      <c r="AL368">
        <v>14.366373960000001</v>
      </c>
      <c r="AM368">
        <v>14.28457818</v>
      </c>
      <c r="AN368">
        <v>14.22771519</v>
      </c>
      <c r="AO368">
        <v>14.17173891</v>
      </c>
      <c r="AP368">
        <v>14.148501449999999</v>
      </c>
      <c r="AQ368">
        <v>14.13389147</v>
      </c>
      <c r="AR368">
        <v>14.109658659999999</v>
      </c>
      <c r="AS368">
        <v>14.11729648</v>
      </c>
      <c r="AT368">
        <v>14.124708930000001</v>
      </c>
      <c r="AU368">
        <v>14.13755038</v>
      </c>
      <c r="AV368">
        <v>14.22825497</v>
      </c>
    </row>
    <row r="369" spans="1:48" x14ac:dyDescent="0.25">
      <c r="A369" t="s">
        <v>416</v>
      </c>
      <c r="B369">
        <v>856.18218746100797</v>
      </c>
      <c r="C369">
        <v>869.92846942066899</v>
      </c>
      <c r="D369">
        <v>883.89380949999997</v>
      </c>
      <c r="E369">
        <v>900.02502200000004</v>
      </c>
      <c r="F369">
        <v>871.57115969999995</v>
      </c>
      <c r="G369">
        <v>812.45228129999998</v>
      </c>
      <c r="H369">
        <v>821.77938310000002</v>
      </c>
      <c r="I369">
        <v>809.05489169999998</v>
      </c>
      <c r="J369">
        <v>765.49611579999998</v>
      </c>
      <c r="K369">
        <v>738.56803549999995</v>
      </c>
      <c r="L369">
        <v>742.83171010000001</v>
      </c>
      <c r="M369">
        <v>772.47967029999995</v>
      </c>
      <c r="N369">
        <v>786.84405119999997</v>
      </c>
      <c r="O369">
        <v>788.09159060000002</v>
      </c>
      <c r="P369">
        <v>781.00147070000003</v>
      </c>
      <c r="Q369">
        <v>772.42672500000003</v>
      </c>
      <c r="R369">
        <v>762.44545800000003</v>
      </c>
      <c r="S369">
        <v>753.80136430000005</v>
      </c>
      <c r="T369">
        <v>643.83581990000005</v>
      </c>
      <c r="U369">
        <v>514.86195220000002</v>
      </c>
      <c r="V369">
        <v>420.08970970000001</v>
      </c>
      <c r="W369">
        <v>351.26880890000001</v>
      </c>
      <c r="X369">
        <v>301.45096819999998</v>
      </c>
      <c r="Y369">
        <v>264.85164650000002</v>
      </c>
      <c r="Z369">
        <v>236.67376440000001</v>
      </c>
      <c r="AA369">
        <v>214.43264550000001</v>
      </c>
      <c r="AB369">
        <v>196.1558497</v>
      </c>
      <c r="AC369">
        <v>181.3816745</v>
      </c>
      <c r="AD369">
        <v>168.44255279999999</v>
      </c>
      <c r="AE369">
        <v>157.07215170000001</v>
      </c>
      <c r="AF369">
        <v>147.0999353</v>
      </c>
      <c r="AG369">
        <v>137.743439</v>
      </c>
      <c r="AH369">
        <v>128.95161110000001</v>
      </c>
      <c r="AI369">
        <v>121.0281986</v>
      </c>
      <c r="AJ369">
        <v>113.69248109999999</v>
      </c>
      <c r="AK369">
        <v>106.8642128</v>
      </c>
      <c r="AL369">
        <v>100.4162705</v>
      </c>
      <c r="AM369">
        <v>94.49264368</v>
      </c>
      <c r="AN369">
        <v>88.921382320000006</v>
      </c>
      <c r="AO369">
        <v>83.623806299999998</v>
      </c>
      <c r="AP369">
        <v>78.683014189999994</v>
      </c>
      <c r="AQ369">
        <v>73.948070299999998</v>
      </c>
      <c r="AR369">
        <v>69.382390830000006</v>
      </c>
      <c r="AS369">
        <v>65.103357410000001</v>
      </c>
      <c r="AT369">
        <v>61.003078000000002</v>
      </c>
      <c r="AU369">
        <v>57.105533999999999</v>
      </c>
      <c r="AV369">
        <v>53.450532819999999</v>
      </c>
    </row>
    <row r="370" spans="1:48" x14ac:dyDescent="0.25">
      <c r="A370" t="s">
        <v>417</v>
      </c>
      <c r="B370">
        <v>1103.3221449510499</v>
      </c>
      <c r="C370">
        <v>1121.0363388679</v>
      </c>
      <c r="D370">
        <v>1139.0337830000001</v>
      </c>
      <c r="E370">
        <v>1184.059332</v>
      </c>
      <c r="F370">
        <v>1145.395927</v>
      </c>
      <c r="G370">
        <v>1062.5782240000001</v>
      </c>
      <c r="H370">
        <v>1048.9249609999999</v>
      </c>
      <c r="I370">
        <v>1054.1961140000001</v>
      </c>
      <c r="J370">
        <v>1016.293985</v>
      </c>
      <c r="K370">
        <v>1009.837036</v>
      </c>
      <c r="L370">
        <v>988.11073090000002</v>
      </c>
      <c r="M370">
        <v>983.67474470000002</v>
      </c>
      <c r="N370">
        <v>1068.445903</v>
      </c>
      <c r="O370">
        <v>1078.5595290000001</v>
      </c>
      <c r="P370">
        <v>1087.225064</v>
      </c>
      <c r="Q370">
        <v>1094.2937099999999</v>
      </c>
      <c r="R370">
        <v>1098.306603</v>
      </c>
      <c r="S370">
        <v>1104.1656809999999</v>
      </c>
      <c r="T370">
        <v>1133.868258</v>
      </c>
      <c r="U370">
        <v>1135.9095589999999</v>
      </c>
      <c r="V370">
        <v>1145.973565</v>
      </c>
      <c r="W370">
        <v>1149.6550339999999</v>
      </c>
      <c r="X370">
        <v>1149.4715880000001</v>
      </c>
      <c r="Y370">
        <v>1155.6550999999999</v>
      </c>
      <c r="Z370">
        <v>1155.020974</v>
      </c>
      <c r="AA370">
        <v>1162.0372669999999</v>
      </c>
      <c r="AB370">
        <v>1158.5769969999999</v>
      </c>
      <c r="AC370">
        <v>1172.077432</v>
      </c>
      <c r="AD370">
        <v>1172.3602679999999</v>
      </c>
      <c r="AE370">
        <v>1170.7356769999999</v>
      </c>
      <c r="AF370">
        <v>1187.2310620000001</v>
      </c>
      <c r="AG370">
        <v>1180.043942</v>
      </c>
      <c r="AH370">
        <v>1182.1838889999999</v>
      </c>
      <c r="AI370">
        <v>1178.4166419999999</v>
      </c>
      <c r="AJ370">
        <v>1177.014709</v>
      </c>
      <c r="AK370">
        <v>1172.790146</v>
      </c>
      <c r="AL370">
        <v>1162.1927350000001</v>
      </c>
      <c r="AM370">
        <v>1158.3006780000001</v>
      </c>
      <c r="AN370">
        <v>1157.1315509999999</v>
      </c>
      <c r="AO370">
        <v>1146.5860230000001</v>
      </c>
      <c r="AP370">
        <v>1145.4763270000001</v>
      </c>
      <c r="AQ370">
        <v>1143.3760199999999</v>
      </c>
      <c r="AR370">
        <v>1129.4462659999999</v>
      </c>
      <c r="AS370">
        <v>1128.206242</v>
      </c>
      <c r="AT370">
        <v>1122.530229</v>
      </c>
      <c r="AU370">
        <v>1116.211933</v>
      </c>
      <c r="AV370">
        <v>1112.16156</v>
      </c>
    </row>
    <row r="371" spans="1:48" x14ac:dyDescent="0.25">
      <c r="A371" t="s">
        <v>418</v>
      </c>
      <c r="B371">
        <v>34.209099631423797</v>
      </c>
      <c r="C371">
        <v>34.758337791253098</v>
      </c>
      <c r="D371">
        <v>35.316299569999998</v>
      </c>
      <c r="E371">
        <v>36.230942759999998</v>
      </c>
      <c r="F371">
        <v>34.661046239999997</v>
      </c>
      <c r="G371">
        <v>33.812881259999997</v>
      </c>
      <c r="H371">
        <v>34.823571659999999</v>
      </c>
      <c r="I371">
        <v>34.022242730000002</v>
      </c>
      <c r="J371">
        <v>32.425081069999997</v>
      </c>
      <c r="K371">
        <v>32.658423300000003</v>
      </c>
      <c r="L371">
        <v>32.883808870000003</v>
      </c>
      <c r="M371">
        <v>32.062352140000002</v>
      </c>
      <c r="N371">
        <v>32.1368923</v>
      </c>
      <c r="O371">
        <v>31.552438559999999</v>
      </c>
      <c r="P371">
        <v>30.32938811</v>
      </c>
      <c r="Q371">
        <v>29.841550130000002</v>
      </c>
      <c r="R371">
        <v>29.604918269999999</v>
      </c>
      <c r="S371">
        <v>29.500729060000001</v>
      </c>
      <c r="T371">
        <v>27.361011220000002</v>
      </c>
      <c r="U371">
        <v>24.942404</v>
      </c>
      <c r="V371">
        <v>22.74490205</v>
      </c>
      <c r="W371">
        <v>20.865366040000001</v>
      </c>
      <c r="X371">
        <v>19.44239365</v>
      </c>
      <c r="Y371">
        <v>18.292932820000001</v>
      </c>
      <c r="Z371">
        <v>17.30860844</v>
      </c>
      <c r="AA371">
        <v>16.43648387</v>
      </c>
      <c r="AB371">
        <v>15.632641100000001</v>
      </c>
      <c r="AC371">
        <v>15.08050751</v>
      </c>
      <c r="AD371">
        <v>14.62360275</v>
      </c>
      <c r="AE371">
        <v>14.204773940000001</v>
      </c>
      <c r="AF371">
        <v>13.80596252</v>
      </c>
      <c r="AG371">
        <v>13.400411310000001</v>
      </c>
      <c r="AH371">
        <v>12.976277359999999</v>
      </c>
      <c r="AI371">
        <v>12.540414480000001</v>
      </c>
      <c r="AJ371">
        <v>12.10057428</v>
      </c>
      <c r="AK371">
        <v>11.660881890000001</v>
      </c>
      <c r="AL371">
        <v>11.220336209999999</v>
      </c>
      <c r="AM371">
        <v>10.80458366</v>
      </c>
      <c r="AN371">
        <v>10.39343547</v>
      </c>
      <c r="AO371">
        <v>9.9752685549999995</v>
      </c>
      <c r="AP371">
        <v>9.5467672700000001</v>
      </c>
      <c r="AQ371">
        <v>9.0977805899999904</v>
      </c>
      <c r="AR371">
        <v>8.6147187289999998</v>
      </c>
      <c r="AS371">
        <v>8.0962778380000007</v>
      </c>
      <c r="AT371">
        <v>7.5407468809999996</v>
      </c>
      <c r="AU371">
        <v>6.9483860169999998</v>
      </c>
      <c r="AV371">
        <v>6.3326130970000003</v>
      </c>
    </row>
    <row r="372" spans="1:48" x14ac:dyDescent="0.25">
      <c r="A372" t="s">
        <v>419</v>
      </c>
      <c r="B372">
        <v>402.39756320906599</v>
      </c>
      <c r="C372">
        <v>408.85818624556703</v>
      </c>
      <c r="D372">
        <v>415.41775749999999</v>
      </c>
      <c r="E372">
        <v>416.59400729999999</v>
      </c>
      <c r="F372">
        <v>393.79111779999999</v>
      </c>
      <c r="G372">
        <v>365.245135</v>
      </c>
      <c r="H372">
        <v>367.88828860000001</v>
      </c>
      <c r="I372">
        <v>356.95285530000001</v>
      </c>
      <c r="J372">
        <v>340.15896090000001</v>
      </c>
      <c r="K372">
        <v>333.92419630000001</v>
      </c>
      <c r="L372">
        <v>327.75319480000002</v>
      </c>
      <c r="M372">
        <v>306.41103859999998</v>
      </c>
      <c r="N372">
        <v>308.47317329999998</v>
      </c>
      <c r="O372">
        <v>309.1529883</v>
      </c>
      <c r="P372">
        <v>308.83245929999998</v>
      </c>
      <c r="Q372">
        <v>308.68257979999998</v>
      </c>
      <c r="R372">
        <v>308.73801479999997</v>
      </c>
      <c r="S372">
        <v>308.61878250000001</v>
      </c>
      <c r="T372">
        <v>281.85627110000001</v>
      </c>
      <c r="U372">
        <v>250.0738758</v>
      </c>
      <c r="V372">
        <v>218.3403448</v>
      </c>
      <c r="W372">
        <v>186.70016190000001</v>
      </c>
      <c r="X372">
        <v>155.78209409999999</v>
      </c>
      <c r="Y372">
        <v>125.2811579</v>
      </c>
      <c r="Z372">
        <v>94.987180839999894</v>
      </c>
      <c r="AA372">
        <v>64.854299190000006</v>
      </c>
      <c r="AB372">
        <v>34.887502660000003</v>
      </c>
      <c r="AC372">
        <v>28.91683226</v>
      </c>
      <c r="AD372">
        <v>23.035465259999999</v>
      </c>
      <c r="AE372">
        <v>17.167907490000001</v>
      </c>
      <c r="AF372">
        <v>11.29774192</v>
      </c>
      <c r="AG372">
        <v>11.281790730000001</v>
      </c>
      <c r="AH372">
        <v>11.25411332</v>
      </c>
      <c r="AI372">
        <v>11.215232029999999</v>
      </c>
      <c r="AJ372">
        <v>11.16681464</v>
      </c>
      <c r="AK372">
        <v>11.1096463</v>
      </c>
      <c r="AL372">
        <v>11.043439749999999</v>
      </c>
      <c r="AM372">
        <v>10.981388900000001</v>
      </c>
      <c r="AN372">
        <v>10.917828119999999</v>
      </c>
      <c r="AO372">
        <v>10.848808480000001</v>
      </c>
      <c r="AP372">
        <v>10.77504944</v>
      </c>
      <c r="AQ372">
        <v>10.695133220000001</v>
      </c>
      <c r="AR372">
        <v>10.606644770000001</v>
      </c>
      <c r="AS372">
        <v>10.51189102</v>
      </c>
      <c r="AT372">
        <v>10.410186749999999</v>
      </c>
      <c r="AU372">
        <v>10.302192939999999</v>
      </c>
      <c r="AV372">
        <v>10.144324879999999</v>
      </c>
    </row>
    <row r="373" spans="1:48" x14ac:dyDescent="0.25">
      <c r="A373" t="s">
        <v>420</v>
      </c>
      <c r="B373">
        <v>2054.0877526149902</v>
      </c>
      <c r="C373">
        <v>2087.0667958967301</v>
      </c>
      <c r="D373">
        <v>2120.5718700000002</v>
      </c>
      <c r="E373">
        <v>2130.2068949999998</v>
      </c>
      <c r="F373">
        <v>2020.524224</v>
      </c>
      <c r="G373">
        <v>1843.9771169999999</v>
      </c>
      <c r="H373">
        <v>1861.9398269999999</v>
      </c>
      <c r="I373">
        <v>1841.059874</v>
      </c>
      <c r="J373">
        <v>1748.0480419999999</v>
      </c>
      <c r="K373">
        <v>1700.845609</v>
      </c>
      <c r="L373">
        <v>1687.929183</v>
      </c>
      <c r="M373">
        <v>1639.2090519999999</v>
      </c>
      <c r="N373">
        <v>1672.871435</v>
      </c>
      <c r="O373">
        <v>1690.6336739999999</v>
      </c>
      <c r="P373">
        <v>1695.722896</v>
      </c>
      <c r="Q373">
        <v>1704.8868299999999</v>
      </c>
      <c r="R373">
        <v>1713.2854749999999</v>
      </c>
      <c r="S373">
        <v>1719.1669870000001</v>
      </c>
      <c r="T373">
        <v>1613.8143829999999</v>
      </c>
      <c r="U373">
        <v>1513.295944</v>
      </c>
      <c r="V373">
        <v>1409.1898739999999</v>
      </c>
      <c r="W373">
        <v>1306.3966</v>
      </c>
      <c r="X373">
        <v>1212.437776</v>
      </c>
      <c r="Y373">
        <v>1127.732982</v>
      </c>
      <c r="Z373">
        <v>1050.047253</v>
      </c>
      <c r="AA373">
        <v>979.00380889999997</v>
      </c>
      <c r="AB373">
        <v>912.52971160000004</v>
      </c>
      <c r="AC373">
        <v>855.26513569999997</v>
      </c>
      <c r="AD373">
        <v>801.58765619999997</v>
      </c>
      <c r="AE373">
        <v>750.76985969999998</v>
      </c>
      <c r="AF373">
        <v>702.61413489999995</v>
      </c>
      <c r="AG373">
        <v>655.01445799999999</v>
      </c>
      <c r="AH373">
        <v>608.5172255</v>
      </c>
      <c r="AI373">
        <v>563.2684471</v>
      </c>
      <c r="AJ373">
        <v>518.83212909999997</v>
      </c>
      <c r="AK373">
        <v>474.93928649999998</v>
      </c>
      <c r="AL373">
        <v>431.31414840000002</v>
      </c>
      <c r="AM373">
        <v>388.48991109999997</v>
      </c>
      <c r="AN373">
        <v>345.9646386</v>
      </c>
      <c r="AO373">
        <v>303.44441060000003</v>
      </c>
      <c r="AP373">
        <v>261.14368580000001</v>
      </c>
      <c r="AQ373">
        <v>218.78342069999999</v>
      </c>
      <c r="AR373">
        <v>176.28763789999999</v>
      </c>
      <c r="AS373">
        <v>133.88115199999999</v>
      </c>
      <c r="AT373">
        <v>91.374977770000001</v>
      </c>
      <c r="AU373">
        <v>48.799612089999997</v>
      </c>
      <c r="AV373">
        <v>6.2434862149999999</v>
      </c>
    </row>
    <row r="374" spans="1:48" x14ac:dyDescent="0.25">
      <c r="A374" t="s">
        <v>421</v>
      </c>
      <c r="B374">
        <v>270.87794889743401</v>
      </c>
      <c r="C374">
        <v>275.22698198493703</v>
      </c>
      <c r="D374">
        <v>279.64534659999998</v>
      </c>
      <c r="E374">
        <v>340.30221169999999</v>
      </c>
      <c r="F374">
        <v>307.01380560000001</v>
      </c>
      <c r="G374">
        <v>234.09493689999999</v>
      </c>
      <c r="H374">
        <v>300.09164900000002</v>
      </c>
      <c r="I374">
        <v>249.8887354</v>
      </c>
      <c r="J374">
        <v>314.7733111</v>
      </c>
      <c r="K374">
        <v>299.05545599999999</v>
      </c>
      <c r="L374">
        <v>324.08289509999997</v>
      </c>
      <c r="M374">
        <v>353.38409000000001</v>
      </c>
      <c r="N374">
        <v>402.20319269999999</v>
      </c>
      <c r="O374">
        <v>412.49063189999998</v>
      </c>
      <c r="P374">
        <v>419.08201780000002</v>
      </c>
      <c r="Q374">
        <v>423.12264269999997</v>
      </c>
      <c r="R374">
        <v>425.35325360000002</v>
      </c>
      <c r="S374">
        <v>426.25321279999997</v>
      </c>
      <c r="T374">
        <v>416.15953400000001</v>
      </c>
      <c r="U374">
        <v>406.15161360000002</v>
      </c>
      <c r="V374">
        <v>396.85881180000001</v>
      </c>
      <c r="W374">
        <v>387.6519237</v>
      </c>
      <c r="X374">
        <v>379.28043960000002</v>
      </c>
      <c r="Y374">
        <v>371.82350359999998</v>
      </c>
      <c r="Z374">
        <v>364.87601269999999</v>
      </c>
      <c r="AA374">
        <v>358.43146789999997</v>
      </c>
      <c r="AB374">
        <v>352.1645585</v>
      </c>
      <c r="AC374">
        <v>347.3786518</v>
      </c>
      <c r="AD374">
        <v>343.1882751</v>
      </c>
      <c r="AE374">
        <v>339.52525300000002</v>
      </c>
      <c r="AF374">
        <v>336.4243879</v>
      </c>
      <c r="AG374">
        <v>333.32054900000003</v>
      </c>
      <c r="AH374">
        <v>330.37761870000003</v>
      </c>
      <c r="AI374">
        <v>327.7768117</v>
      </c>
      <c r="AJ374">
        <v>325.3827134</v>
      </c>
      <c r="AK374">
        <v>323.14837180000001</v>
      </c>
      <c r="AL374">
        <v>320.99497810000003</v>
      </c>
      <c r="AM374">
        <v>319.21118380000001</v>
      </c>
      <c r="AN374">
        <v>317.63461589999997</v>
      </c>
      <c r="AO374">
        <v>316.14340199999998</v>
      </c>
      <c r="AP374">
        <v>314.86864539999999</v>
      </c>
      <c r="AQ374">
        <v>313.64622809999997</v>
      </c>
      <c r="AR374">
        <v>312.4083885</v>
      </c>
      <c r="AS374">
        <v>311.33993470000001</v>
      </c>
      <c r="AT374">
        <v>310.25254849999999</v>
      </c>
      <c r="AU374">
        <v>309.15396049999998</v>
      </c>
      <c r="AV374">
        <v>308.37488669999999</v>
      </c>
    </row>
    <row r="375" spans="1:48" x14ac:dyDescent="0.25">
      <c r="A375" t="s">
        <v>422</v>
      </c>
      <c r="B375">
        <v>709.85816294119195</v>
      </c>
      <c r="C375">
        <v>721.25516535734096</v>
      </c>
      <c r="D375">
        <v>732.83465669999998</v>
      </c>
      <c r="E375">
        <v>762.02753610000002</v>
      </c>
      <c r="F375">
        <v>760.58833360000006</v>
      </c>
      <c r="G375">
        <v>622.45630110000002</v>
      </c>
      <c r="H375">
        <v>645.79480639999997</v>
      </c>
      <c r="I375">
        <v>680.46523869999999</v>
      </c>
      <c r="J375">
        <v>666.66592479999997</v>
      </c>
      <c r="K375">
        <v>646.75334780000003</v>
      </c>
      <c r="L375">
        <v>642.38023759999999</v>
      </c>
      <c r="M375">
        <v>654.55374070000005</v>
      </c>
      <c r="N375">
        <v>677.22220159999995</v>
      </c>
      <c r="O375">
        <v>695.32720970000003</v>
      </c>
      <c r="P375">
        <v>709.92542430000003</v>
      </c>
      <c r="Q375">
        <v>720.66263230000004</v>
      </c>
      <c r="R375">
        <v>728.71812699999998</v>
      </c>
      <c r="S375">
        <v>734.24005569999997</v>
      </c>
      <c r="T375">
        <v>733.01440649999995</v>
      </c>
      <c r="U375">
        <v>730.78532299999995</v>
      </c>
      <c r="V375">
        <v>728.0816413</v>
      </c>
      <c r="W375">
        <v>724.78596000000005</v>
      </c>
      <c r="X375">
        <v>722.3469341</v>
      </c>
      <c r="Y375">
        <v>721.08133039999996</v>
      </c>
      <c r="Z375">
        <v>720.67591030000006</v>
      </c>
      <c r="AA375">
        <v>721.05772560000003</v>
      </c>
      <c r="AB375">
        <v>721.74212039999998</v>
      </c>
      <c r="AC375">
        <v>724.76199880000001</v>
      </c>
      <c r="AD375">
        <v>728.8795222</v>
      </c>
      <c r="AE375">
        <v>733.57702610000001</v>
      </c>
      <c r="AF375">
        <v>738.82529939999995</v>
      </c>
      <c r="AG375">
        <v>743.91829089999999</v>
      </c>
      <c r="AH375">
        <v>748.80154619999996</v>
      </c>
      <c r="AI375">
        <v>753.66768590000004</v>
      </c>
      <c r="AJ375">
        <v>758.46399910000002</v>
      </c>
      <c r="AK375">
        <v>763.18724910000003</v>
      </c>
      <c r="AL375">
        <v>767.73983699999997</v>
      </c>
      <c r="AM375">
        <v>772.40997770000001</v>
      </c>
      <c r="AN375">
        <v>777.21728429999996</v>
      </c>
      <c r="AO375">
        <v>782.00322800000004</v>
      </c>
      <c r="AP375">
        <v>786.91006609999999</v>
      </c>
      <c r="AQ375">
        <v>791.8491239</v>
      </c>
      <c r="AR375">
        <v>796.64391539999997</v>
      </c>
      <c r="AS375">
        <v>801.5039567</v>
      </c>
      <c r="AT375">
        <v>806.31282829999998</v>
      </c>
      <c r="AU375">
        <v>811.01803559999996</v>
      </c>
      <c r="AV375">
        <v>816.37749380000002</v>
      </c>
    </row>
    <row r="376" spans="1:48" x14ac:dyDescent="0.25">
      <c r="A376" t="s">
        <v>423</v>
      </c>
      <c r="B376">
        <v>6361.6776772599596</v>
      </c>
      <c r="C376">
        <v>6463.8164701113201</v>
      </c>
      <c r="D376">
        <v>6567.5910290000002</v>
      </c>
      <c r="E376">
        <v>6694.4260240000003</v>
      </c>
      <c r="F376">
        <v>6483.4386160000004</v>
      </c>
      <c r="G376">
        <v>6302.1217409999999</v>
      </c>
      <c r="H376">
        <v>6277.3419469999999</v>
      </c>
      <c r="I376">
        <v>6020.2496110000002</v>
      </c>
      <c r="J376">
        <v>5642.5142850000002</v>
      </c>
      <c r="K376">
        <v>5433.3764300000003</v>
      </c>
      <c r="L376">
        <v>5399.1756580000001</v>
      </c>
      <c r="M376">
        <v>5582.230861</v>
      </c>
      <c r="N376">
        <v>5735.1503329999996</v>
      </c>
      <c r="O376">
        <v>5720.5381150000003</v>
      </c>
      <c r="P376">
        <v>5600.2081410000001</v>
      </c>
      <c r="Q376">
        <v>5413.1822759999995</v>
      </c>
      <c r="R376">
        <v>5272.0105270000004</v>
      </c>
      <c r="S376">
        <v>4697.3976819999998</v>
      </c>
      <c r="T376">
        <v>3881.9131819999998</v>
      </c>
      <c r="U376">
        <v>3059.6213859999998</v>
      </c>
      <c r="V376">
        <v>2438.8915619999998</v>
      </c>
      <c r="W376">
        <v>1991.7488599999999</v>
      </c>
      <c r="X376">
        <v>1673.441673</v>
      </c>
      <c r="Y376">
        <v>1442.6818310000001</v>
      </c>
      <c r="Z376">
        <v>1269.604664</v>
      </c>
      <c r="AA376">
        <v>1136.341056</v>
      </c>
      <c r="AB376">
        <v>1030.165876</v>
      </c>
      <c r="AC376">
        <v>944.50352229999999</v>
      </c>
      <c r="AD376">
        <v>873.29053209999995</v>
      </c>
      <c r="AE376">
        <v>812.7924845</v>
      </c>
      <c r="AF376">
        <v>760.81656529999998</v>
      </c>
      <c r="AG376">
        <v>714.39779380000004</v>
      </c>
      <c r="AH376">
        <v>672.38350519999995</v>
      </c>
      <c r="AI376">
        <v>634.17274829999997</v>
      </c>
      <c r="AJ376">
        <v>599.31180289999998</v>
      </c>
      <c r="AK376">
        <v>567.35658030000002</v>
      </c>
      <c r="AL376">
        <v>537.80699919999995</v>
      </c>
      <c r="AM376">
        <v>510.55799839999997</v>
      </c>
      <c r="AN376">
        <v>485.29505030000001</v>
      </c>
      <c r="AO376">
        <v>461.68676240000002</v>
      </c>
      <c r="AP376">
        <v>439.7725269</v>
      </c>
      <c r="AQ376">
        <v>419.2266616</v>
      </c>
      <c r="AR376">
        <v>399.7327464</v>
      </c>
      <c r="AS376">
        <v>381.462198</v>
      </c>
      <c r="AT376">
        <v>364.28920579999999</v>
      </c>
      <c r="AU376">
        <v>348.2702625</v>
      </c>
      <c r="AV376">
        <v>333.40060419999998</v>
      </c>
    </row>
    <row r="377" spans="1:48" x14ac:dyDescent="0.25">
      <c r="A377" t="s">
        <v>424</v>
      </c>
      <c r="B377">
        <v>536.14457764921201</v>
      </c>
      <c r="C377">
        <v>544.75255226424804</v>
      </c>
      <c r="D377">
        <v>553.49815269999999</v>
      </c>
      <c r="E377">
        <v>549.78408320000005</v>
      </c>
      <c r="F377">
        <v>523.6823521</v>
      </c>
      <c r="G377">
        <v>533.52149369999995</v>
      </c>
      <c r="H377">
        <v>512.48590850000005</v>
      </c>
      <c r="I377">
        <v>481.01193619999998</v>
      </c>
      <c r="J377">
        <v>451.43057119999997</v>
      </c>
      <c r="K377">
        <v>434.39167140000001</v>
      </c>
      <c r="L377">
        <v>424.0160161</v>
      </c>
      <c r="M377">
        <v>426.54088209999998</v>
      </c>
      <c r="N377">
        <v>435.15163899999999</v>
      </c>
      <c r="O377">
        <v>442.26923449999998</v>
      </c>
      <c r="P377">
        <v>447.42942260000001</v>
      </c>
      <c r="Q377">
        <v>449.78410050000002</v>
      </c>
      <c r="R377">
        <v>450.79479889999999</v>
      </c>
      <c r="S377">
        <v>386.03253530000001</v>
      </c>
      <c r="T377">
        <v>309.97948250000002</v>
      </c>
      <c r="U377">
        <v>242.78898150000001</v>
      </c>
      <c r="V377">
        <v>197.50584380000001</v>
      </c>
      <c r="W377">
        <v>167.62307569999999</v>
      </c>
      <c r="X377">
        <v>147.5615324</v>
      </c>
      <c r="Y377">
        <v>133.4989175</v>
      </c>
      <c r="Z377">
        <v>123.14752249999999</v>
      </c>
      <c r="AA377">
        <v>115.1845423</v>
      </c>
      <c r="AB377">
        <v>108.7967031</v>
      </c>
      <c r="AC377">
        <v>103.5296953</v>
      </c>
      <c r="AD377">
        <v>99.088397310000005</v>
      </c>
      <c r="AE377">
        <v>95.25843836</v>
      </c>
      <c r="AF377">
        <v>91.931906069999997</v>
      </c>
      <c r="AG377">
        <v>88.982106029999997</v>
      </c>
      <c r="AH377">
        <v>86.308575450000006</v>
      </c>
      <c r="AI377">
        <v>83.880320929999996</v>
      </c>
      <c r="AJ377">
        <v>81.69049656</v>
      </c>
      <c r="AK377">
        <v>79.717153600000003</v>
      </c>
      <c r="AL377">
        <v>77.923462259999994</v>
      </c>
      <c r="AM377">
        <v>76.279925390000002</v>
      </c>
      <c r="AN377">
        <v>74.777811220000004</v>
      </c>
      <c r="AO377">
        <v>73.391511289999997</v>
      </c>
      <c r="AP377">
        <v>72.11175686</v>
      </c>
      <c r="AQ377">
        <v>70.923154339999996</v>
      </c>
      <c r="AR377">
        <v>69.791526610000005</v>
      </c>
      <c r="AS377">
        <v>68.72315648</v>
      </c>
      <c r="AT377">
        <v>67.728162429999998</v>
      </c>
      <c r="AU377">
        <v>66.811768009999994</v>
      </c>
      <c r="AV377">
        <v>65.971669050000003</v>
      </c>
    </row>
    <row r="378" spans="1:48" x14ac:dyDescent="0.25">
      <c r="A378" t="s">
        <v>425</v>
      </c>
      <c r="B378">
        <v>30110.5074380777</v>
      </c>
      <c r="C378">
        <v>30593.941374515602</v>
      </c>
      <c r="D378">
        <v>31085.120360000001</v>
      </c>
      <c r="E378">
        <v>31155.996159999999</v>
      </c>
      <c r="F378">
        <v>30314.719880000001</v>
      </c>
      <c r="G378">
        <v>29325.549859999999</v>
      </c>
      <c r="H378">
        <v>29097.4316</v>
      </c>
      <c r="I378">
        <v>28474.446759999999</v>
      </c>
      <c r="J378">
        <v>27547.189170000001</v>
      </c>
      <c r="K378">
        <v>26853.518980000001</v>
      </c>
      <c r="L378">
        <v>26496.214459999999</v>
      </c>
      <c r="M378">
        <v>26392.756310000001</v>
      </c>
      <c r="N378">
        <v>26491.784810000001</v>
      </c>
      <c r="O378">
        <v>26325.710370000001</v>
      </c>
      <c r="P378">
        <v>25971.511890000002</v>
      </c>
      <c r="Q378">
        <v>25633.3465</v>
      </c>
      <c r="R378">
        <v>25306.190839999999</v>
      </c>
      <c r="S378">
        <v>24653.26597</v>
      </c>
      <c r="T378">
        <v>22316.567040000002</v>
      </c>
      <c r="U378">
        <v>20396.135559999999</v>
      </c>
      <c r="V378">
        <v>18846.37888</v>
      </c>
      <c r="W378">
        <v>17551.298910000001</v>
      </c>
      <c r="X378">
        <v>16459.148740000001</v>
      </c>
      <c r="Y378">
        <v>15492.259840000001</v>
      </c>
      <c r="Z378">
        <v>14594.77131</v>
      </c>
      <c r="AA378">
        <v>13752.87414</v>
      </c>
      <c r="AB378">
        <v>12942.01447</v>
      </c>
      <c r="AC378">
        <v>12150.998460000001</v>
      </c>
      <c r="AD378">
        <v>11393.13819</v>
      </c>
      <c r="AE378">
        <v>10672.88911</v>
      </c>
      <c r="AF378">
        <v>9999.7182250000005</v>
      </c>
      <c r="AG378">
        <v>9347.0432120000005</v>
      </c>
      <c r="AH378">
        <v>8727.1045040000008</v>
      </c>
      <c r="AI378">
        <v>8132.7998559999996</v>
      </c>
      <c r="AJ378">
        <v>7567.3662480000003</v>
      </c>
      <c r="AK378">
        <v>7028.7764420000003</v>
      </c>
      <c r="AL378">
        <v>6515.9428029999999</v>
      </c>
      <c r="AM378">
        <v>6036.2535879999996</v>
      </c>
      <c r="AN378">
        <v>5588.9788920000001</v>
      </c>
      <c r="AO378">
        <v>5170.0036179999997</v>
      </c>
      <c r="AP378">
        <v>4786.9041070000003</v>
      </c>
      <c r="AQ378">
        <v>4436.6174739999997</v>
      </c>
      <c r="AR378">
        <v>4115.932804</v>
      </c>
      <c r="AS378">
        <v>3832.2096240000001</v>
      </c>
      <c r="AT378">
        <v>3580.7222419999998</v>
      </c>
      <c r="AU378">
        <v>3361.8588650000002</v>
      </c>
      <c r="AV378">
        <v>3176.1594369999998</v>
      </c>
    </row>
    <row r="379" spans="1:48" x14ac:dyDescent="0.25">
      <c r="A379" t="s">
        <v>426</v>
      </c>
      <c r="B379">
        <v>138.99346169116799</v>
      </c>
      <c r="C379">
        <v>141.225046677329</v>
      </c>
      <c r="D379">
        <v>143.49276750000001</v>
      </c>
      <c r="E379">
        <v>133.0390367</v>
      </c>
      <c r="F379">
        <v>122.4178713</v>
      </c>
      <c r="G379">
        <v>105.4497271</v>
      </c>
      <c r="H379">
        <v>96.800317109999995</v>
      </c>
      <c r="I379">
        <v>89.920089840000003</v>
      </c>
      <c r="J379">
        <v>82.485995059999894</v>
      </c>
      <c r="K379">
        <v>74.462722869999894</v>
      </c>
      <c r="L379">
        <v>67.154359119999995</v>
      </c>
      <c r="M379">
        <v>59.930323090000002</v>
      </c>
      <c r="N379">
        <v>54.551690549999996</v>
      </c>
      <c r="O379">
        <v>49.79261331</v>
      </c>
      <c r="P379">
        <v>45.48001575</v>
      </c>
      <c r="Q379">
        <v>41.259576299999999</v>
      </c>
      <c r="R379">
        <v>37.340793689999998</v>
      </c>
      <c r="S379">
        <v>38.167324379999997</v>
      </c>
      <c r="T379">
        <v>43.581385619999999</v>
      </c>
      <c r="U379">
        <v>47.301226380000003</v>
      </c>
      <c r="V379">
        <v>49.76896996</v>
      </c>
      <c r="W379">
        <v>51.565615200000003</v>
      </c>
      <c r="X379">
        <v>51.848197079999998</v>
      </c>
      <c r="Y379">
        <v>51.680323129999998</v>
      </c>
      <c r="Z379">
        <v>51.30257263</v>
      </c>
      <c r="AA379">
        <v>50.842484210000002</v>
      </c>
      <c r="AB379">
        <v>50.314353910000001</v>
      </c>
      <c r="AC379">
        <v>50.079262819999997</v>
      </c>
      <c r="AD379">
        <v>49.839496830000002</v>
      </c>
      <c r="AE379">
        <v>49.588770060000002</v>
      </c>
      <c r="AF379">
        <v>49.35875205</v>
      </c>
      <c r="AG379">
        <v>49.071367289999998</v>
      </c>
      <c r="AH379">
        <v>48.775158640000001</v>
      </c>
      <c r="AI379">
        <v>48.460414249999999</v>
      </c>
      <c r="AJ379">
        <v>48.109366540000003</v>
      </c>
      <c r="AK379">
        <v>47.699421719999997</v>
      </c>
      <c r="AL379">
        <v>47.210321299999997</v>
      </c>
      <c r="AM379">
        <v>46.651300839999998</v>
      </c>
      <c r="AN379">
        <v>46.016841800000002</v>
      </c>
      <c r="AO379">
        <v>45.285587739999997</v>
      </c>
      <c r="AP379">
        <v>44.48604469</v>
      </c>
      <c r="AQ379">
        <v>43.605640090000001</v>
      </c>
      <c r="AR379">
        <v>42.642114110000001</v>
      </c>
      <c r="AS379">
        <v>41.633801980000001</v>
      </c>
      <c r="AT379">
        <v>40.557564980000002</v>
      </c>
      <c r="AU379">
        <v>39.41617506</v>
      </c>
      <c r="AV379">
        <v>38.258419490000001</v>
      </c>
    </row>
    <row r="380" spans="1:48" x14ac:dyDescent="0.25">
      <c r="A380" t="s">
        <v>427</v>
      </c>
      <c r="B380">
        <v>6994.0843331033002</v>
      </c>
      <c r="C380">
        <v>7106.3766193719503</v>
      </c>
      <c r="D380">
        <v>7220.3423119999998</v>
      </c>
      <c r="E380">
        <v>7244.5158680000004</v>
      </c>
      <c r="F380">
        <v>7087.7570230000001</v>
      </c>
      <c r="G380">
        <v>6855.1269750000001</v>
      </c>
      <c r="H380">
        <v>6916.9442799999997</v>
      </c>
      <c r="I380">
        <v>6882.577929</v>
      </c>
      <c r="J380">
        <v>6646.8582580000002</v>
      </c>
      <c r="K380">
        <v>6489.2809619999998</v>
      </c>
      <c r="L380">
        <v>6426.8752379999996</v>
      </c>
      <c r="M380">
        <v>6458.2267160000001</v>
      </c>
      <c r="N380">
        <v>6334.1364530000001</v>
      </c>
      <c r="O380">
        <v>6012.3528429999997</v>
      </c>
      <c r="P380">
        <v>5534.5617759999996</v>
      </c>
      <c r="Q380">
        <v>5065.4372510000003</v>
      </c>
      <c r="R380">
        <v>4587.1698450000004</v>
      </c>
      <c r="S380">
        <v>4527.3821580000003</v>
      </c>
      <c r="T380">
        <v>5386.9785810000003</v>
      </c>
      <c r="U380">
        <v>5382.4563710000002</v>
      </c>
      <c r="V380">
        <v>5173.9498089999997</v>
      </c>
      <c r="W380">
        <v>4896.8824430000004</v>
      </c>
      <c r="X380">
        <v>4614.4806140000001</v>
      </c>
      <c r="Y380">
        <v>4333.2442709999996</v>
      </c>
      <c r="Z380">
        <v>4055.1957849999999</v>
      </c>
      <c r="AA380">
        <v>3784.289483</v>
      </c>
      <c r="AB380">
        <v>3520.5782330000002</v>
      </c>
      <c r="AC380">
        <v>3279.7559900000001</v>
      </c>
      <c r="AD380">
        <v>3054.7401110000001</v>
      </c>
      <c r="AE380">
        <v>2842.5828590000001</v>
      </c>
      <c r="AF380">
        <v>2643.209546</v>
      </c>
      <c r="AG380">
        <v>2449.7024470000001</v>
      </c>
      <c r="AH380">
        <v>2265.8174629999999</v>
      </c>
      <c r="AI380">
        <v>2093.7090320000002</v>
      </c>
      <c r="AJ380">
        <v>1933.7673870000001</v>
      </c>
      <c r="AK380">
        <v>1785.9752309999999</v>
      </c>
      <c r="AL380">
        <v>1649.925459</v>
      </c>
      <c r="AM380">
        <v>1527.4213199999999</v>
      </c>
      <c r="AN380">
        <v>1416.625779</v>
      </c>
      <c r="AO380">
        <v>1316.370723</v>
      </c>
      <c r="AP380">
        <v>1226.6684399999999</v>
      </c>
      <c r="AQ380">
        <v>1146.3345830000001</v>
      </c>
      <c r="AR380">
        <v>1074.6459199999999</v>
      </c>
      <c r="AS380">
        <v>1011.690937</v>
      </c>
      <c r="AT380">
        <v>956.32947650000006</v>
      </c>
      <c r="AU380">
        <v>907.94548889999999</v>
      </c>
      <c r="AV380">
        <v>866.23752400000001</v>
      </c>
    </row>
    <row r="381" spans="1:48" x14ac:dyDescent="0.25">
      <c r="A381" t="s">
        <v>606</v>
      </c>
      <c r="B381">
        <v>0.96116878123798499</v>
      </c>
      <c r="C381">
        <v>0.98039215686274495</v>
      </c>
      <c r="D381">
        <v>1.0000000010000001</v>
      </c>
      <c r="E381">
        <v>1.0232796200000001</v>
      </c>
      <c r="F381">
        <v>1.2012342920000001</v>
      </c>
      <c r="G381">
        <v>0.91455677349999998</v>
      </c>
      <c r="H381">
        <v>1.116510632</v>
      </c>
      <c r="I381">
        <v>1.3448254150000001</v>
      </c>
      <c r="J381">
        <v>1.492203615</v>
      </c>
      <c r="K381">
        <v>1.432269741</v>
      </c>
      <c r="L381">
        <v>1.3575669880000001</v>
      </c>
      <c r="M381">
        <v>1.1204178</v>
      </c>
      <c r="N381">
        <v>1.210189408</v>
      </c>
      <c r="O381">
        <v>1.3103245539999999</v>
      </c>
      <c r="P381">
        <v>1.42834145</v>
      </c>
      <c r="Q381">
        <v>1.533028874</v>
      </c>
      <c r="R381">
        <v>1.648274338</v>
      </c>
      <c r="S381">
        <v>1.7816954119999999</v>
      </c>
      <c r="T381">
        <v>1.959915608</v>
      </c>
      <c r="U381">
        <v>2.1589651449999998</v>
      </c>
      <c r="V381">
        <v>2.3732595170000002</v>
      </c>
      <c r="W381">
        <v>2.6041599560000002</v>
      </c>
      <c r="X381">
        <v>2.7987430899999999</v>
      </c>
      <c r="Y381">
        <v>3.0089665390000002</v>
      </c>
      <c r="Z381">
        <v>3.2359731819999999</v>
      </c>
      <c r="AA381">
        <v>3.4809939330000002</v>
      </c>
      <c r="AB381">
        <v>3.7452997130000001</v>
      </c>
      <c r="AC381">
        <v>3.8920369720000001</v>
      </c>
      <c r="AD381">
        <v>4.0429783410000004</v>
      </c>
      <c r="AE381">
        <v>4.1980588320000001</v>
      </c>
      <c r="AF381">
        <v>4.3572248309999999</v>
      </c>
      <c r="AG381">
        <v>4.5203549409999999</v>
      </c>
      <c r="AH381">
        <v>4.6873562839999998</v>
      </c>
      <c r="AI381">
        <v>4.8581589129999996</v>
      </c>
      <c r="AJ381">
        <v>5.0327130410000001</v>
      </c>
      <c r="AK381">
        <v>5.2110127750000004</v>
      </c>
      <c r="AL381">
        <v>5.3931036670000001</v>
      </c>
      <c r="AM381">
        <v>5.5705890330000001</v>
      </c>
      <c r="AN381">
        <v>5.7520371609999996</v>
      </c>
      <c r="AO381">
        <v>5.9378067760000004</v>
      </c>
      <c r="AP381">
        <v>6.1283524260000002</v>
      </c>
      <c r="AQ381">
        <v>6.3241718530000002</v>
      </c>
      <c r="AR381">
        <v>6.5257960329999998</v>
      </c>
      <c r="AS381">
        <v>6.7338269229999996</v>
      </c>
      <c r="AT381">
        <v>6.9488668230000004</v>
      </c>
      <c r="AU381">
        <v>7.1715385060000001</v>
      </c>
      <c r="AV381">
        <v>7.402497297</v>
      </c>
    </row>
    <row r="382" spans="1:48" x14ac:dyDescent="0.25">
      <c r="A382" t="s">
        <v>607</v>
      </c>
      <c r="B382">
        <v>0.96116878123798499</v>
      </c>
      <c r="C382">
        <v>0.98039215686274495</v>
      </c>
      <c r="D382">
        <v>1.0000000010000001</v>
      </c>
      <c r="E382">
        <v>1.0232796200000001</v>
      </c>
      <c r="F382">
        <v>1.2012342920000001</v>
      </c>
      <c r="G382">
        <v>0.91455677349999998</v>
      </c>
      <c r="H382">
        <v>1.116510632</v>
      </c>
      <c r="I382">
        <v>1.3448254150000001</v>
      </c>
      <c r="J382">
        <v>1.492203615</v>
      </c>
      <c r="K382">
        <v>1.432269741</v>
      </c>
      <c r="L382">
        <v>1.3911494289999999</v>
      </c>
      <c r="M382">
        <v>1.1872573529999999</v>
      </c>
      <c r="N382">
        <v>1.314910652</v>
      </c>
      <c r="O382">
        <v>1.4550505760000001</v>
      </c>
      <c r="P382">
        <v>1.639272555</v>
      </c>
      <c r="Q382">
        <v>1.743222721</v>
      </c>
      <c r="R382">
        <v>1.8576931329999999</v>
      </c>
      <c r="S382">
        <v>1.9906151169999999</v>
      </c>
      <c r="T382">
        <v>2.2585149040000001</v>
      </c>
      <c r="U382">
        <v>2.5640950180000002</v>
      </c>
      <c r="V382">
        <v>2.881313714</v>
      </c>
      <c r="W382">
        <v>3.2109539530000002</v>
      </c>
      <c r="X382">
        <v>3.4877684790000001</v>
      </c>
      <c r="Y382">
        <v>3.7895386119999999</v>
      </c>
      <c r="Z382">
        <v>4.117977368</v>
      </c>
      <c r="AA382">
        <v>4.4747959430000002</v>
      </c>
      <c r="AB382">
        <v>4.861621907</v>
      </c>
      <c r="AC382">
        <v>5.0732555389999998</v>
      </c>
      <c r="AD382">
        <v>5.2883762560000003</v>
      </c>
      <c r="AE382">
        <v>5.5060825419999997</v>
      </c>
      <c r="AF382">
        <v>5.7254306210000001</v>
      </c>
      <c r="AG382">
        <v>5.9453828819999996</v>
      </c>
      <c r="AH382">
        <v>6.1649370929999998</v>
      </c>
      <c r="AI382">
        <v>6.3831571870000001</v>
      </c>
      <c r="AJ382">
        <v>6.5992077670000002</v>
      </c>
      <c r="AK382">
        <v>6.8124130090000001</v>
      </c>
      <c r="AL382">
        <v>7.0222942530000001</v>
      </c>
      <c r="AM382">
        <v>7.2007841069999996</v>
      </c>
      <c r="AN382">
        <v>7.3755206900000001</v>
      </c>
      <c r="AO382">
        <v>7.5471371669999998</v>
      </c>
      <c r="AP382">
        <v>7.7165219970000001</v>
      </c>
      <c r="AQ382">
        <v>7.8847402799999999</v>
      </c>
      <c r="AR382">
        <v>8.0529928159999997</v>
      </c>
      <c r="AS382">
        <v>8.2226206959999999</v>
      </c>
      <c r="AT382">
        <v>8.3950020070000004</v>
      </c>
      <c r="AU382">
        <v>8.5715419520000005</v>
      </c>
      <c r="AV382">
        <v>8.7536591430000001</v>
      </c>
    </row>
    <row r="383" spans="1:48" x14ac:dyDescent="0.25">
      <c r="A383" t="s">
        <v>608</v>
      </c>
      <c r="B383">
        <v>0.96116878123798499</v>
      </c>
      <c r="C383">
        <v>0.98039215686274495</v>
      </c>
      <c r="D383">
        <v>1.0000000010000001</v>
      </c>
      <c r="E383">
        <v>1.0232796200000001</v>
      </c>
      <c r="F383">
        <v>1.2012342920000001</v>
      </c>
      <c r="G383">
        <v>0.91455677349999998</v>
      </c>
      <c r="H383">
        <v>1.116510632</v>
      </c>
      <c r="I383">
        <v>1.3448254150000001</v>
      </c>
      <c r="J383">
        <v>1.492203615</v>
      </c>
      <c r="K383">
        <v>1.432269741</v>
      </c>
      <c r="L383">
        <v>1.352140852</v>
      </c>
      <c r="M383">
        <v>1.1096180929999999</v>
      </c>
      <c r="N383">
        <v>1.193268907</v>
      </c>
      <c r="O383">
        <v>1.2869402169999999</v>
      </c>
      <c r="P383">
        <v>1.394259922</v>
      </c>
      <c r="Q383">
        <v>1.49906647</v>
      </c>
      <c r="R383">
        <v>1.6144371630000001</v>
      </c>
      <c r="S383">
        <v>1.7479388789999999</v>
      </c>
      <c r="T383">
        <v>1.9116689529999999</v>
      </c>
      <c r="U383">
        <v>2.0935056429999999</v>
      </c>
      <c r="V383">
        <v>2.2911698540000001</v>
      </c>
      <c r="W383">
        <v>2.5061162540000002</v>
      </c>
      <c r="X383">
        <v>2.6874127200000002</v>
      </c>
      <c r="Y383">
        <v>2.8828443680000002</v>
      </c>
      <c r="Z383">
        <v>3.0934619570000002</v>
      </c>
      <c r="AA383">
        <v>3.3204187959999998</v>
      </c>
      <c r="AB383">
        <v>3.5649281830000001</v>
      </c>
      <c r="AC383">
        <v>3.7011797070000001</v>
      </c>
      <c r="AD383">
        <v>3.8417511960000001</v>
      </c>
      <c r="AE383">
        <v>3.9867128260000002</v>
      </c>
      <c r="AF383">
        <v>4.1361548089999998</v>
      </c>
      <c r="AG383">
        <v>4.2901037899999999</v>
      </c>
      <c r="AH383">
        <v>4.4486138210000004</v>
      </c>
      <c r="AI383">
        <v>4.611754897</v>
      </c>
      <c r="AJ383">
        <v>4.7796041699999998</v>
      </c>
      <c r="AK383">
        <v>4.9522639909999997</v>
      </c>
      <c r="AL383">
        <v>5.1298646129999996</v>
      </c>
      <c r="AM383">
        <v>5.3071876769999999</v>
      </c>
      <c r="AN383">
        <v>5.489720234</v>
      </c>
      <c r="AO383">
        <v>5.6777766639999996</v>
      </c>
      <c r="AP383">
        <v>5.8717414080000001</v>
      </c>
      <c r="AQ383">
        <v>6.0720205329999999</v>
      </c>
      <c r="AR383">
        <v>6.2790367900000001</v>
      </c>
      <c r="AS383">
        <v>6.4932727059999999</v>
      </c>
      <c r="AT383">
        <v>6.7152052360000001</v>
      </c>
      <c r="AU383">
        <v>6.9453307280000001</v>
      </c>
      <c r="AV383">
        <v>7.1841811780000002</v>
      </c>
    </row>
    <row r="384" spans="1:48" x14ac:dyDescent="0.25">
      <c r="A384" t="s">
        <v>609</v>
      </c>
      <c r="B384">
        <v>0.96116878123798499</v>
      </c>
      <c r="C384">
        <v>0.98039215686274495</v>
      </c>
      <c r="D384">
        <v>1.0000000010000001</v>
      </c>
      <c r="E384">
        <v>1.0232796200000001</v>
      </c>
      <c r="F384">
        <v>1.2012342920000001</v>
      </c>
      <c r="G384">
        <v>0.91455677349999998</v>
      </c>
      <c r="H384">
        <v>1.116510632</v>
      </c>
      <c r="I384">
        <v>1.3448254150000001</v>
      </c>
      <c r="J384">
        <v>1.492203615</v>
      </c>
      <c r="K384">
        <v>1.432269741</v>
      </c>
      <c r="L384">
        <v>1.3460595740000001</v>
      </c>
      <c r="M384">
        <v>1.09751445</v>
      </c>
      <c r="N384">
        <v>1.174305457</v>
      </c>
      <c r="O384">
        <v>1.2607325</v>
      </c>
      <c r="P384">
        <v>1.3560634540000001</v>
      </c>
      <c r="Q384">
        <v>1.4610035079999999</v>
      </c>
      <c r="R384">
        <v>1.5765145519999999</v>
      </c>
      <c r="S384">
        <v>1.7101066460000001</v>
      </c>
      <c r="T384">
        <v>1.857597087</v>
      </c>
      <c r="U384">
        <v>2.0201426840000001</v>
      </c>
      <c r="V384">
        <v>2.1991688389999999</v>
      </c>
      <c r="W384">
        <v>2.3962349380000001</v>
      </c>
      <c r="X384">
        <v>2.5626405299999999</v>
      </c>
      <c r="Y384">
        <v>2.741494442</v>
      </c>
      <c r="Z384">
        <v>2.9337441929999999</v>
      </c>
      <c r="AA384">
        <v>3.140456119</v>
      </c>
      <c r="AB384">
        <v>3.362778933</v>
      </c>
      <c r="AC384">
        <v>3.4872786950000001</v>
      </c>
      <c r="AD384">
        <v>3.6162282640000001</v>
      </c>
      <c r="AE384">
        <v>3.7498492990000001</v>
      </c>
      <c r="AF384">
        <v>3.8883932080000001</v>
      </c>
      <c r="AG384">
        <v>4.0320525470000002</v>
      </c>
      <c r="AH384">
        <v>4.18104604</v>
      </c>
      <c r="AI384">
        <v>4.335600522</v>
      </c>
      <c r="AJ384">
        <v>4.4959354080000002</v>
      </c>
      <c r="AK384">
        <v>4.662274365</v>
      </c>
      <c r="AL384">
        <v>4.8348425700000002</v>
      </c>
      <c r="AM384">
        <v>5.0119837360000004</v>
      </c>
      <c r="AN384">
        <v>5.1957316530000002</v>
      </c>
      <c r="AO384">
        <v>5.3863510049999999</v>
      </c>
      <c r="AP384">
        <v>5.5841476569999999</v>
      </c>
      <c r="AQ384">
        <v>5.7894249359999996</v>
      </c>
      <c r="AR384">
        <v>6.0024842979999997</v>
      </c>
      <c r="AS384">
        <v>6.2236744259999996</v>
      </c>
      <c r="AT384">
        <v>6.4533317879999998</v>
      </c>
      <c r="AU384">
        <v>6.6918110469999998</v>
      </c>
      <c r="AV384">
        <v>6.9395059799999999</v>
      </c>
    </row>
    <row r="385" spans="1:48" x14ac:dyDescent="0.25">
      <c r="A385" t="s">
        <v>610</v>
      </c>
      <c r="B385">
        <v>0.96116878123798499</v>
      </c>
      <c r="C385">
        <v>0.98039215686274495</v>
      </c>
      <c r="D385">
        <v>1.0000000010000001</v>
      </c>
      <c r="E385">
        <v>1.0232796200000001</v>
      </c>
      <c r="F385">
        <v>1.2012342920000001</v>
      </c>
      <c r="G385">
        <v>0.91455677349999998</v>
      </c>
      <c r="H385">
        <v>1.116510632</v>
      </c>
      <c r="I385">
        <v>1.3448254150000001</v>
      </c>
      <c r="J385">
        <v>1.492203615</v>
      </c>
      <c r="K385">
        <v>1.432269741</v>
      </c>
      <c r="L385">
        <v>1.3460595740000001</v>
      </c>
      <c r="M385">
        <v>1.09751445</v>
      </c>
      <c r="N385">
        <v>1.174305457</v>
      </c>
      <c r="O385">
        <v>1.2607325</v>
      </c>
      <c r="P385">
        <v>1.3560634540000001</v>
      </c>
      <c r="Q385">
        <v>1.4610035079999999</v>
      </c>
      <c r="R385">
        <v>1.5765145519999999</v>
      </c>
      <c r="S385">
        <v>1.7101066460000001</v>
      </c>
      <c r="T385">
        <v>1.857597087</v>
      </c>
      <c r="U385">
        <v>2.0201426840000001</v>
      </c>
      <c r="V385">
        <v>2.1991688389999999</v>
      </c>
      <c r="W385">
        <v>2.3962349380000001</v>
      </c>
      <c r="X385">
        <v>2.5626405299999999</v>
      </c>
      <c r="Y385">
        <v>2.741494442</v>
      </c>
      <c r="Z385">
        <v>2.9337441929999999</v>
      </c>
      <c r="AA385">
        <v>3.140456119</v>
      </c>
      <c r="AB385">
        <v>3.362778933</v>
      </c>
      <c r="AC385">
        <v>3.4872786950000001</v>
      </c>
      <c r="AD385">
        <v>3.6162282640000001</v>
      </c>
      <c r="AE385">
        <v>3.7498492990000001</v>
      </c>
      <c r="AF385">
        <v>3.8883932080000001</v>
      </c>
      <c r="AG385">
        <v>4.0320525470000002</v>
      </c>
      <c r="AH385">
        <v>4.18104604</v>
      </c>
      <c r="AI385">
        <v>4.335600522</v>
      </c>
      <c r="AJ385">
        <v>4.4959354080000002</v>
      </c>
      <c r="AK385">
        <v>4.662274365</v>
      </c>
      <c r="AL385">
        <v>4.8348425700000002</v>
      </c>
      <c r="AM385">
        <v>5.0119837360000004</v>
      </c>
      <c r="AN385">
        <v>5.1957316530000002</v>
      </c>
      <c r="AO385">
        <v>5.3863510049999999</v>
      </c>
      <c r="AP385">
        <v>5.5841476569999999</v>
      </c>
      <c r="AQ385">
        <v>5.7894249359999996</v>
      </c>
      <c r="AR385">
        <v>6.0024842979999997</v>
      </c>
      <c r="AS385">
        <v>6.2236744259999996</v>
      </c>
      <c r="AT385">
        <v>6.4533317879999998</v>
      </c>
      <c r="AU385">
        <v>6.6918110469999998</v>
      </c>
      <c r="AV385">
        <v>6.9395059799999999</v>
      </c>
    </row>
    <row r="386" spans="1:48" x14ac:dyDescent="0.25">
      <c r="A386" t="s">
        <v>611</v>
      </c>
      <c r="B386">
        <v>0.96116878123798499</v>
      </c>
      <c r="C386">
        <v>0.98039215686274495</v>
      </c>
      <c r="D386">
        <v>1.0000000010000001</v>
      </c>
      <c r="E386">
        <v>1.0232796200000001</v>
      </c>
      <c r="F386">
        <v>1.2012342920000001</v>
      </c>
      <c r="G386">
        <v>0.91455677349999998</v>
      </c>
      <c r="H386">
        <v>1.116510632</v>
      </c>
      <c r="I386">
        <v>1.3448254150000001</v>
      </c>
      <c r="J386">
        <v>1.492203615</v>
      </c>
      <c r="K386">
        <v>1.432269741</v>
      </c>
      <c r="L386">
        <v>1.3460595740000001</v>
      </c>
      <c r="M386">
        <v>1.09751445</v>
      </c>
      <c r="N386">
        <v>1.174305457</v>
      </c>
      <c r="O386">
        <v>1.2607325</v>
      </c>
      <c r="P386">
        <v>1.3560634540000001</v>
      </c>
      <c r="Q386">
        <v>1.4610035079999999</v>
      </c>
      <c r="R386">
        <v>1.5765145519999999</v>
      </c>
      <c r="S386">
        <v>1.7101066460000001</v>
      </c>
      <c r="T386">
        <v>1.857597087</v>
      </c>
      <c r="U386">
        <v>2.0201426840000001</v>
      </c>
      <c r="V386">
        <v>2.1991688389999999</v>
      </c>
      <c r="W386">
        <v>2.3962349380000001</v>
      </c>
      <c r="X386">
        <v>2.5626405299999999</v>
      </c>
      <c r="Y386">
        <v>2.741494442</v>
      </c>
      <c r="Z386">
        <v>2.9337441929999999</v>
      </c>
      <c r="AA386">
        <v>3.140456119</v>
      </c>
      <c r="AB386">
        <v>3.362778933</v>
      </c>
      <c r="AC386">
        <v>3.4872786950000001</v>
      </c>
      <c r="AD386">
        <v>3.6162282640000001</v>
      </c>
      <c r="AE386">
        <v>3.7498492990000001</v>
      </c>
      <c r="AF386">
        <v>3.8883932080000001</v>
      </c>
      <c r="AG386">
        <v>4.0320525470000002</v>
      </c>
      <c r="AH386">
        <v>4.18104604</v>
      </c>
      <c r="AI386">
        <v>4.335600522</v>
      </c>
      <c r="AJ386">
        <v>4.4959354080000002</v>
      </c>
      <c r="AK386">
        <v>4.662274365</v>
      </c>
      <c r="AL386">
        <v>4.8348425700000002</v>
      </c>
      <c r="AM386">
        <v>5.0119837360000004</v>
      </c>
      <c r="AN386">
        <v>5.1957316530000002</v>
      </c>
      <c r="AO386">
        <v>5.3863510049999999</v>
      </c>
      <c r="AP386">
        <v>5.5841476569999999</v>
      </c>
      <c r="AQ386">
        <v>5.7894249359999996</v>
      </c>
      <c r="AR386">
        <v>6.0024842979999997</v>
      </c>
      <c r="AS386">
        <v>6.2236744259999996</v>
      </c>
      <c r="AT386">
        <v>6.4533317879999998</v>
      </c>
      <c r="AU386">
        <v>6.6918110469999998</v>
      </c>
      <c r="AV386">
        <v>6.9395059799999999</v>
      </c>
    </row>
    <row r="387" spans="1:48" x14ac:dyDescent="0.25">
      <c r="A387" t="s">
        <v>612</v>
      </c>
      <c r="B387">
        <v>0.96116878123798499</v>
      </c>
      <c r="C387">
        <v>0.98039215686274495</v>
      </c>
      <c r="D387">
        <v>1.0000000010000001</v>
      </c>
      <c r="E387">
        <v>1.0232796200000001</v>
      </c>
      <c r="F387">
        <v>1.2012342920000001</v>
      </c>
      <c r="G387">
        <v>0.91455677349999998</v>
      </c>
      <c r="H387">
        <v>1.116510632</v>
      </c>
      <c r="I387">
        <v>1.3448254150000001</v>
      </c>
      <c r="J387">
        <v>1.492203615</v>
      </c>
      <c r="K387">
        <v>1.432269741</v>
      </c>
      <c r="L387">
        <v>1.3460595740000001</v>
      </c>
      <c r="M387">
        <v>1.09751445</v>
      </c>
      <c r="N387">
        <v>1.174305457</v>
      </c>
      <c r="O387">
        <v>1.2607325</v>
      </c>
      <c r="P387">
        <v>1.3560634540000001</v>
      </c>
      <c r="Q387">
        <v>1.4610035079999999</v>
      </c>
      <c r="R387">
        <v>1.5765145519999999</v>
      </c>
      <c r="S387">
        <v>1.7101066460000001</v>
      </c>
      <c r="T387">
        <v>1.857597087</v>
      </c>
      <c r="U387">
        <v>2.0201426840000001</v>
      </c>
      <c r="V387">
        <v>2.1991688389999999</v>
      </c>
      <c r="W387">
        <v>2.3962349380000001</v>
      </c>
      <c r="X387">
        <v>2.5626405299999999</v>
      </c>
      <c r="Y387">
        <v>2.741494442</v>
      </c>
      <c r="Z387">
        <v>2.9337441929999999</v>
      </c>
      <c r="AA387">
        <v>3.140456119</v>
      </c>
      <c r="AB387">
        <v>3.362778933</v>
      </c>
      <c r="AC387">
        <v>3.4872786950000001</v>
      </c>
      <c r="AD387">
        <v>3.6162282640000001</v>
      </c>
      <c r="AE387">
        <v>3.7498492990000001</v>
      </c>
      <c r="AF387">
        <v>3.8883932080000001</v>
      </c>
      <c r="AG387">
        <v>4.0320525470000002</v>
      </c>
      <c r="AH387">
        <v>4.18104604</v>
      </c>
      <c r="AI387">
        <v>4.335600522</v>
      </c>
      <c r="AJ387">
        <v>4.4959354080000002</v>
      </c>
      <c r="AK387">
        <v>4.662274365</v>
      </c>
      <c r="AL387">
        <v>4.8348425700000002</v>
      </c>
      <c r="AM387">
        <v>5.0119837360000004</v>
      </c>
      <c r="AN387">
        <v>5.1957316530000002</v>
      </c>
      <c r="AO387">
        <v>5.3863510049999999</v>
      </c>
      <c r="AP387">
        <v>5.5841476569999999</v>
      </c>
      <c r="AQ387">
        <v>5.7894249359999996</v>
      </c>
      <c r="AR387">
        <v>6.0024842979999997</v>
      </c>
      <c r="AS387">
        <v>6.2236744259999996</v>
      </c>
      <c r="AT387">
        <v>6.4533317879999998</v>
      </c>
      <c r="AU387">
        <v>6.6918110469999998</v>
      </c>
      <c r="AV387">
        <v>6.9395059799999999</v>
      </c>
    </row>
    <row r="388" spans="1:48" x14ac:dyDescent="0.25">
      <c r="A388" t="s">
        <v>613</v>
      </c>
      <c r="B388">
        <v>0.96116878123798499</v>
      </c>
      <c r="C388">
        <v>0.98039215686274495</v>
      </c>
      <c r="D388">
        <v>1.0000000010000001</v>
      </c>
      <c r="E388">
        <v>1.0232796200000001</v>
      </c>
      <c r="F388">
        <v>1.2012342920000001</v>
      </c>
      <c r="G388">
        <v>0.91455677349999998</v>
      </c>
      <c r="H388">
        <v>1.116510632</v>
      </c>
      <c r="I388">
        <v>1.3448254150000001</v>
      </c>
      <c r="J388">
        <v>1.492203615</v>
      </c>
      <c r="K388">
        <v>1.432269741</v>
      </c>
      <c r="L388">
        <v>1.3460595740000001</v>
      </c>
      <c r="M388">
        <v>1.09751445</v>
      </c>
      <c r="N388">
        <v>1.174305457</v>
      </c>
      <c r="O388">
        <v>1.2607325</v>
      </c>
      <c r="P388">
        <v>1.3560634540000001</v>
      </c>
      <c r="Q388">
        <v>1.4610035079999999</v>
      </c>
      <c r="R388">
        <v>1.5765145519999999</v>
      </c>
      <c r="S388">
        <v>1.7101066460000001</v>
      </c>
      <c r="T388">
        <v>1.857597087</v>
      </c>
      <c r="U388">
        <v>2.0201426840000001</v>
      </c>
      <c r="V388">
        <v>2.1991688389999999</v>
      </c>
      <c r="W388">
        <v>2.3962349380000001</v>
      </c>
      <c r="X388">
        <v>2.5626405299999999</v>
      </c>
      <c r="Y388">
        <v>2.741494442</v>
      </c>
      <c r="Z388">
        <v>2.9337441929999999</v>
      </c>
      <c r="AA388">
        <v>3.140456119</v>
      </c>
      <c r="AB388">
        <v>3.362778933</v>
      </c>
      <c r="AC388">
        <v>3.4872786950000001</v>
      </c>
      <c r="AD388">
        <v>3.6162282640000001</v>
      </c>
      <c r="AE388">
        <v>3.7498492990000001</v>
      </c>
      <c r="AF388">
        <v>3.8883932080000001</v>
      </c>
      <c r="AG388">
        <v>4.0320525470000002</v>
      </c>
      <c r="AH388">
        <v>4.18104604</v>
      </c>
      <c r="AI388">
        <v>4.335600522</v>
      </c>
      <c r="AJ388">
        <v>4.4959354080000002</v>
      </c>
      <c r="AK388">
        <v>4.662274365</v>
      </c>
      <c r="AL388">
        <v>4.8348425700000002</v>
      </c>
      <c r="AM388">
        <v>5.0119837360000004</v>
      </c>
      <c r="AN388">
        <v>5.1957316530000002</v>
      </c>
      <c r="AO388">
        <v>5.3863510049999999</v>
      </c>
      <c r="AP388">
        <v>5.5841476569999999</v>
      </c>
      <c r="AQ388">
        <v>5.7894249359999996</v>
      </c>
      <c r="AR388">
        <v>6.0024842979999997</v>
      </c>
      <c r="AS388">
        <v>6.2236744259999996</v>
      </c>
      <c r="AT388">
        <v>6.4533317879999998</v>
      </c>
      <c r="AU388">
        <v>6.6918110469999998</v>
      </c>
      <c r="AV388">
        <v>6.9395059799999999</v>
      </c>
    </row>
    <row r="389" spans="1:48" x14ac:dyDescent="0.25">
      <c r="A389" t="s">
        <v>614</v>
      </c>
      <c r="B389">
        <v>0.96116878123798499</v>
      </c>
      <c r="C389">
        <v>0.98039215686274495</v>
      </c>
      <c r="D389">
        <v>1.0000000010000001</v>
      </c>
      <c r="E389">
        <v>1.0232796200000001</v>
      </c>
      <c r="F389">
        <v>1.2012342920000001</v>
      </c>
      <c r="G389">
        <v>0.91455677349999998</v>
      </c>
      <c r="H389">
        <v>1.116510632</v>
      </c>
      <c r="I389">
        <v>1.3448254150000001</v>
      </c>
      <c r="J389">
        <v>1.492203615</v>
      </c>
      <c r="K389">
        <v>1.432269741</v>
      </c>
      <c r="L389">
        <v>1.3460595740000001</v>
      </c>
      <c r="M389">
        <v>1.09751445</v>
      </c>
      <c r="N389">
        <v>1.174305457</v>
      </c>
      <c r="O389">
        <v>1.2607325</v>
      </c>
      <c r="P389">
        <v>1.3560634540000001</v>
      </c>
      <c r="Q389">
        <v>1.4610035079999999</v>
      </c>
      <c r="R389">
        <v>1.5765145519999999</v>
      </c>
      <c r="S389">
        <v>1.7101066460000001</v>
      </c>
      <c r="T389">
        <v>1.857597087</v>
      </c>
      <c r="U389">
        <v>2.0201426840000001</v>
      </c>
      <c r="V389">
        <v>2.1991688389999999</v>
      </c>
      <c r="W389">
        <v>2.3962349380000001</v>
      </c>
      <c r="X389">
        <v>2.5626405299999999</v>
      </c>
      <c r="Y389">
        <v>2.741494442</v>
      </c>
      <c r="Z389">
        <v>2.9337441929999999</v>
      </c>
      <c r="AA389">
        <v>3.140456119</v>
      </c>
      <c r="AB389">
        <v>3.362778933</v>
      </c>
      <c r="AC389">
        <v>3.4872786950000001</v>
      </c>
      <c r="AD389">
        <v>3.6162282640000001</v>
      </c>
      <c r="AE389">
        <v>3.7498492990000001</v>
      </c>
      <c r="AF389">
        <v>3.8883932080000001</v>
      </c>
      <c r="AG389">
        <v>4.0320525470000002</v>
      </c>
      <c r="AH389">
        <v>4.18104604</v>
      </c>
      <c r="AI389">
        <v>4.335600522</v>
      </c>
      <c r="AJ389">
        <v>4.4959354080000002</v>
      </c>
      <c r="AK389">
        <v>4.662274365</v>
      </c>
      <c r="AL389">
        <v>4.8348425700000002</v>
      </c>
      <c r="AM389">
        <v>5.0119837360000004</v>
      </c>
      <c r="AN389">
        <v>5.1957316530000002</v>
      </c>
      <c r="AO389">
        <v>5.3863510049999999</v>
      </c>
      <c r="AP389">
        <v>5.5841476569999999</v>
      </c>
      <c r="AQ389">
        <v>5.7894249359999996</v>
      </c>
      <c r="AR389">
        <v>6.0024842979999997</v>
      </c>
      <c r="AS389">
        <v>6.2236744259999996</v>
      </c>
      <c r="AT389">
        <v>6.4533317879999998</v>
      </c>
      <c r="AU389">
        <v>6.6918110469999998</v>
      </c>
      <c r="AV389">
        <v>6.9395059799999999</v>
      </c>
    </row>
    <row r="390" spans="1:48" x14ac:dyDescent="0.25">
      <c r="A390" t="s">
        <v>615</v>
      </c>
      <c r="B390">
        <v>0.96116878123798499</v>
      </c>
      <c r="C390">
        <v>0.98039215686274495</v>
      </c>
      <c r="D390">
        <v>1.0000000010000001</v>
      </c>
      <c r="E390">
        <v>1.0232796200000001</v>
      </c>
      <c r="F390">
        <v>1.2012342920000001</v>
      </c>
      <c r="G390">
        <v>0.91455677349999998</v>
      </c>
      <c r="H390">
        <v>1.116510632</v>
      </c>
      <c r="I390">
        <v>1.3448254150000001</v>
      </c>
      <c r="J390">
        <v>1.492203615</v>
      </c>
      <c r="K390">
        <v>1.432269741</v>
      </c>
      <c r="L390">
        <v>1.3645443049999999</v>
      </c>
      <c r="M390">
        <v>1.13430484</v>
      </c>
      <c r="N390">
        <v>1.231947007</v>
      </c>
      <c r="O390">
        <v>1.3403938179999999</v>
      </c>
      <c r="P390">
        <v>1.4721659330000001</v>
      </c>
      <c r="Q390">
        <v>1.5767001789999999</v>
      </c>
      <c r="R390">
        <v>1.691784613</v>
      </c>
      <c r="S390">
        <v>1.8251019930000001</v>
      </c>
      <c r="T390">
        <v>2.0219546319999999</v>
      </c>
      <c r="U390">
        <v>2.2431376869999999</v>
      </c>
      <c r="V390">
        <v>2.4788163170000002</v>
      </c>
      <c r="W390">
        <v>2.7302316100000001</v>
      </c>
      <c r="X390">
        <v>2.9418996979999998</v>
      </c>
      <c r="Y390">
        <v>3.1711435090000002</v>
      </c>
      <c r="Z390">
        <v>3.4192243790000001</v>
      </c>
      <c r="AA390">
        <v>3.687473008</v>
      </c>
      <c r="AB390">
        <v>3.9772344149999999</v>
      </c>
      <c r="AC390">
        <v>4.1374549869999999</v>
      </c>
      <c r="AD390">
        <v>4.3017306939999997</v>
      </c>
      <c r="AE390">
        <v>4.4698227470000003</v>
      </c>
      <c r="AF390">
        <v>4.6414925839999999</v>
      </c>
      <c r="AG390">
        <v>4.8164284510000002</v>
      </c>
      <c r="AH390">
        <v>4.9943485369999996</v>
      </c>
      <c r="AI390">
        <v>5.1750029409999998</v>
      </c>
      <c r="AJ390">
        <v>5.3581786539999996</v>
      </c>
      <c r="AK390">
        <v>5.5437305950000004</v>
      </c>
      <c r="AL390">
        <v>5.7315953999999998</v>
      </c>
      <c r="AM390">
        <v>5.9092894649999996</v>
      </c>
      <c r="AN390">
        <v>6.0893431570000001</v>
      </c>
      <c r="AO390">
        <v>6.2721722189999998</v>
      </c>
      <c r="AP390">
        <v>6.4583213529999997</v>
      </c>
      <c r="AQ390">
        <v>6.6484061780000001</v>
      </c>
      <c r="AR390">
        <v>6.8430968380000001</v>
      </c>
      <c r="AS390">
        <v>7.0431488570000003</v>
      </c>
      <c r="AT390">
        <v>7.2493257179999997</v>
      </c>
      <c r="AU390">
        <v>7.4624127580000001</v>
      </c>
      <c r="AV390">
        <v>7.6832238850000003</v>
      </c>
    </row>
    <row r="391" spans="1:48" x14ac:dyDescent="0.25">
      <c r="A391" t="s">
        <v>616</v>
      </c>
      <c r="B391">
        <v>0.96116878123798499</v>
      </c>
      <c r="C391">
        <v>0.98039215686274495</v>
      </c>
      <c r="D391">
        <v>1.0000000010000001</v>
      </c>
      <c r="E391">
        <v>1.0232796200000001</v>
      </c>
      <c r="F391">
        <v>1.2012342920000001</v>
      </c>
      <c r="G391">
        <v>0.91455677349999998</v>
      </c>
      <c r="H391">
        <v>1.116510632</v>
      </c>
      <c r="I391">
        <v>1.3448254150000001</v>
      </c>
      <c r="J391">
        <v>1.492203615</v>
      </c>
      <c r="K391">
        <v>1.432269741</v>
      </c>
      <c r="L391">
        <v>1.346059581</v>
      </c>
      <c r="M391">
        <v>1.0975144619999999</v>
      </c>
      <c r="N391">
        <v>1.174305476</v>
      </c>
      <c r="O391">
        <v>1.260732527</v>
      </c>
      <c r="P391">
        <v>1.356063493</v>
      </c>
      <c r="Q391">
        <v>1.461003547</v>
      </c>
      <c r="R391">
        <v>1.576514591</v>
      </c>
      <c r="S391">
        <v>1.710106685</v>
      </c>
      <c r="T391">
        <v>1.857597143</v>
      </c>
      <c r="U391">
        <v>2.0201427590000001</v>
      </c>
      <c r="V391">
        <v>2.1991689339999998</v>
      </c>
      <c r="W391">
        <v>2.3962350510000001</v>
      </c>
      <c r="X391">
        <v>2.5626406579999998</v>
      </c>
      <c r="Y391">
        <v>2.7414945880000001</v>
      </c>
      <c r="Z391">
        <v>2.9337443570000001</v>
      </c>
      <c r="AA391">
        <v>3.1404563040000002</v>
      </c>
      <c r="AB391">
        <v>3.3627791409999999</v>
      </c>
      <c r="AC391">
        <v>3.4872789150000001</v>
      </c>
      <c r="AD391">
        <v>3.6162284960000002</v>
      </c>
      <c r="AE391">
        <v>3.7498495429999998</v>
      </c>
      <c r="AF391">
        <v>3.8883934629999999</v>
      </c>
      <c r="AG391">
        <v>4.032052813</v>
      </c>
      <c r="AH391">
        <v>4.1810463149999997</v>
      </c>
      <c r="AI391">
        <v>4.3356008069999996</v>
      </c>
      <c r="AJ391">
        <v>4.4959357000000004</v>
      </c>
      <c r="AK391">
        <v>4.6622746629999998</v>
      </c>
      <c r="AL391">
        <v>4.8348428730000004</v>
      </c>
      <c r="AM391">
        <v>5.0119840399999998</v>
      </c>
      <c r="AN391">
        <v>5.1957319560000004</v>
      </c>
      <c r="AO391">
        <v>5.3863513049999998</v>
      </c>
      <c r="AP391">
        <v>5.5841479530000004</v>
      </c>
      <c r="AQ391">
        <v>5.7894252269999997</v>
      </c>
      <c r="AR391">
        <v>6.0024845830000002</v>
      </c>
      <c r="AS391">
        <v>6.2236747030000004</v>
      </c>
      <c r="AT391">
        <v>6.4533320569999999</v>
      </c>
      <c r="AU391">
        <v>6.6918113080000001</v>
      </c>
      <c r="AV391">
        <v>6.9395062320000003</v>
      </c>
    </row>
    <row r="392" spans="1:48" x14ac:dyDescent="0.25">
      <c r="A392" t="s">
        <v>617</v>
      </c>
      <c r="B392">
        <v>0.96116878123798499</v>
      </c>
      <c r="C392">
        <v>0.98039215686274495</v>
      </c>
      <c r="D392">
        <v>1.0000000010000001</v>
      </c>
      <c r="E392">
        <v>1.0232796200000001</v>
      </c>
      <c r="F392">
        <v>1.2012342920000001</v>
      </c>
      <c r="G392">
        <v>0.91455677349999998</v>
      </c>
      <c r="H392">
        <v>1.116510632</v>
      </c>
      <c r="I392">
        <v>1.3448254150000001</v>
      </c>
      <c r="J392">
        <v>1.492203615</v>
      </c>
      <c r="K392">
        <v>1.432269741</v>
      </c>
      <c r="L392">
        <v>1.4129175359999999</v>
      </c>
      <c r="M392">
        <v>1.230582689</v>
      </c>
      <c r="N392">
        <v>1.382790864</v>
      </c>
      <c r="O392">
        <v>1.548861847</v>
      </c>
      <c r="P392">
        <v>1.7759978999999999</v>
      </c>
      <c r="Q392">
        <v>1.879470175</v>
      </c>
      <c r="R392">
        <v>1.993438201</v>
      </c>
      <c r="S392">
        <v>2.1260366739999998</v>
      </c>
      <c r="T392">
        <v>2.452066689</v>
      </c>
      <c r="U392">
        <v>2.8266998220000001</v>
      </c>
      <c r="V392">
        <v>3.2106339699999999</v>
      </c>
      <c r="W392">
        <v>3.604277255</v>
      </c>
      <c r="X392">
        <v>3.9343940919999998</v>
      </c>
      <c r="Y392">
        <v>4.2955047000000004</v>
      </c>
      <c r="Z392">
        <v>4.6896916559999999</v>
      </c>
      <c r="AA392">
        <v>5.1189774769999996</v>
      </c>
      <c r="AB392">
        <v>5.5852209100000003</v>
      </c>
      <c r="AC392">
        <v>5.8389203099999998</v>
      </c>
      <c r="AD392">
        <v>6.0956420209999997</v>
      </c>
      <c r="AE392">
        <v>6.3539422879999998</v>
      </c>
      <c r="AF392">
        <v>6.6123003349999996</v>
      </c>
      <c r="AG392">
        <v>6.8690846609999996</v>
      </c>
      <c r="AH392">
        <v>7.1227035909999996</v>
      </c>
      <c r="AI392">
        <v>7.371659642</v>
      </c>
      <c r="AJ392">
        <v>7.6146081849999998</v>
      </c>
      <c r="AK392">
        <v>7.8504391440000001</v>
      </c>
      <c r="AL392">
        <v>8.0783340670000001</v>
      </c>
      <c r="AM392">
        <v>8.2574750300000002</v>
      </c>
      <c r="AN392">
        <v>8.4278611960000003</v>
      </c>
      <c r="AO392">
        <v>8.5903036210000003</v>
      </c>
      <c r="AP392">
        <v>8.7459720280000006</v>
      </c>
      <c r="AQ392">
        <v>8.8962992760000006</v>
      </c>
      <c r="AR392">
        <v>9.0429203430000005</v>
      </c>
      <c r="AS392">
        <v>9.1876554269999904</v>
      </c>
      <c r="AT392">
        <v>9.3323854809999904</v>
      </c>
      <c r="AU392">
        <v>9.4790228770000002</v>
      </c>
      <c r="AV392">
        <v>9.6294809879999903</v>
      </c>
    </row>
    <row r="393" spans="1:48" x14ac:dyDescent="0.25">
      <c r="A393" t="s">
        <v>618</v>
      </c>
      <c r="B393">
        <v>0.96116878123798499</v>
      </c>
      <c r="C393">
        <v>0.98039215686274495</v>
      </c>
      <c r="D393">
        <v>1.0000000010000001</v>
      </c>
      <c r="E393">
        <v>1.0232796200000001</v>
      </c>
      <c r="F393">
        <v>1.2012342920000001</v>
      </c>
      <c r="G393">
        <v>0.91455677349999998</v>
      </c>
      <c r="H393">
        <v>1.116510632</v>
      </c>
      <c r="I393">
        <v>1.3448254150000001</v>
      </c>
      <c r="J393">
        <v>1.492203615</v>
      </c>
      <c r="K393">
        <v>1.432269741</v>
      </c>
      <c r="L393">
        <v>1.3628179579999999</v>
      </c>
      <c r="M393">
        <v>1.1308688710000001</v>
      </c>
      <c r="N393">
        <v>1.226563683</v>
      </c>
      <c r="O393">
        <v>1.3329539989999999</v>
      </c>
      <c r="P393">
        <v>1.4613227609999999</v>
      </c>
      <c r="Q393">
        <v>1.5658949069999999</v>
      </c>
      <c r="R393">
        <v>1.6810191830000001</v>
      </c>
      <c r="S393">
        <v>1.8143622189999999</v>
      </c>
      <c r="T393">
        <v>2.006604769</v>
      </c>
      <c r="U393">
        <v>2.222311489</v>
      </c>
      <c r="V393">
        <v>2.4526991680000001</v>
      </c>
      <c r="W393">
        <v>2.6990386200000001</v>
      </c>
      <c r="X393">
        <v>2.9064795029999999</v>
      </c>
      <c r="Y393">
        <v>3.1310172440000001</v>
      </c>
      <c r="Z393">
        <v>3.373883872</v>
      </c>
      <c r="AA393">
        <v>3.6363853960000001</v>
      </c>
      <c r="AB393">
        <v>3.9198485029999999</v>
      </c>
      <c r="AC393">
        <v>4.0767329969999997</v>
      </c>
      <c r="AD393">
        <v>4.237709486</v>
      </c>
      <c r="AE393">
        <v>4.4025821829999998</v>
      </c>
      <c r="AF393">
        <v>4.5711582870000003</v>
      </c>
      <c r="AG393">
        <v>4.7431731419999998</v>
      </c>
      <c r="AH393">
        <v>4.9183916830000003</v>
      </c>
      <c r="AI393">
        <v>5.0966085339999996</v>
      </c>
      <c r="AJ393">
        <v>5.2776510710000002</v>
      </c>
      <c r="AK393">
        <v>5.4614086520000003</v>
      </c>
      <c r="AL393">
        <v>5.6478448590000001</v>
      </c>
      <c r="AM393">
        <v>5.8254872879999997</v>
      </c>
      <c r="AN393">
        <v>6.0058859939999998</v>
      </c>
      <c r="AO393">
        <v>6.189442616</v>
      </c>
      <c r="AP393">
        <v>6.3766795480000003</v>
      </c>
      <c r="AQ393">
        <v>6.5681832440000001</v>
      </c>
      <c r="AR393">
        <v>6.7645894139999996</v>
      </c>
      <c r="AS393">
        <v>6.9666155869999997</v>
      </c>
      <c r="AT393">
        <v>7.1749853650000004</v>
      </c>
      <c r="AU393">
        <v>7.3904438629999998</v>
      </c>
      <c r="AV393">
        <v>7.613765753</v>
      </c>
    </row>
    <row r="394" spans="1:48" x14ac:dyDescent="0.25">
      <c r="A394" t="s">
        <v>619</v>
      </c>
      <c r="B394">
        <v>0.96116878123798499</v>
      </c>
      <c r="C394">
        <v>0.98039215686274495</v>
      </c>
      <c r="D394">
        <v>1.0000000010000001</v>
      </c>
      <c r="E394">
        <v>1.0232796200000001</v>
      </c>
      <c r="F394">
        <v>1.2012342920000001</v>
      </c>
      <c r="G394">
        <v>0.91455677349999998</v>
      </c>
      <c r="H394">
        <v>1.116510632</v>
      </c>
      <c r="I394">
        <v>1.3448254150000001</v>
      </c>
      <c r="J394">
        <v>1.492203615</v>
      </c>
      <c r="K394">
        <v>1.432269741</v>
      </c>
      <c r="L394">
        <v>1.401001591</v>
      </c>
      <c r="M394">
        <v>1.206866233</v>
      </c>
      <c r="N394">
        <v>1.345632975</v>
      </c>
      <c r="O394">
        <v>1.4975091970000001</v>
      </c>
      <c r="P394">
        <v>1.701153921</v>
      </c>
      <c r="Q394">
        <v>1.804887796</v>
      </c>
      <c r="R394">
        <v>1.9191308300000001</v>
      </c>
      <c r="S394">
        <v>2.051906394</v>
      </c>
      <c r="T394">
        <v>2.3461156989999998</v>
      </c>
      <c r="U394">
        <v>2.6829489450000001</v>
      </c>
      <c r="V394">
        <v>3.0303627980000001</v>
      </c>
      <c r="W394">
        <v>3.3889705700000001</v>
      </c>
      <c r="X394">
        <v>3.6899095169999998</v>
      </c>
      <c r="Y394">
        <v>4.018536922</v>
      </c>
      <c r="Z394">
        <v>4.3767330610000004</v>
      </c>
      <c r="AA394">
        <v>4.7663500340000002</v>
      </c>
      <c r="AB394">
        <v>5.1891200389999996</v>
      </c>
      <c r="AC394">
        <v>5.4197924759999996</v>
      </c>
      <c r="AD394">
        <v>5.6537416440000001</v>
      </c>
      <c r="AE394">
        <v>5.889820609</v>
      </c>
      <c r="AF394">
        <v>6.12682445</v>
      </c>
      <c r="AG394">
        <v>6.3634467629999998</v>
      </c>
      <c r="AH394">
        <v>6.5984185350000004</v>
      </c>
      <c r="AI394">
        <v>6.8305496049999999</v>
      </c>
      <c r="AJ394">
        <v>7.0587740999999999</v>
      </c>
      <c r="AK394">
        <v>7.2822196549999996</v>
      </c>
      <c r="AL394">
        <v>7.5002538200000002</v>
      </c>
      <c r="AM394">
        <v>7.6790383640000002</v>
      </c>
      <c r="AN394">
        <v>7.8518059649999996</v>
      </c>
      <c r="AO394">
        <v>8.0192703010000006</v>
      </c>
      <c r="AP394">
        <v>8.1824471299999999</v>
      </c>
      <c r="AQ394">
        <v>8.342568</v>
      </c>
      <c r="AR394">
        <v>8.5010302160000002</v>
      </c>
      <c r="AS394">
        <v>8.6593917119999997</v>
      </c>
      <c r="AT394">
        <v>8.8192581699999995</v>
      </c>
      <c r="AU394">
        <v>8.9822643370000002</v>
      </c>
      <c r="AV394">
        <v>9.1500527490000003</v>
      </c>
    </row>
    <row r="395" spans="1:48" x14ac:dyDescent="0.25">
      <c r="A395" t="s">
        <v>620</v>
      </c>
      <c r="B395">
        <v>0.96116878123798499</v>
      </c>
      <c r="C395">
        <v>0.98039215686274495</v>
      </c>
      <c r="D395">
        <v>1.0000000010000001</v>
      </c>
      <c r="E395">
        <v>1.0232796200000001</v>
      </c>
      <c r="F395">
        <v>1.2012342920000001</v>
      </c>
      <c r="G395">
        <v>0.91455677349999998</v>
      </c>
      <c r="H395">
        <v>1.116510632</v>
      </c>
      <c r="I395">
        <v>1.3448254150000001</v>
      </c>
      <c r="J395">
        <v>1.492203615</v>
      </c>
      <c r="K395">
        <v>1.432269741</v>
      </c>
      <c r="L395">
        <v>1.35677274</v>
      </c>
      <c r="M395">
        <v>1.1188369970000001</v>
      </c>
      <c r="N395">
        <v>1.207712677</v>
      </c>
      <c r="O395">
        <v>1.3069016819999999</v>
      </c>
      <c r="P395">
        <v>1.423352781</v>
      </c>
      <c r="Q395">
        <v>1.528057642</v>
      </c>
      <c r="R395">
        <v>1.6433214359999999</v>
      </c>
      <c r="S395">
        <v>1.7767543139999999</v>
      </c>
      <c r="T395">
        <v>1.9528535250000001</v>
      </c>
      <c r="U395">
        <v>2.149383539</v>
      </c>
      <c r="V395">
        <v>2.3612436780000001</v>
      </c>
      <c r="W395">
        <v>2.589808852</v>
      </c>
      <c r="X395">
        <v>2.7824471559999999</v>
      </c>
      <c r="Y395">
        <v>2.9905054610000001</v>
      </c>
      <c r="Z395">
        <v>3.2151131639999999</v>
      </c>
      <c r="AA395">
        <v>3.457489818</v>
      </c>
      <c r="AB395">
        <v>3.7188979089999998</v>
      </c>
      <c r="AC395">
        <v>3.8641003230000002</v>
      </c>
      <c r="AD395">
        <v>4.0135238050000002</v>
      </c>
      <c r="AE395">
        <v>4.1671231530000004</v>
      </c>
      <c r="AF395">
        <v>4.3248658029999998</v>
      </c>
      <c r="AG395">
        <v>4.486652029</v>
      </c>
      <c r="AH395">
        <v>4.6524104599999996</v>
      </c>
      <c r="AI395">
        <v>4.8220916320000002</v>
      </c>
      <c r="AJ395">
        <v>4.9956643400000003</v>
      </c>
      <c r="AK395">
        <v>5.1731385349999996</v>
      </c>
      <c r="AL395">
        <v>5.3545721659999996</v>
      </c>
      <c r="AM395">
        <v>5.5320337750000004</v>
      </c>
      <c r="AN395">
        <v>5.713640635</v>
      </c>
      <c r="AO395">
        <v>5.8997449819999996</v>
      </c>
      <c r="AP395">
        <v>6.0907911009999998</v>
      </c>
      <c r="AQ395">
        <v>6.2872633139999996</v>
      </c>
      <c r="AR395">
        <v>6.4896767569999998</v>
      </c>
      <c r="AS395">
        <v>6.6986159040000004</v>
      </c>
      <c r="AT395">
        <v>6.9146647100000003</v>
      </c>
      <c r="AU395">
        <v>7.1384274420000002</v>
      </c>
      <c r="AV395">
        <v>7.3705413699999998</v>
      </c>
    </row>
    <row r="396" spans="1:48" x14ac:dyDescent="0.25">
      <c r="A396" t="s">
        <v>621</v>
      </c>
      <c r="B396">
        <v>0.96116878123798499</v>
      </c>
      <c r="C396">
        <v>0.98039215686274495</v>
      </c>
      <c r="D396">
        <v>1.0000000010000001</v>
      </c>
      <c r="E396">
        <v>1.0232796200000001</v>
      </c>
      <c r="F396">
        <v>1.2012342920000001</v>
      </c>
      <c r="G396">
        <v>0.91455677349999998</v>
      </c>
      <c r="H396">
        <v>1.116510632</v>
      </c>
      <c r="I396">
        <v>1.3448254150000001</v>
      </c>
      <c r="J396">
        <v>1.492203615</v>
      </c>
      <c r="K396">
        <v>1.432269741</v>
      </c>
      <c r="L396">
        <v>1.3460595740000001</v>
      </c>
      <c r="M396">
        <v>1.09751445</v>
      </c>
      <c r="N396">
        <v>1.174305457</v>
      </c>
      <c r="O396">
        <v>1.2607325</v>
      </c>
      <c r="P396">
        <v>1.3560634540000001</v>
      </c>
      <c r="Q396">
        <v>1.4610035079999999</v>
      </c>
      <c r="R396">
        <v>1.5765145519999999</v>
      </c>
      <c r="S396">
        <v>1.7101066460000001</v>
      </c>
      <c r="T396">
        <v>1.857597087</v>
      </c>
      <c r="U396">
        <v>2.0201426840000001</v>
      </c>
      <c r="V396">
        <v>2.1991688389999999</v>
      </c>
      <c r="W396">
        <v>2.3962349380000001</v>
      </c>
      <c r="X396">
        <v>2.5626405299999999</v>
      </c>
      <c r="Y396">
        <v>2.741494442</v>
      </c>
      <c r="Z396">
        <v>2.9337441929999999</v>
      </c>
      <c r="AA396">
        <v>3.140456119</v>
      </c>
      <c r="AB396">
        <v>3.362778933</v>
      </c>
      <c r="AC396">
        <v>3.4872786950000001</v>
      </c>
      <c r="AD396">
        <v>3.6162282640000001</v>
      </c>
      <c r="AE396">
        <v>3.7498492990000001</v>
      </c>
      <c r="AF396">
        <v>3.8883932080000001</v>
      </c>
      <c r="AG396">
        <v>4.0320525470000002</v>
      </c>
      <c r="AH396">
        <v>4.18104604</v>
      </c>
      <c r="AI396">
        <v>4.335600522</v>
      </c>
      <c r="AJ396">
        <v>4.4959354080000002</v>
      </c>
      <c r="AK396">
        <v>4.662274365</v>
      </c>
      <c r="AL396">
        <v>4.8348425700000002</v>
      </c>
      <c r="AM396">
        <v>5.0119837360000004</v>
      </c>
      <c r="AN396">
        <v>5.1957316530000002</v>
      </c>
      <c r="AO396">
        <v>5.3863510049999999</v>
      </c>
      <c r="AP396">
        <v>5.5841476569999999</v>
      </c>
      <c r="AQ396">
        <v>5.7894249359999996</v>
      </c>
      <c r="AR396">
        <v>6.0024842979999997</v>
      </c>
      <c r="AS396">
        <v>6.2236744259999996</v>
      </c>
      <c r="AT396">
        <v>6.4533317879999998</v>
      </c>
      <c r="AU396">
        <v>6.6918110469999998</v>
      </c>
      <c r="AV396">
        <v>6.9395059799999999</v>
      </c>
    </row>
    <row r="397" spans="1:48" x14ac:dyDescent="0.25">
      <c r="A397" t="s">
        <v>622</v>
      </c>
      <c r="B397">
        <v>0.96116878123798499</v>
      </c>
      <c r="C397">
        <v>0.98039215686274495</v>
      </c>
      <c r="D397">
        <v>1.0000000010000001</v>
      </c>
      <c r="E397">
        <v>1.0232796200000001</v>
      </c>
      <c r="F397">
        <v>1.2012342920000001</v>
      </c>
      <c r="G397">
        <v>0.91455677349999998</v>
      </c>
      <c r="H397">
        <v>1.116510632</v>
      </c>
      <c r="I397">
        <v>1.3448254150000001</v>
      </c>
      <c r="J397">
        <v>1.492203615</v>
      </c>
      <c r="K397">
        <v>1.432269741</v>
      </c>
      <c r="L397">
        <v>1.3506593739999999</v>
      </c>
      <c r="M397">
        <v>1.1066694880000001</v>
      </c>
      <c r="N397">
        <v>1.1886491640000001</v>
      </c>
      <c r="O397">
        <v>1.2805556769999999</v>
      </c>
      <c r="P397">
        <v>1.384954765</v>
      </c>
      <c r="Q397">
        <v>1.4897938369999999</v>
      </c>
      <c r="R397">
        <v>1.6051987219999999</v>
      </c>
      <c r="S397">
        <v>1.738722455</v>
      </c>
      <c r="T397">
        <v>1.8984963429999999</v>
      </c>
      <c r="U397">
        <v>2.0756334719999998</v>
      </c>
      <c r="V397">
        <v>2.26875721</v>
      </c>
      <c r="W397">
        <v>2.4793477359999998</v>
      </c>
      <c r="X397">
        <v>2.6570165910000001</v>
      </c>
      <c r="Y397">
        <v>2.8484096870000002</v>
      </c>
      <c r="Z397">
        <v>3.054552632</v>
      </c>
      <c r="AA397">
        <v>3.276577547</v>
      </c>
      <c r="AB397">
        <v>3.5156819960000001</v>
      </c>
      <c r="AC397">
        <v>3.6490706390000001</v>
      </c>
      <c r="AD397">
        <v>3.7868108760000001</v>
      </c>
      <c r="AE397">
        <v>3.9290097899999998</v>
      </c>
      <c r="AF397">
        <v>4.0757968599999996</v>
      </c>
      <c r="AG397">
        <v>4.2272391499999999</v>
      </c>
      <c r="AH397">
        <v>4.3834308289999999</v>
      </c>
      <c r="AI397">
        <v>4.5444800990000003</v>
      </c>
      <c r="AJ397">
        <v>4.7104987700000001</v>
      </c>
      <c r="AK397">
        <v>4.881618746</v>
      </c>
      <c r="AL397">
        <v>5.0579934059999996</v>
      </c>
      <c r="AM397">
        <v>5.2352721579999999</v>
      </c>
      <c r="AN397">
        <v>5.4181007919999997</v>
      </c>
      <c r="AO397">
        <v>5.6067815830000001</v>
      </c>
      <c r="AP397">
        <v>5.8016798290000002</v>
      </c>
      <c r="AQ397">
        <v>6.0031765699999999</v>
      </c>
      <c r="AR397">
        <v>6.2116650050000004</v>
      </c>
      <c r="AS397">
        <v>6.4275950579999996</v>
      </c>
      <c r="AT397">
        <v>6.6514094579999998</v>
      </c>
      <c r="AU397">
        <v>6.8835700360000001</v>
      </c>
      <c r="AV397">
        <v>7.124575117</v>
      </c>
    </row>
    <row r="398" spans="1:48" x14ac:dyDescent="0.25">
      <c r="A398" t="s">
        <v>623</v>
      </c>
      <c r="B398">
        <v>0.96116878123798499</v>
      </c>
      <c r="C398">
        <v>0.98039215686274495</v>
      </c>
      <c r="D398">
        <v>1.0000000010000001</v>
      </c>
      <c r="E398">
        <v>1.0232796200000001</v>
      </c>
      <c r="F398">
        <v>1.2012342920000001</v>
      </c>
      <c r="G398">
        <v>0.91455677349999998</v>
      </c>
      <c r="H398">
        <v>1.116510632</v>
      </c>
      <c r="I398">
        <v>1.3448254150000001</v>
      </c>
      <c r="J398">
        <v>1.492203615</v>
      </c>
      <c r="K398">
        <v>1.432269741</v>
      </c>
      <c r="L398">
        <v>1.3506593760000001</v>
      </c>
      <c r="M398">
        <v>1.106669492</v>
      </c>
      <c r="N398">
        <v>1.1886491699999999</v>
      </c>
      <c r="O398">
        <v>1.2805556849999999</v>
      </c>
      <c r="P398">
        <v>1.384954778</v>
      </c>
      <c r="Q398">
        <v>1.489793849</v>
      </c>
      <c r="R398">
        <v>1.605198734</v>
      </c>
      <c r="S398">
        <v>1.7387224670000001</v>
      </c>
      <c r="T398">
        <v>1.89849636</v>
      </c>
      <c r="U398">
        <v>2.0756334949999999</v>
      </c>
      <c r="V398">
        <v>2.2687572390000001</v>
      </c>
      <c r="W398">
        <v>2.479347771</v>
      </c>
      <c r="X398">
        <v>2.6570166309999999</v>
      </c>
      <c r="Y398">
        <v>2.8484097319999999</v>
      </c>
      <c r="Z398">
        <v>3.0545526820000002</v>
      </c>
      <c r="AA398">
        <v>3.2765776039999999</v>
      </c>
      <c r="AB398">
        <v>3.5156820600000001</v>
      </c>
      <c r="AC398">
        <v>3.6490707069999999</v>
      </c>
      <c r="AD398">
        <v>3.7868109479999998</v>
      </c>
      <c r="AE398">
        <v>3.9290098649999998</v>
      </c>
      <c r="AF398">
        <v>4.075796939</v>
      </c>
      <c r="AG398">
        <v>4.2272392319999996</v>
      </c>
      <c r="AH398">
        <v>4.3834309139999998</v>
      </c>
      <c r="AI398">
        <v>4.5444801869999996</v>
      </c>
      <c r="AJ398">
        <v>4.7104988600000004</v>
      </c>
      <c r="AK398">
        <v>4.8816188379999996</v>
      </c>
      <c r="AL398">
        <v>5.0579934990000002</v>
      </c>
      <c r="AM398">
        <v>5.2352722509999996</v>
      </c>
      <c r="AN398">
        <v>5.4181008850000003</v>
      </c>
      <c r="AO398">
        <v>5.6067816749999997</v>
      </c>
      <c r="AP398">
        <v>5.8016799209999999</v>
      </c>
      <c r="AQ398">
        <v>6.0031766590000002</v>
      </c>
      <c r="AR398">
        <v>6.2116650929999997</v>
      </c>
      <c r="AS398">
        <v>6.4275951439999996</v>
      </c>
      <c r="AT398">
        <v>6.6514095409999996</v>
      </c>
      <c r="AU398">
        <v>6.8835701169999997</v>
      </c>
      <c r="AV398">
        <v>7.1245751950000002</v>
      </c>
    </row>
    <row r="399" spans="1:48" x14ac:dyDescent="0.25">
      <c r="A399" t="s">
        <v>624</v>
      </c>
      <c r="B399">
        <v>0.96116878123798499</v>
      </c>
      <c r="C399">
        <v>0.98039215686274495</v>
      </c>
      <c r="D399">
        <v>1.0000000010000001</v>
      </c>
      <c r="E399">
        <v>1.0232796200000001</v>
      </c>
      <c r="F399">
        <v>1.2012342920000001</v>
      </c>
      <c r="G399">
        <v>0.91455677349999998</v>
      </c>
      <c r="H399">
        <v>1.116510632</v>
      </c>
      <c r="I399">
        <v>1.3448254150000001</v>
      </c>
      <c r="J399">
        <v>1.492203615</v>
      </c>
      <c r="K399">
        <v>1.432269741</v>
      </c>
      <c r="L399">
        <v>1.3460595740000001</v>
      </c>
      <c r="M399">
        <v>1.09751445</v>
      </c>
      <c r="N399">
        <v>1.174305457</v>
      </c>
      <c r="O399">
        <v>1.2607325</v>
      </c>
      <c r="P399">
        <v>1.3560634540000001</v>
      </c>
      <c r="Q399">
        <v>1.4610035079999999</v>
      </c>
      <c r="R399">
        <v>1.5765145519999999</v>
      </c>
      <c r="S399">
        <v>1.7101066460000001</v>
      </c>
      <c r="T399">
        <v>1.857597087</v>
      </c>
      <c r="U399">
        <v>2.0201426840000001</v>
      </c>
      <c r="V399">
        <v>2.1991688389999999</v>
      </c>
      <c r="W399">
        <v>2.3962349380000001</v>
      </c>
      <c r="X399">
        <v>2.5626405299999999</v>
      </c>
      <c r="Y399">
        <v>2.741494442</v>
      </c>
      <c r="Z399">
        <v>2.9337441929999999</v>
      </c>
      <c r="AA399">
        <v>3.140456119</v>
      </c>
      <c r="AB399">
        <v>3.362778933</v>
      </c>
      <c r="AC399">
        <v>3.4872786950000001</v>
      </c>
      <c r="AD399">
        <v>3.6162282640000001</v>
      </c>
      <c r="AE399">
        <v>3.7498492990000001</v>
      </c>
      <c r="AF399">
        <v>3.8883932080000001</v>
      </c>
      <c r="AG399">
        <v>4.0320525470000002</v>
      </c>
      <c r="AH399">
        <v>4.18104604</v>
      </c>
      <c r="AI399">
        <v>4.335600522</v>
      </c>
      <c r="AJ399">
        <v>4.4959354080000002</v>
      </c>
      <c r="AK399">
        <v>4.662274365</v>
      </c>
      <c r="AL399">
        <v>4.8348425700000002</v>
      </c>
      <c r="AM399">
        <v>5.0119837360000004</v>
      </c>
      <c r="AN399">
        <v>5.1957316530000002</v>
      </c>
      <c r="AO399">
        <v>5.3863510049999999</v>
      </c>
      <c r="AP399">
        <v>5.5841476569999999</v>
      </c>
      <c r="AQ399">
        <v>5.7894249359999996</v>
      </c>
      <c r="AR399">
        <v>6.0024842979999997</v>
      </c>
      <c r="AS399">
        <v>6.2236744259999996</v>
      </c>
      <c r="AT399">
        <v>6.4533317879999998</v>
      </c>
      <c r="AU399">
        <v>6.6918110469999998</v>
      </c>
      <c r="AV399">
        <v>6.9395059799999999</v>
      </c>
    </row>
    <row r="400" spans="1:48" x14ac:dyDescent="0.25">
      <c r="A400" t="s">
        <v>625</v>
      </c>
      <c r="B400">
        <v>0.96116878123798499</v>
      </c>
      <c r="C400">
        <v>0.98039215686274495</v>
      </c>
      <c r="D400">
        <v>1.0000000010000001</v>
      </c>
      <c r="E400">
        <v>1.0232796200000001</v>
      </c>
      <c r="F400">
        <v>1.2012342920000001</v>
      </c>
      <c r="G400">
        <v>0.91455677349999998</v>
      </c>
      <c r="H400">
        <v>1.116510632</v>
      </c>
      <c r="I400">
        <v>1.3448254150000001</v>
      </c>
      <c r="J400">
        <v>1.492203615</v>
      </c>
      <c r="K400">
        <v>1.432269741</v>
      </c>
      <c r="L400">
        <v>1.3460595740000001</v>
      </c>
      <c r="M400">
        <v>1.09751445</v>
      </c>
      <c r="N400">
        <v>1.174305457</v>
      </c>
      <c r="O400">
        <v>1.2607325</v>
      </c>
      <c r="P400">
        <v>1.3560634540000001</v>
      </c>
      <c r="Q400">
        <v>1.4610035079999999</v>
      </c>
      <c r="R400">
        <v>1.5765145519999999</v>
      </c>
      <c r="S400">
        <v>1.7101066460000001</v>
      </c>
      <c r="T400">
        <v>1.857597087</v>
      </c>
      <c r="U400">
        <v>2.0201426840000001</v>
      </c>
      <c r="V400">
        <v>2.1991688389999999</v>
      </c>
      <c r="W400">
        <v>2.3962349380000001</v>
      </c>
      <c r="X400">
        <v>2.5626405299999999</v>
      </c>
      <c r="Y400">
        <v>2.741494442</v>
      </c>
      <c r="Z400">
        <v>2.9337441929999999</v>
      </c>
      <c r="AA400">
        <v>3.140456119</v>
      </c>
      <c r="AB400">
        <v>3.362778933</v>
      </c>
      <c r="AC400">
        <v>3.4872786950000001</v>
      </c>
      <c r="AD400">
        <v>3.6162282640000001</v>
      </c>
      <c r="AE400">
        <v>3.7498492990000001</v>
      </c>
      <c r="AF400">
        <v>3.8883932080000001</v>
      </c>
      <c r="AG400">
        <v>4.0320525470000002</v>
      </c>
      <c r="AH400">
        <v>4.18104604</v>
      </c>
      <c r="AI400">
        <v>4.335600522</v>
      </c>
      <c r="AJ400">
        <v>4.4959354080000002</v>
      </c>
      <c r="AK400">
        <v>4.662274365</v>
      </c>
      <c r="AL400">
        <v>4.8348425700000002</v>
      </c>
      <c r="AM400">
        <v>5.0119837360000004</v>
      </c>
      <c r="AN400">
        <v>5.1957316530000002</v>
      </c>
      <c r="AO400">
        <v>5.3863510049999999</v>
      </c>
      <c r="AP400">
        <v>5.5841476569999999</v>
      </c>
      <c r="AQ400">
        <v>5.7894249359999996</v>
      </c>
      <c r="AR400">
        <v>6.0024842979999997</v>
      </c>
      <c r="AS400">
        <v>6.2236744259999996</v>
      </c>
      <c r="AT400">
        <v>6.4533317879999998</v>
      </c>
      <c r="AU400">
        <v>6.6918110469999998</v>
      </c>
      <c r="AV400">
        <v>6.9395059799999999</v>
      </c>
    </row>
    <row r="401" spans="1:48" x14ac:dyDescent="0.25">
      <c r="A401" t="s">
        <v>626</v>
      </c>
      <c r="B401">
        <v>0.96116878123798499</v>
      </c>
      <c r="C401">
        <v>0.98039215686274495</v>
      </c>
      <c r="D401">
        <v>1.0000000010000001</v>
      </c>
      <c r="E401">
        <v>1.0232796200000001</v>
      </c>
      <c r="F401">
        <v>1.2012342920000001</v>
      </c>
      <c r="G401">
        <v>0.91455677349999998</v>
      </c>
      <c r="H401">
        <v>1.116510632</v>
      </c>
      <c r="I401">
        <v>1.3448254150000001</v>
      </c>
      <c r="J401">
        <v>1.492203615</v>
      </c>
      <c r="K401">
        <v>1.432269741</v>
      </c>
      <c r="L401">
        <v>1.3460595740000001</v>
      </c>
      <c r="M401">
        <v>1.09751445</v>
      </c>
      <c r="N401">
        <v>1.174305457</v>
      </c>
      <c r="O401">
        <v>1.2607325</v>
      </c>
      <c r="P401">
        <v>1.3560634540000001</v>
      </c>
      <c r="Q401">
        <v>1.4610035079999999</v>
      </c>
      <c r="R401">
        <v>1.5765145519999999</v>
      </c>
      <c r="S401">
        <v>1.7101066460000001</v>
      </c>
      <c r="T401">
        <v>1.857597087</v>
      </c>
      <c r="U401">
        <v>2.0201426840000001</v>
      </c>
      <c r="V401">
        <v>2.1991688389999999</v>
      </c>
      <c r="W401">
        <v>2.3962349380000001</v>
      </c>
      <c r="X401">
        <v>2.5626405299999999</v>
      </c>
      <c r="Y401">
        <v>2.741494442</v>
      </c>
      <c r="Z401">
        <v>2.9337441929999999</v>
      </c>
      <c r="AA401">
        <v>3.140456119</v>
      </c>
      <c r="AB401">
        <v>3.362778933</v>
      </c>
      <c r="AC401">
        <v>3.4872786950000001</v>
      </c>
      <c r="AD401">
        <v>3.6162282640000001</v>
      </c>
      <c r="AE401">
        <v>3.7498492990000001</v>
      </c>
      <c r="AF401">
        <v>3.8883932080000001</v>
      </c>
      <c r="AG401">
        <v>4.0320525470000002</v>
      </c>
      <c r="AH401">
        <v>4.18104604</v>
      </c>
      <c r="AI401">
        <v>4.335600522</v>
      </c>
      <c r="AJ401">
        <v>4.4959354080000002</v>
      </c>
      <c r="AK401">
        <v>4.662274365</v>
      </c>
      <c r="AL401">
        <v>4.8348425700000002</v>
      </c>
      <c r="AM401">
        <v>5.0119837360000004</v>
      </c>
      <c r="AN401">
        <v>5.1957316530000002</v>
      </c>
      <c r="AO401">
        <v>5.3863510049999999</v>
      </c>
      <c r="AP401">
        <v>5.5841476569999999</v>
      </c>
      <c r="AQ401">
        <v>5.7894249359999996</v>
      </c>
      <c r="AR401">
        <v>6.0024842979999997</v>
      </c>
      <c r="AS401">
        <v>6.2236744259999996</v>
      </c>
      <c r="AT401">
        <v>6.4533317879999998</v>
      </c>
      <c r="AU401">
        <v>6.6918110469999998</v>
      </c>
      <c r="AV401">
        <v>6.9395059799999999</v>
      </c>
    </row>
    <row r="402" spans="1:48" x14ac:dyDescent="0.25">
      <c r="A402" t="s">
        <v>428</v>
      </c>
      <c r="B402">
        <v>753.37290077413604</v>
      </c>
      <c r="C402">
        <v>765.46854638143395</v>
      </c>
      <c r="D402">
        <v>777.76137349999999</v>
      </c>
      <c r="E402">
        <v>796.42193329999998</v>
      </c>
      <c r="F402">
        <v>797.38201119999997</v>
      </c>
      <c r="G402">
        <v>762.36872240000002</v>
      </c>
      <c r="H402">
        <v>802.82139849999999</v>
      </c>
      <c r="I402">
        <v>815.94929000000002</v>
      </c>
      <c r="J402">
        <v>843.08378210000001</v>
      </c>
      <c r="K402">
        <v>814.37856079999995</v>
      </c>
      <c r="L402">
        <v>839.47612930000003</v>
      </c>
      <c r="M402">
        <v>806.77653940000005</v>
      </c>
      <c r="N402">
        <v>816.43937600000004</v>
      </c>
      <c r="O402">
        <v>837.11162920000004</v>
      </c>
      <c r="P402">
        <v>864.14231729999995</v>
      </c>
      <c r="Q402">
        <v>888.34530480000001</v>
      </c>
      <c r="R402">
        <v>910.38961600000005</v>
      </c>
      <c r="S402">
        <v>926.93906909999998</v>
      </c>
      <c r="T402">
        <v>937.74369920000004</v>
      </c>
      <c r="U402">
        <v>941.38459639999996</v>
      </c>
      <c r="V402">
        <v>942.94750199999999</v>
      </c>
      <c r="W402">
        <v>943.57152440000004</v>
      </c>
      <c r="X402">
        <v>938.50140439999996</v>
      </c>
      <c r="Y402">
        <v>931.13747880000005</v>
      </c>
      <c r="Z402">
        <v>922.96575089999999</v>
      </c>
      <c r="AA402">
        <v>915.63484530000005</v>
      </c>
      <c r="AB402">
        <v>909.29100200000005</v>
      </c>
      <c r="AC402">
        <v>900.76130990000001</v>
      </c>
      <c r="AD402">
        <v>892.49226759999999</v>
      </c>
      <c r="AE402">
        <v>886.48490049999998</v>
      </c>
      <c r="AF402">
        <v>883.78165660000002</v>
      </c>
      <c r="AG402">
        <v>883.14888689999998</v>
      </c>
      <c r="AH402">
        <v>886.21354710000003</v>
      </c>
      <c r="AI402">
        <v>892.37176139999997</v>
      </c>
      <c r="AJ402">
        <v>901.12890819999996</v>
      </c>
      <c r="AK402">
        <v>911.84785829999998</v>
      </c>
      <c r="AL402">
        <v>924.12177999999994</v>
      </c>
      <c r="AM402">
        <v>937.97377740000002</v>
      </c>
      <c r="AN402">
        <v>953.38906589999999</v>
      </c>
      <c r="AO402">
        <v>969.97658999999999</v>
      </c>
      <c r="AP402">
        <v>988.52549980000003</v>
      </c>
      <c r="AQ402">
        <v>1008.659612</v>
      </c>
      <c r="AR402">
        <v>1030.2870539999999</v>
      </c>
      <c r="AS402">
        <v>1054.538425</v>
      </c>
      <c r="AT402">
        <v>1080.3482739999999</v>
      </c>
      <c r="AU402">
        <v>1107.673436</v>
      </c>
      <c r="AV402">
        <v>1136.7062579999999</v>
      </c>
    </row>
    <row r="403" spans="1:48" x14ac:dyDescent="0.25">
      <c r="A403" t="s">
        <v>429</v>
      </c>
      <c r="B403">
        <v>1270.92268488944</v>
      </c>
      <c r="C403">
        <v>1291.32775968693</v>
      </c>
      <c r="D403">
        <v>1312.064396</v>
      </c>
      <c r="E403">
        <v>1326.4552389999999</v>
      </c>
      <c r="F403">
        <v>1310.907455</v>
      </c>
      <c r="G403">
        <v>1261.740382</v>
      </c>
      <c r="H403">
        <v>1264.4761289999999</v>
      </c>
      <c r="I403">
        <v>1303.6200100000001</v>
      </c>
      <c r="J403">
        <v>1293.735602</v>
      </c>
      <c r="K403">
        <v>1276.615037</v>
      </c>
      <c r="L403">
        <v>1289.3580710000001</v>
      </c>
      <c r="M403">
        <v>1277.637995</v>
      </c>
      <c r="N403">
        <v>1304.987907</v>
      </c>
      <c r="O403">
        <v>1338.6186110000001</v>
      </c>
      <c r="P403">
        <v>1380.533428</v>
      </c>
      <c r="Q403">
        <v>1409.35879</v>
      </c>
      <c r="R403">
        <v>1433.1183490000001</v>
      </c>
      <c r="S403">
        <v>1448.482391</v>
      </c>
      <c r="T403">
        <v>1527.904544</v>
      </c>
      <c r="U403">
        <v>1571.179564</v>
      </c>
      <c r="V403">
        <v>1579.340062</v>
      </c>
      <c r="W403">
        <v>1565.9547689999999</v>
      </c>
      <c r="X403">
        <v>1536.66632</v>
      </c>
      <c r="Y403">
        <v>1500.195725</v>
      </c>
      <c r="Z403">
        <v>1461.2170140000001</v>
      </c>
      <c r="AA403">
        <v>1422.583267</v>
      </c>
      <c r="AB403">
        <v>1385.5834669999999</v>
      </c>
      <c r="AC403">
        <v>1347.9557</v>
      </c>
      <c r="AD403">
        <v>1311.754439</v>
      </c>
      <c r="AE403">
        <v>1278.2339629999999</v>
      </c>
      <c r="AF403">
        <v>1247.6446390000001</v>
      </c>
      <c r="AG403">
        <v>1219.762457</v>
      </c>
      <c r="AH403">
        <v>1195.2627299999999</v>
      </c>
      <c r="AI403">
        <v>1173.7860450000001</v>
      </c>
      <c r="AJ403">
        <v>1154.5353239999999</v>
      </c>
      <c r="AK403">
        <v>1136.881723</v>
      </c>
      <c r="AL403">
        <v>1120.38777</v>
      </c>
      <c r="AM403">
        <v>1104.2826359999999</v>
      </c>
      <c r="AN403">
        <v>1088.590058</v>
      </c>
      <c r="AO403">
        <v>1073.192233</v>
      </c>
      <c r="AP403">
        <v>1058.0973039999999</v>
      </c>
      <c r="AQ403">
        <v>1043.121515</v>
      </c>
      <c r="AR403">
        <v>1028.3674040000001</v>
      </c>
      <c r="AS403">
        <v>1013.858446</v>
      </c>
      <c r="AT403">
        <v>999.09708929999999</v>
      </c>
      <c r="AU403">
        <v>983.79767700000002</v>
      </c>
      <c r="AV403">
        <v>967.84250410000004</v>
      </c>
    </row>
    <row r="404" spans="1:48" x14ac:dyDescent="0.25">
      <c r="A404" t="s">
        <v>430</v>
      </c>
      <c r="B404">
        <v>369.179951526428</v>
      </c>
      <c r="C404">
        <v>375.10725506282301</v>
      </c>
      <c r="D404">
        <v>381.13099570000003</v>
      </c>
      <c r="E404">
        <v>371.30649740000001</v>
      </c>
      <c r="F404">
        <v>358.81001199999997</v>
      </c>
      <c r="G404">
        <v>299.64656280000003</v>
      </c>
      <c r="H404">
        <v>317.8368213</v>
      </c>
      <c r="I404">
        <v>320.65128490000001</v>
      </c>
      <c r="J404">
        <v>317.55519429999998</v>
      </c>
      <c r="K404">
        <v>308.72565079999998</v>
      </c>
      <c r="L404">
        <v>304.45643489999998</v>
      </c>
      <c r="M404">
        <v>303.61050829999999</v>
      </c>
      <c r="N404">
        <v>306.9994299</v>
      </c>
      <c r="O404">
        <v>313.03615250000001</v>
      </c>
      <c r="P404">
        <v>320.03778829999999</v>
      </c>
      <c r="Q404">
        <v>326.2098641</v>
      </c>
      <c r="R404">
        <v>331.5585097</v>
      </c>
      <c r="S404">
        <v>334.116196</v>
      </c>
      <c r="T404">
        <v>362.45792669999997</v>
      </c>
      <c r="U404">
        <v>389.84264109999998</v>
      </c>
      <c r="V404">
        <v>405.10558500000002</v>
      </c>
      <c r="W404">
        <v>412.06622040000002</v>
      </c>
      <c r="X404">
        <v>413.60553850000002</v>
      </c>
      <c r="Y404">
        <v>412.34232839999999</v>
      </c>
      <c r="Z404">
        <v>409.6121503</v>
      </c>
      <c r="AA404">
        <v>406.21697019999999</v>
      </c>
      <c r="AB404">
        <v>401.99865579999999</v>
      </c>
      <c r="AC404">
        <v>398.87287350000003</v>
      </c>
      <c r="AD404">
        <v>394.90966630000003</v>
      </c>
      <c r="AE404">
        <v>390.60369329999997</v>
      </c>
      <c r="AF404">
        <v>386.43103710000003</v>
      </c>
      <c r="AG404">
        <v>382.42259469999999</v>
      </c>
      <c r="AH404">
        <v>379.00506009999998</v>
      </c>
      <c r="AI404">
        <v>376.4006746</v>
      </c>
      <c r="AJ404">
        <v>374.37404700000002</v>
      </c>
      <c r="AK404">
        <v>372.78058820000001</v>
      </c>
      <c r="AL404">
        <v>371.46701569999999</v>
      </c>
      <c r="AM404">
        <v>370.38245439999997</v>
      </c>
      <c r="AN404">
        <v>369.4538417</v>
      </c>
      <c r="AO404">
        <v>368.5950977</v>
      </c>
      <c r="AP404">
        <v>367.84117529999997</v>
      </c>
      <c r="AQ404">
        <v>367.10502860000003</v>
      </c>
      <c r="AR404">
        <v>366.40750659999998</v>
      </c>
      <c r="AS404">
        <v>365.8054267</v>
      </c>
      <c r="AT404">
        <v>365.1026377</v>
      </c>
      <c r="AU404">
        <v>364.19434059999998</v>
      </c>
      <c r="AV404">
        <v>367.26941440000002</v>
      </c>
    </row>
    <row r="405" spans="1:48" x14ac:dyDescent="0.25">
      <c r="A405" t="s">
        <v>431</v>
      </c>
      <c r="B405">
        <v>176.87301867405199</v>
      </c>
      <c r="C405">
        <v>179.71277220006201</v>
      </c>
      <c r="D405">
        <v>182.59861269999999</v>
      </c>
      <c r="E405">
        <v>184.28332420000001</v>
      </c>
      <c r="F405">
        <v>175.73703750000001</v>
      </c>
      <c r="G405">
        <v>147.35240490000001</v>
      </c>
      <c r="H405">
        <v>152.14571480000001</v>
      </c>
      <c r="I405">
        <v>172.961229</v>
      </c>
      <c r="J405">
        <v>164.68095460000001</v>
      </c>
      <c r="K405">
        <v>159.62718839999999</v>
      </c>
      <c r="L405">
        <v>160.19568380000001</v>
      </c>
      <c r="M405">
        <v>154.25297180000001</v>
      </c>
      <c r="N405">
        <v>155.71349739999999</v>
      </c>
      <c r="O405">
        <v>157.84790720000001</v>
      </c>
      <c r="P405">
        <v>160.98089680000001</v>
      </c>
      <c r="Q405">
        <v>164.49925859999999</v>
      </c>
      <c r="R405">
        <v>167.98116949999999</v>
      </c>
      <c r="S405">
        <v>170.321383</v>
      </c>
      <c r="T405">
        <v>173.4277629</v>
      </c>
      <c r="U405">
        <v>174.23765499999999</v>
      </c>
      <c r="V405">
        <v>173.27608480000001</v>
      </c>
      <c r="W405">
        <v>171.36235429999999</v>
      </c>
      <c r="X405">
        <v>168.7355877</v>
      </c>
      <c r="Y405">
        <v>165.96193030000001</v>
      </c>
      <c r="Z405">
        <v>163.17882979999999</v>
      </c>
      <c r="AA405">
        <v>160.70661039999999</v>
      </c>
      <c r="AB405">
        <v>158.43564810000001</v>
      </c>
      <c r="AC405">
        <v>156.42338580000001</v>
      </c>
      <c r="AD405">
        <v>154.39593009999999</v>
      </c>
      <c r="AE405">
        <v>152.5548091</v>
      </c>
      <c r="AF405">
        <v>151.10929569999999</v>
      </c>
      <c r="AG405">
        <v>149.6963465</v>
      </c>
      <c r="AH405">
        <v>148.68836999999999</v>
      </c>
      <c r="AI405">
        <v>147.97154710000001</v>
      </c>
      <c r="AJ405">
        <v>147.48975300000001</v>
      </c>
      <c r="AK405">
        <v>147.12647229999999</v>
      </c>
      <c r="AL405">
        <v>146.78821400000001</v>
      </c>
      <c r="AM405">
        <v>146.55511619999999</v>
      </c>
      <c r="AN405">
        <v>146.35446640000001</v>
      </c>
      <c r="AO405">
        <v>146.0613501</v>
      </c>
      <c r="AP405">
        <v>145.8263494</v>
      </c>
      <c r="AQ405">
        <v>145.53900960000001</v>
      </c>
      <c r="AR405">
        <v>145.1350295</v>
      </c>
      <c r="AS405">
        <v>144.8065306</v>
      </c>
      <c r="AT405">
        <v>144.33241520000001</v>
      </c>
      <c r="AU405">
        <v>143.6871792</v>
      </c>
      <c r="AV405">
        <v>142.91392070000001</v>
      </c>
    </row>
    <row r="406" spans="1:48" x14ac:dyDescent="0.25">
      <c r="A406" t="s">
        <v>432</v>
      </c>
      <c r="B406">
        <v>292.20482710052897</v>
      </c>
      <c r="C406">
        <v>296.89627011595701</v>
      </c>
      <c r="D406">
        <v>301.6640165</v>
      </c>
      <c r="E406">
        <v>305.2301617</v>
      </c>
      <c r="F406">
        <v>292.83002959999999</v>
      </c>
      <c r="G406">
        <v>242.37475459999999</v>
      </c>
      <c r="H406">
        <v>251.23751340000001</v>
      </c>
      <c r="I406">
        <v>290.38072840000001</v>
      </c>
      <c r="J406">
        <v>275.97624350000001</v>
      </c>
      <c r="K406">
        <v>266.67031980000002</v>
      </c>
      <c r="L406">
        <v>266.66485410000001</v>
      </c>
      <c r="M406">
        <v>252.79833379999999</v>
      </c>
      <c r="N406">
        <v>259.63737880000002</v>
      </c>
      <c r="O406">
        <v>260.38777240000002</v>
      </c>
      <c r="P406">
        <v>264.23834119999998</v>
      </c>
      <c r="Q406">
        <v>269.62980649999997</v>
      </c>
      <c r="R406">
        <v>275.27311409999999</v>
      </c>
      <c r="S406">
        <v>279.86229889999998</v>
      </c>
      <c r="T406">
        <v>312.47713750000003</v>
      </c>
      <c r="U406">
        <v>337.82689449999998</v>
      </c>
      <c r="V406">
        <v>357.74867</v>
      </c>
      <c r="W406">
        <v>371.45830649999999</v>
      </c>
      <c r="X406">
        <v>379.97286129999998</v>
      </c>
      <c r="Y406">
        <v>387.16177959999999</v>
      </c>
      <c r="Z406">
        <v>391.26803619999998</v>
      </c>
      <c r="AA406">
        <v>396.3891271</v>
      </c>
      <c r="AB406">
        <v>398.87671410000002</v>
      </c>
      <c r="AC406">
        <v>403.98136210000001</v>
      </c>
      <c r="AD406">
        <v>405.1778382</v>
      </c>
      <c r="AE406">
        <v>405.67246110000002</v>
      </c>
      <c r="AF406">
        <v>410.44019250000002</v>
      </c>
      <c r="AG406">
        <v>409.97094529999998</v>
      </c>
      <c r="AH406">
        <v>412.3674178</v>
      </c>
      <c r="AI406">
        <v>414.12012579999998</v>
      </c>
      <c r="AJ406">
        <v>416.85968609999998</v>
      </c>
      <c r="AK406">
        <v>419.17485099999999</v>
      </c>
      <c r="AL406">
        <v>420.06751070000001</v>
      </c>
      <c r="AM406">
        <v>422.50726750000001</v>
      </c>
      <c r="AN406">
        <v>425.47209229999999</v>
      </c>
      <c r="AO406">
        <v>426.00525800000003</v>
      </c>
      <c r="AP406">
        <v>428.6122436</v>
      </c>
      <c r="AQ406">
        <v>430.75768040000003</v>
      </c>
      <c r="AR406">
        <v>429.91368790000001</v>
      </c>
      <c r="AS406">
        <v>432.0050627</v>
      </c>
      <c r="AT406">
        <v>432.63295340000002</v>
      </c>
      <c r="AU406">
        <v>432.54068960000001</v>
      </c>
      <c r="AV406">
        <v>432.41331750000001</v>
      </c>
    </row>
    <row r="407" spans="1:48" x14ac:dyDescent="0.25">
      <c r="A407" t="s">
        <v>433</v>
      </c>
      <c r="B407">
        <v>620.81316194977103</v>
      </c>
      <c r="C407">
        <v>630.780518072581</v>
      </c>
      <c r="D407">
        <v>640.90932429999998</v>
      </c>
      <c r="E407">
        <v>643.28878520000001</v>
      </c>
      <c r="F407">
        <v>625.53898839999999</v>
      </c>
      <c r="G407">
        <v>543.32659869999998</v>
      </c>
      <c r="H407">
        <v>572.59317199999998</v>
      </c>
      <c r="I407">
        <v>563.03399520000005</v>
      </c>
      <c r="J407">
        <v>543.03862409999999</v>
      </c>
      <c r="K407">
        <v>541.92570409999996</v>
      </c>
      <c r="L407">
        <v>529.5243031</v>
      </c>
      <c r="M407">
        <v>523.58370460000003</v>
      </c>
      <c r="N407">
        <v>520.69932770000003</v>
      </c>
      <c r="O407">
        <v>522.3010286</v>
      </c>
      <c r="P407">
        <v>527.50989370000002</v>
      </c>
      <c r="Q407">
        <v>534.08845970000004</v>
      </c>
      <c r="R407">
        <v>540.67011920000004</v>
      </c>
      <c r="S407">
        <v>544.25105010000004</v>
      </c>
      <c r="T407">
        <v>555.77123319999998</v>
      </c>
      <c r="U407">
        <v>557.104422</v>
      </c>
      <c r="V407">
        <v>553.31888089999995</v>
      </c>
      <c r="W407">
        <v>546.64753770000004</v>
      </c>
      <c r="X407">
        <v>537.74557949999996</v>
      </c>
      <c r="Y407">
        <v>528.18046670000001</v>
      </c>
      <c r="Z407">
        <v>518.49611789999994</v>
      </c>
      <c r="AA407">
        <v>509.43797949999998</v>
      </c>
      <c r="AB407">
        <v>501.03783600000003</v>
      </c>
      <c r="AC407">
        <v>493.26073689999998</v>
      </c>
      <c r="AD407">
        <v>485.70324240000002</v>
      </c>
      <c r="AE407">
        <v>478.8671665</v>
      </c>
      <c r="AF407">
        <v>473.06037090000001</v>
      </c>
      <c r="AG407">
        <v>467.8674226</v>
      </c>
      <c r="AH407">
        <v>463.83164369999997</v>
      </c>
      <c r="AI407">
        <v>461.0114284</v>
      </c>
      <c r="AJ407">
        <v>459.04729420000001</v>
      </c>
      <c r="AK407">
        <v>457.69653770000002</v>
      </c>
      <c r="AL407">
        <v>456.92276299999997</v>
      </c>
      <c r="AM407">
        <v>456.5365152</v>
      </c>
      <c r="AN407">
        <v>456.34900720000002</v>
      </c>
      <c r="AO407">
        <v>456.22109499999999</v>
      </c>
      <c r="AP407">
        <v>456.26129609999998</v>
      </c>
      <c r="AQ407">
        <v>456.29666259999999</v>
      </c>
      <c r="AR407">
        <v>456.33220740000002</v>
      </c>
      <c r="AS407">
        <v>456.48232109999998</v>
      </c>
      <c r="AT407">
        <v>456.39276339999998</v>
      </c>
      <c r="AU407">
        <v>455.90601750000002</v>
      </c>
      <c r="AV407">
        <v>454.975233</v>
      </c>
    </row>
    <row r="408" spans="1:48" x14ac:dyDescent="0.25">
      <c r="A408" t="s">
        <v>434</v>
      </c>
      <c r="B408">
        <v>337.37211440568399</v>
      </c>
      <c r="C408">
        <v>342.78873282857001</v>
      </c>
      <c r="D408">
        <v>348.293274</v>
      </c>
      <c r="E408">
        <v>351.57820720000001</v>
      </c>
      <c r="F408">
        <v>363.05934489999999</v>
      </c>
      <c r="G408">
        <v>328.41497900000002</v>
      </c>
      <c r="H408">
        <v>342.414017</v>
      </c>
      <c r="I408">
        <v>355.60918049999998</v>
      </c>
      <c r="J408">
        <v>358.15433239999999</v>
      </c>
      <c r="K408">
        <v>360.86570039999998</v>
      </c>
      <c r="L408">
        <v>356.10253560000001</v>
      </c>
      <c r="M408">
        <v>349.33084960000002</v>
      </c>
      <c r="N408">
        <v>348.73298640000002</v>
      </c>
      <c r="O408">
        <v>352.8250792</v>
      </c>
      <c r="P408">
        <v>360.01139699999999</v>
      </c>
      <c r="Q408">
        <v>368.5991765</v>
      </c>
      <c r="R408">
        <v>377.3942571</v>
      </c>
      <c r="S408">
        <v>383.45100239999999</v>
      </c>
      <c r="T408">
        <v>388.77559000000002</v>
      </c>
      <c r="U408">
        <v>389.48611920000002</v>
      </c>
      <c r="V408">
        <v>386.89408839999999</v>
      </c>
      <c r="W408">
        <v>382.41041899999999</v>
      </c>
      <c r="X408">
        <v>375.85545660000002</v>
      </c>
      <c r="Y408">
        <v>368.29813309999997</v>
      </c>
      <c r="Z408">
        <v>360.35419780000001</v>
      </c>
      <c r="AA408">
        <v>352.65985330000001</v>
      </c>
      <c r="AB408">
        <v>345.34705380000003</v>
      </c>
      <c r="AC408">
        <v>338.26610030000001</v>
      </c>
      <c r="AD408">
        <v>331.30131599999999</v>
      </c>
      <c r="AE408">
        <v>324.8366699</v>
      </c>
      <c r="AF408">
        <v>319.13124640000001</v>
      </c>
      <c r="AG408">
        <v>313.95102100000003</v>
      </c>
      <c r="AH408">
        <v>309.74685019999998</v>
      </c>
      <c r="AI408">
        <v>306.41934650000002</v>
      </c>
      <c r="AJ408">
        <v>303.72425509999999</v>
      </c>
      <c r="AK408">
        <v>301.44786119999998</v>
      </c>
      <c r="AL408">
        <v>299.42633469999998</v>
      </c>
      <c r="AM408">
        <v>297.6243523</v>
      </c>
      <c r="AN408">
        <v>295.93827970000001</v>
      </c>
      <c r="AO408">
        <v>294.22542989999999</v>
      </c>
      <c r="AP408">
        <v>292.58954269999998</v>
      </c>
      <c r="AQ408">
        <v>290.91340350000002</v>
      </c>
      <c r="AR408">
        <v>289.17435990000001</v>
      </c>
      <c r="AS408">
        <v>287.51486999999997</v>
      </c>
      <c r="AT408">
        <v>285.65025960000003</v>
      </c>
      <c r="AU408">
        <v>283.47827230000001</v>
      </c>
      <c r="AV408">
        <v>281.02979759999999</v>
      </c>
    </row>
    <row r="409" spans="1:48" x14ac:dyDescent="0.25">
      <c r="A409" t="s">
        <v>435</v>
      </c>
      <c r="B409">
        <v>396.95075866824499</v>
      </c>
      <c r="C409">
        <v>403.32393149602501</v>
      </c>
      <c r="D409">
        <v>409.80080249999997</v>
      </c>
      <c r="E409">
        <v>414.52392409999999</v>
      </c>
      <c r="F409">
        <v>432.6274019</v>
      </c>
      <c r="G409">
        <v>387.10711329999998</v>
      </c>
      <c r="H409">
        <v>408.43806990000002</v>
      </c>
      <c r="I409">
        <v>434.42279530000002</v>
      </c>
      <c r="J409">
        <v>449.54658460000002</v>
      </c>
      <c r="K409">
        <v>456.16206099999999</v>
      </c>
      <c r="L409">
        <v>452.08826790000001</v>
      </c>
      <c r="M409">
        <v>437.2760945</v>
      </c>
      <c r="N409">
        <v>439.32431639999999</v>
      </c>
      <c r="O409">
        <v>446.28058370000002</v>
      </c>
      <c r="P409">
        <v>455.23672199999999</v>
      </c>
      <c r="Q409">
        <v>464.51851679999999</v>
      </c>
      <c r="R409">
        <v>473.1519472</v>
      </c>
      <c r="S409">
        <v>478.792036</v>
      </c>
      <c r="T409">
        <v>561.58316790000003</v>
      </c>
      <c r="U409">
        <v>644.4039904</v>
      </c>
      <c r="V409">
        <v>707.0189719</v>
      </c>
      <c r="W409">
        <v>749.11987060000001</v>
      </c>
      <c r="X409">
        <v>774.74833679999995</v>
      </c>
      <c r="Y409">
        <v>788.62799649999999</v>
      </c>
      <c r="Z409">
        <v>794.50921770000002</v>
      </c>
      <c r="AA409">
        <v>795.08341380000002</v>
      </c>
      <c r="AB409">
        <v>792.14636840000003</v>
      </c>
      <c r="AC409">
        <v>789.70028100000002</v>
      </c>
      <c r="AD409">
        <v>787.6647802</v>
      </c>
      <c r="AE409">
        <v>786.03187609999998</v>
      </c>
      <c r="AF409">
        <v>784.7206688</v>
      </c>
      <c r="AG409">
        <v>783.72516589999998</v>
      </c>
      <c r="AH409">
        <v>783.42679420000002</v>
      </c>
      <c r="AI409">
        <v>783.66836609999996</v>
      </c>
      <c r="AJ409">
        <v>784.22882319999997</v>
      </c>
      <c r="AK409">
        <v>784.95449980000001</v>
      </c>
      <c r="AL409">
        <v>785.78494990000002</v>
      </c>
      <c r="AM409">
        <v>786.76909980000005</v>
      </c>
      <c r="AN409">
        <v>787.84319479999999</v>
      </c>
      <c r="AO409">
        <v>788.91616880000004</v>
      </c>
      <c r="AP409">
        <v>789.93332239999995</v>
      </c>
      <c r="AQ409">
        <v>790.87886890000004</v>
      </c>
      <c r="AR409">
        <v>791.79175410000005</v>
      </c>
      <c r="AS409">
        <v>792.60920850000002</v>
      </c>
      <c r="AT409">
        <v>793.15907079999999</v>
      </c>
      <c r="AU409">
        <v>793.28629479999995</v>
      </c>
      <c r="AV409">
        <v>792.85106459999997</v>
      </c>
    </row>
    <row r="410" spans="1:48" x14ac:dyDescent="0.25">
      <c r="A410" t="s">
        <v>436</v>
      </c>
      <c r="B410">
        <v>384.45881432145399</v>
      </c>
      <c r="C410">
        <v>390.63142494211201</v>
      </c>
      <c r="D410">
        <v>396.9036954</v>
      </c>
      <c r="E410">
        <v>407.89992130000002</v>
      </c>
      <c r="F410">
        <v>398.10689209999998</v>
      </c>
      <c r="G410">
        <v>335.82157260000002</v>
      </c>
      <c r="H410">
        <v>354.3466742</v>
      </c>
      <c r="I410">
        <v>367.23401180000002</v>
      </c>
      <c r="J410">
        <v>350.14649470000001</v>
      </c>
      <c r="K410">
        <v>330.3514505</v>
      </c>
      <c r="L410">
        <v>319.88579770000001</v>
      </c>
      <c r="M410">
        <v>325.74857009999999</v>
      </c>
      <c r="N410">
        <v>329.93070310000002</v>
      </c>
      <c r="O410">
        <v>333.10522429999997</v>
      </c>
      <c r="P410">
        <v>336.79344400000002</v>
      </c>
      <c r="Q410">
        <v>340.36272250000002</v>
      </c>
      <c r="R410">
        <v>343.42225200000001</v>
      </c>
      <c r="S410">
        <v>345.12364680000002</v>
      </c>
      <c r="T410">
        <v>317.08357910000001</v>
      </c>
      <c r="U410">
        <v>293.75360139999998</v>
      </c>
      <c r="V410">
        <v>275.21159060000002</v>
      </c>
      <c r="W410">
        <v>259.85086569999999</v>
      </c>
      <c r="X410">
        <v>247.00072539999999</v>
      </c>
      <c r="Y410">
        <v>236.6365964</v>
      </c>
      <c r="Z410">
        <v>227.911677</v>
      </c>
      <c r="AA410">
        <v>220.99231739999999</v>
      </c>
      <c r="AB410">
        <v>215.01654740000001</v>
      </c>
      <c r="AC410">
        <v>210.92264599999999</v>
      </c>
      <c r="AD410">
        <v>207.27624969999999</v>
      </c>
      <c r="AE410">
        <v>204.3789056</v>
      </c>
      <c r="AF410">
        <v>202.72196</v>
      </c>
      <c r="AG410">
        <v>201.00625579999999</v>
      </c>
      <c r="AH410">
        <v>200.1349069</v>
      </c>
      <c r="AI410">
        <v>199.86411440000001</v>
      </c>
      <c r="AJ410">
        <v>200.1854835</v>
      </c>
      <c r="AK410">
        <v>200.87683419999999</v>
      </c>
      <c r="AL410">
        <v>201.749707</v>
      </c>
      <c r="AM410">
        <v>203.1797402</v>
      </c>
      <c r="AN410">
        <v>204.95635859999999</v>
      </c>
      <c r="AO410">
        <v>206.7350702</v>
      </c>
      <c r="AP410">
        <v>208.9896986</v>
      </c>
      <c r="AQ410">
        <v>211.38701900000001</v>
      </c>
      <c r="AR410">
        <v>213.69449030000001</v>
      </c>
      <c r="AS410">
        <v>216.545052</v>
      </c>
      <c r="AT410">
        <v>219.41200889999999</v>
      </c>
      <c r="AU410">
        <v>222.34169299999999</v>
      </c>
      <c r="AV410">
        <v>226.47447109999999</v>
      </c>
    </row>
    <row r="411" spans="1:48" x14ac:dyDescent="0.25">
      <c r="A411" t="s">
        <v>437</v>
      </c>
      <c r="B411">
        <v>499.76197395562502</v>
      </c>
      <c r="C411">
        <v>507.78581410007399</v>
      </c>
      <c r="D411">
        <v>515.93971169999998</v>
      </c>
      <c r="E411">
        <v>516.3622934</v>
      </c>
      <c r="F411">
        <v>505.43890260000001</v>
      </c>
      <c r="G411">
        <v>401.8228891</v>
      </c>
      <c r="H411">
        <v>443.49803470000001</v>
      </c>
      <c r="I411">
        <v>468.87817560000002</v>
      </c>
      <c r="J411">
        <v>447.7207775</v>
      </c>
      <c r="K411">
        <v>432.76574260000001</v>
      </c>
      <c r="L411">
        <v>426.33297590000001</v>
      </c>
      <c r="M411">
        <v>406.26489370000002</v>
      </c>
      <c r="N411">
        <v>406.08097830000003</v>
      </c>
      <c r="O411">
        <v>408.07094530000001</v>
      </c>
      <c r="P411">
        <v>412.08755710000003</v>
      </c>
      <c r="Q411">
        <v>416.7955101</v>
      </c>
      <c r="R411">
        <v>421.19393719999999</v>
      </c>
      <c r="S411">
        <v>426.03923959999997</v>
      </c>
      <c r="T411">
        <v>527.08566169999995</v>
      </c>
      <c r="U411">
        <v>575.13934959999995</v>
      </c>
      <c r="V411">
        <v>595.19452430000001</v>
      </c>
      <c r="W411">
        <v>601.80468880000001</v>
      </c>
      <c r="X411">
        <v>601.48851569999999</v>
      </c>
      <c r="Y411">
        <v>598.1447885</v>
      </c>
      <c r="Z411">
        <v>592.99507189999997</v>
      </c>
      <c r="AA411">
        <v>587.50140710000005</v>
      </c>
      <c r="AB411">
        <v>581.5299741</v>
      </c>
      <c r="AC411">
        <v>578.46750520000001</v>
      </c>
      <c r="AD411">
        <v>575.0848072</v>
      </c>
      <c r="AE411">
        <v>571.61668280000004</v>
      </c>
      <c r="AF411">
        <v>568.79414710000003</v>
      </c>
      <c r="AG411">
        <v>565.29304279999997</v>
      </c>
      <c r="AH411">
        <v>562.44763409999996</v>
      </c>
      <c r="AI411">
        <v>560.15831079999998</v>
      </c>
      <c r="AJ411">
        <v>558.32608210000001</v>
      </c>
      <c r="AK411">
        <v>556.67867130000002</v>
      </c>
      <c r="AL411">
        <v>554.97704329999999</v>
      </c>
      <c r="AM411">
        <v>553.75322879999999</v>
      </c>
      <c r="AN411">
        <v>552.69372250000004</v>
      </c>
      <c r="AO411">
        <v>551.36077939999996</v>
      </c>
      <c r="AP411">
        <v>550.36852209999995</v>
      </c>
      <c r="AQ411">
        <v>549.2638882</v>
      </c>
      <c r="AR411">
        <v>547.7948811</v>
      </c>
      <c r="AS411">
        <v>546.78521220000005</v>
      </c>
      <c r="AT411">
        <v>545.46744760000001</v>
      </c>
      <c r="AU411">
        <v>543.86922530000004</v>
      </c>
      <c r="AV411">
        <v>542.44360529999994</v>
      </c>
    </row>
    <row r="412" spans="1:48" x14ac:dyDescent="0.25">
      <c r="A412" t="s">
        <v>438</v>
      </c>
      <c r="B412">
        <v>248.95726409910901</v>
      </c>
      <c r="C412">
        <v>252.954353501729</v>
      </c>
      <c r="D412">
        <v>257.01614289999998</v>
      </c>
      <c r="E412">
        <v>255.7153864</v>
      </c>
      <c r="F412">
        <v>243.0157451</v>
      </c>
      <c r="G412">
        <v>201.29461610000001</v>
      </c>
      <c r="H412">
        <v>218.40552539999999</v>
      </c>
      <c r="I412">
        <v>221.91809190000001</v>
      </c>
      <c r="J412">
        <v>214.22119040000001</v>
      </c>
      <c r="K412">
        <v>209.51702900000001</v>
      </c>
      <c r="L412">
        <v>212.09216509999999</v>
      </c>
      <c r="M412">
        <v>202.13631770000001</v>
      </c>
      <c r="N412">
        <v>203.3117436</v>
      </c>
      <c r="O412">
        <v>205.37656079999999</v>
      </c>
      <c r="P412">
        <v>208.26338369999999</v>
      </c>
      <c r="Q412">
        <v>210.41937419999999</v>
      </c>
      <c r="R412">
        <v>212.14720700000001</v>
      </c>
      <c r="S412">
        <v>212.96995329999999</v>
      </c>
      <c r="T412">
        <v>210.06792859999999</v>
      </c>
      <c r="U412">
        <v>204.70584640000001</v>
      </c>
      <c r="V412">
        <v>198.44675580000001</v>
      </c>
      <c r="W412">
        <v>191.94814389999999</v>
      </c>
      <c r="X412">
        <v>185.25275439999999</v>
      </c>
      <c r="Y412">
        <v>178.8182808</v>
      </c>
      <c r="Z412">
        <v>172.77894330000001</v>
      </c>
      <c r="AA412">
        <v>167.28942910000001</v>
      </c>
      <c r="AB412">
        <v>162.30060700000001</v>
      </c>
      <c r="AC412">
        <v>157.66261170000001</v>
      </c>
      <c r="AD412">
        <v>153.36686259999999</v>
      </c>
      <c r="AE412">
        <v>149.51094800000001</v>
      </c>
      <c r="AF412">
        <v>146.1536399</v>
      </c>
      <c r="AG412">
        <v>143.12706679999999</v>
      </c>
      <c r="AH412">
        <v>140.56170779999999</v>
      </c>
      <c r="AI412">
        <v>138.38462380000001</v>
      </c>
      <c r="AJ412">
        <v>136.5299785</v>
      </c>
      <c r="AK412">
        <v>134.91847340000001</v>
      </c>
      <c r="AL412">
        <v>133.48678649999999</v>
      </c>
      <c r="AM412">
        <v>132.19488250000001</v>
      </c>
      <c r="AN412">
        <v>131.0184466</v>
      </c>
      <c r="AO412">
        <v>129.9027523</v>
      </c>
      <c r="AP412">
        <v>128.8861689</v>
      </c>
      <c r="AQ412">
        <v>127.9189239</v>
      </c>
      <c r="AR412">
        <v>126.97386880000001</v>
      </c>
      <c r="AS412">
        <v>126.1088776</v>
      </c>
      <c r="AT412">
        <v>125.2350422</v>
      </c>
      <c r="AU412">
        <v>124.3300777</v>
      </c>
      <c r="AV412">
        <v>123.4063299</v>
      </c>
    </row>
    <row r="413" spans="1:48" x14ac:dyDescent="0.25">
      <c r="A413" t="s">
        <v>439</v>
      </c>
      <c r="B413">
        <v>2804.3032711324199</v>
      </c>
      <c r="C413">
        <v>2849.32726722805</v>
      </c>
      <c r="D413">
        <v>2895.0814489999998</v>
      </c>
      <c r="E413">
        <v>2947.5200399999999</v>
      </c>
      <c r="F413">
        <v>2962.9903749999999</v>
      </c>
      <c r="G413">
        <v>2600.3587900000002</v>
      </c>
      <c r="H413">
        <v>2663.5453189999998</v>
      </c>
      <c r="I413">
        <v>2765.8326579999998</v>
      </c>
      <c r="J413">
        <v>2772.7599070000001</v>
      </c>
      <c r="K413">
        <v>2716.4830630000001</v>
      </c>
      <c r="L413">
        <v>2706.7271340000002</v>
      </c>
      <c r="M413">
        <v>2662.5188349999999</v>
      </c>
      <c r="N413">
        <v>2679.3009609999999</v>
      </c>
      <c r="O413">
        <v>2726.3938870000002</v>
      </c>
      <c r="P413">
        <v>2799.6022419999999</v>
      </c>
      <c r="Q413">
        <v>2856.6753060000001</v>
      </c>
      <c r="R413">
        <v>2904.251244</v>
      </c>
      <c r="S413">
        <v>2940.9983480000001</v>
      </c>
      <c r="T413">
        <v>3366.095613</v>
      </c>
      <c r="U413">
        <v>3589.0492559999998</v>
      </c>
      <c r="V413">
        <v>3711.2799599999998</v>
      </c>
      <c r="W413">
        <v>3751.4785459999998</v>
      </c>
      <c r="X413">
        <v>3732.3844020000001</v>
      </c>
      <c r="Y413">
        <v>3689.2041760000002</v>
      </c>
      <c r="Z413">
        <v>3630.781097</v>
      </c>
      <c r="AA413">
        <v>3569.3948999999998</v>
      </c>
      <c r="AB413">
        <v>3505.9296720000002</v>
      </c>
      <c r="AC413">
        <v>3448.7266500000001</v>
      </c>
      <c r="AD413">
        <v>3387.4650879999999</v>
      </c>
      <c r="AE413">
        <v>3329.9569329999999</v>
      </c>
      <c r="AF413">
        <v>3281.2124450000001</v>
      </c>
      <c r="AG413">
        <v>3229.7367599999998</v>
      </c>
      <c r="AH413">
        <v>3181.2441140000001</v>
      </c>
      <c r="AI413">
        <v>3144.7454269999998</v>
      </c>
      <c r="AJ413">
        <v>3113.0647779999999</v>
      </c>
      <c r="AK413">
        <v>3084.1084169999999</v>
      </c>
      <c r="AL413">
        <v>3054.8581989999998</v>
      </c>
      <c r="AM413">
        <v>3030.3688809999999</v>
      </c>
      <c r="AN413">
        <v>3006.6478830000001</v>
      </c>
      <c r="AO413">
        <v>2981.8117739999998</v>
      </c>
      <c r="AP413">
        <v>2959.8979159999999</v>
      </c>
      <c r="AQ413">
        <v>2936.5326920000002</v>
      </c>
      <c r="AR413">
        <v>2912.0804710000002</v>
      </c>
      <c r="AS413">
        <v>2892.0541370000001</v>
      </c>
      <c r="AT413">
        <v>2870.80953</v>
      </c>
      <c r="AU413">
        <v>2848.609363</v>
      </c>
      <c r="AV413">
        <v>2827.8973700000001</v>
      </c>
    </row>
    <row r="414" spans="1:48" x14ac:dyDescent="0.25">
      <c r="A414" t="s">
        <v>440</v>
      </c>
      <c r="B414">
        <v>543.95729852513</v>
      </c>
      <c r="C414">
        <v>552.69070890092496</v>
      </c>
      <c r="D414">
        <v>561.56623009999998</v>
      </c>
      <c r="E414">
        <v>583.68808369999999</v>
      </c>
      <c r="F414">
        <v>586.17127749999997</v>
      </c>
      <c r="G414">
        <v>511.87857209999999</v>
      </c>
      <c r="H414">
        <v>511.75557880000002</v>
      </c>
      <c r="I414">
        <v>542.56223409999996</v>
      </c>
      <c r="J414">
        <v>554.25230929999998</v>
      </c>
      <c r="K414">
        <v>559.21617049999998</v>
      </c>
      <c r="L414">
        <v>538.29455940000003</v>
      </c>
      <c r="M414">
        <v>501.1308368</v>
      </c>
      <c r="N414">
        <v>530.95897579999996</v>
      </c>
      <c r="O414">
        <v>537.76637019999998</v>
      </c>
      <c r="P414">
        <v>552.57787010000004</v>
      </c>
      <c r="Q414">
        <v>571.49790210000003</v>
      </c>
      <c r="R414">
        <v>591.30134529999998</v>
      </c>
      <c r="S414">
        <v>610.58670029999996</v>
      </c>
      <c r="T414">
        <v>643.7475412</v>
      </c>
      <c r="U414">
        <v>660.30064070000003</v>
      </c>
      <c r="V414">
        <v>682.46299739999995</v>
      </c>
      <c r="W414">
        <v>702.86411009999995</v>
      </c>
      <c r="X414">
        <v>716.09245650000003</v>
      </c>
      <c r="Y414">
        <v>730.24068190000003</v>
      </c>
      <c r="Z414">
        <v>738.6152247</v>
      </c>
      <c r="AA414">
        <v>751.74902740000005</v>
      </c>
      <c r="AB414">
        <v>758.82262200000002</v>
      </c>
      <c r="AC414">
        <v>771.22470050000004</v>
      </c>
      <c r="AD414">
        <v>772.61865020000005</v>
      </c>
      <c r="AE414">
        <v>772.68850989999999</v>
      </c>
      <c r="AF414">
        <v>785.83424279999997</v>
      </c>
      <c r="AG414">
        <v>785.01255590000005</v>
      </c>
      <c r="AH414">
        <v>793.09518839999998</v>
      </c>
      <c r="AI414">
        <v>799.77343380000002</v>
      </c>
      <c r="AJ414">
        <v>810.03518859999997</v>
      </c>
      <c r="AK414">
        <v>819.91710650000005</v>
      </c>
      <c r="AL414">
        <v>826.58557859999996</v>
      </c>
      <c r="AM414">
        <v>838.97983580000005</v>
      </c>
      <c r="AN414">
        <v>854.42087379999998</v>
      </c>
      <c r="AO414">
        <v>863.94161380000003</v>
      </c>
      <c r="AP414">
        <v>881.69252930000005</v>
      </c>
      <c r="AQ414">
        <v>900.09590300000002</v>
      </c>
      <c r="AR414">
        <v>910.77598829999999</v>
      </c>
      <c r="AS414">
        <v>933.4119968</v>
      </c>
      <c r="AT414">
        <v>954.01256560000002</v>
      </c>
      <c r="AU414">
        <v>975.41608450000001</v>
      </c>
      <c r="AV414">
        <v>1000.239112</v>
      </c>
    </row>
    <row r="415" spans="1:48" x14ac:dyDescent="0.25">
      <c r="A415" t="s">
        <v>441</v>
      </c>
      <c r="B415">
        <v>368.50266983938297</v>
      </c>
      <c r="C415">
        <v>374.41909939921999</v>
      </c>
      <c r="D415">
        <v>380.43116930000002</v>
      </c>
      <c r="E415">
        <v>390.22606710000002</v>
      </c>
      <c r="F415">
        <v>387.41284569999999</v>
      </c>
      <c r="G415">
        <v>356.01341309999998</v>
      </c>
      <c r="H415">
        <v>371.18126239999998</v>
      </c>
      <c r="I415">
        <v>382.29071809999999</v>
      </c>
      <c r="J415">
        <v>385.92731980000002</v>
      </c>
      <c r="K415">
        <v>394.7277947</v>
      </c>
      <c r="L415">
        <v>400.89792219999998</v>
      </c>
      <c r="M415">
        <v>380.2787012</v>
      </c>
      <c r="N415">
        <v>387.90853470000002</v>
      </c>
      <c r="O415">
        <v>397.88324130000001</v>
      </c>
      <c r="P415">
        <v>410.09503860000001</v>
      </c>
      <c r="Q415">
        <v>419.93459910000001</v>
      </c>
      <c r="R415">
        <v>428.42266899999998</v>
      </c>
      <c r="S415">
        <v>434.81275419999997</v>
      </c>
      <c r="T415">
        <v>443.9894352</v>
      </c>
      <c r="U415">
        <v>455.2341606</v>
      </c>
      <c r="V415">
        <v>465.87058189999999</v>
      </c>
      <c r="W415">
        <v>475.55087409999999</v>
      </c>
      <c r="X415">
        <v>483.48194519999998</v>
      </c>
      <c r="Y415">
        <v>490.6254844</v>
      </c>
      <c r="Z415">
        <v>497.19576239999998</v>
      </c>
      <c r="AA415">
        <v>503.66221680000001</v>
      </c>
      <c r="AB415">
        <v>509.92174119999999</v>
      </c>
      <c r="AC415">
        <v>515.96433999999999</v>
      </c>
      <c r="AD415">
        <v>521.65530899999999</v>
      </c>
      <c r="AE415">
        <v>527.48152249999998</v>
      </c>
      <c r="AF415">
        <v>533.90912609999998</v>
      </c>
      <c r="AG415">
        <v>540.49826199999995</v>
      </c>
      <c r="AH415">
        <v>547.86096259999999</v>
      </c>
      <c r="AI415">
        <v>556.22251940000001</v>
      </c>
      <c r="AJ415">
        <v>565.45084199999997</v>
      </c>
      <c r="AK415">
        <v>575.43652429999997</v>
      </c>
      <c r="AL415">
        <v>586.05852660000005</v>
      </c>
      <c r="AM415">
        <v>597.54986810000003</v>
      </c>
      <c r="AN415">
        <v>609.83883490000005</v>
      </c>
      <c r="AO415">
        <v>622.78647120000005</v>
      </c>
      <c r="AP415">
        <v>636.68220389999999</v>
      </c>
      <c r="AQ415">
        <v>651.38375900000005</v>
      </c>
      <c r="AR415">
        <v>666.90200630000004</v>
      </c>
      <c r="AS415">
        <v>683.67669249999994</v>
      </c>
      <c r="AT415">
        <v>701.38767719999998</v>
      </c>
      <c r="AU415">
        <v>720.02991870000005</v>
      </c>
      <c r="AV415">
        <v>741.86311469999998</v>
      </c>
    </row>
    <row r="416" spans="1:48" x14ac:dyDescent="0.25">
      <c r="A416" t="s">
        <v>442</v>
      </c>
      <c r="B416">
        <v>137.464336156408</v>
      </c>
      <c r="C416">
        <v>139.67137053749801</v>
      </c>
      <c r="D416">
        <v>141.93064219999999</v>
      </c>
      <c r="E416">
        <v>142.31285550000001</v>
      </c>
      <c r="F416">
        <v>139.84919769999999</v>
      </c>
      <c r="G416">
        <v>122.52356330000001</v>
      </c>
      <c r="H416">
        <v>124.9552927</v>
      </c>
      <c r="I416">
        <v>127.9002825</v>
      </c>
      <c r="J416">
        <v>129.2713478</v>
      </c>
      <c r="K416">
        <v>128.88642759999999</v>
      </c>
      <c r="L416">
        <v>125.2789909</v>
      </c>
      <c r="M416">
        <v>110.96903949999999</v>
      </c>
      <c r="N416">
        <v>110.23963759999999</v>
      </c>
      <c r="O416">
        <v>112.11005369999999</v>
      </c>
      <c r="P416">
        <v>115.8674499</v>
      </c>
      <c r="Q416">
        <v>119.43096300000001</v>
      </c>
      <c r="R416">
        <v>123.0309742</v>
      </c>
      <c r="S416">
        <v>125.9876709</v>
      </c>
      <c r="T416">
        <v>131.8063095</v>
      </c>
      <c r="U416">
        <v>135.8881968</v>
      </c>
      <c r="V416">
        <v>140.02727960000001</v>
      </c>
      <c r="W416">
        <v>144.1509915</v>
      </c>
      <c r="X416">
        <v>147.1897099</v>
      </c>
      <c r="Y416">
        <v>149.6185882</v>
      </c>
      <c r="Z416">
        <v>151.68899680000001</v>
      </c>
      <c r="AA416">
        <v>153.6102497</v>
      </c>
      <c r="AB416">
        <v>155.45357329999999</v>
      </c>
      <c r="AC416">
        <v>156.60589039999999</v>
      </c>
      <c r="AD416">
        <v>157.48024749999999</v>
      </c>
      <c r="AE416">
        <v>158.31473629999999</v>
      </c>
      <c r="AF416">
        <v>159.25969839999999</v>
      </c>
      <c r="AG416">
        <v>160.2962101</v>
      </c>
      <c r="AH416">
        <v>161.6308267</v>
      </c>
      <c r="AI416">
        <v>163.2269082</v>
      </c>
      <c r="AJ416">
        <v>164.979286</v>
      </c>
      <c r="AK416">
        <v>166.80078499999999</v>
      </c>
      <c r="AL416">
        <v>168.62895570000001</v>
      </c>
      <c r="AM416">
        <v>170.4178455</v>
      </c>
      <c r="AN416">
        <v>172.18430499999999</v>
      </c>
      <c r="AO416">
        <v>173.9093421</v>
      </c>
      <c r="AP416">
        <v>175.63969309999999</v>
      </c>
      <c r="AQ416">
        <v>177.3865079</v>
      </c>
      <c r="AR416">
        <v>179.18766059999999</v>
      </c>
      <c r="AS416">
        <v>181.09995720000001</v>
      </c>
      <c r="AT416">
        <v>183.05756439999999</v>
      </c>
      <c r="AU416">
        <v>185.0341962</v>
      </c>
      <c r="AV416">
        <v>186.2458207</v>
      </c>
    </row>
    <row r="417" spans="1:48" x14ac:dyDescent="0.25">
      <c r="A417" t="s">
        <v>443</v>
      </c>
      <c r="B417">
        <v>77.092216300138404</v>
      </c>
      <c r="C417">
        <v>78.329956769021095</v>
      </c>
      <c r="D417">
        <v>79.597778919999996</v>
      </c>
      <c r="E417">
        <v>79.950874429999999</v>
      </c>
      <c r="F417">
        <v>78.86680432</v>
      </c>
      <c r="G417">
        <v>68.013281739999996</v>
      </c>
      <c r="H417">
        <v>69.580995430000002</v>
      </c>
      <c r="I417">
        <v>72.623287480000002</v>
      </c>
      <c r="J417">
        <v>73.191960280000004</v>
      </c>
      <c r="K417">
        <v>72.335163530000003</v>
      </c>
      <c r="L417">
        <v>72.069404070000004</v>
      </c>
      <c r="M417">
        <v>67.595031480000003</v>
      </c>
      <c r="N417">
        <v>69.742618859999894</v>
      </c>
      <c r="O417">
        <v>73.197701440000003</v>
      </c>
      <c r="P417">
        <v>78.156796330000006</v>
      </c>
      <c r="Q417">
        <v>81.64390143</v>
      </c>
      <c r="R417">
        <v>84.420496299999996</v>
      </c>
      <c r="S417">
        <v>86.403540269999894</v>
      </c>
      <c r="T417">
        <v>106.20264400000001</v>
      </c>
      <c r="U417">
        <v>131.08165159999999</v>
      </c>
      <c r="V417">
        <v>154.6877441</v>
      </c>
      <c r="W417">
        <v>175.07742930000001</v>
      </c>
      <c r="X417">
        <v>191.51642039999999</v>
      </c>
      <c r="Y417">
        <v>205.08966810000001</v>
      </c>
      <c r="Z417">
        <v>216.50980999999999</v>
      </c>
      <c r="AA417">
        <v>226.67868999999999</v>
      </c>
      <c r="AB417">
        <v>235.9316895</v>
      </c>
      <c r="AC417">
        <v>245.00314370000001</v>
      </c>
      <c r="AD417">
        <v>253.6981691</v>
      </c>
      <c r="AE417">
        <v>262.54964480000001</v>
      </c>
      <c r="AF417">
        <v>271.9633111</v>
      </c>
      <c r="AG417">
        <v>281.4812637</v>
      </c>
      <c r="AH417">
        <v>291.7788377</v>
      </c>
      <c r="AI417">
        <v>303.04503340000002</v>
      </c>
      <c r="AJ417">
        <v>315.03475950000001</v>
      </c>
      <c r="AK417">
        <v>327.57572290000002</v>
      </c>
      <c r="AL417">
        <v>340.50200180000002</v>
      </c>
      <c r="AM417">
        <v>354.08848239999998</v>
      </c>
      <c r="AN417">
        <v>368.15704049999999</v>
      </c>
      <c r="AO417">
        <v>382.51720010000003</v>
      </c>
      <c r="AP417">
        <v>397.51143139999999</v>
      </c>
      <c r="AQ417">
        <v>412.89729649999998</v>
      </c>
      <c r="AR417">
        <v>428.6977809</v>
      </c>
      <c r="AS417">
        <v>445.43865090000003</v>
      </c>
      <c r="AT417">
        <v>462.58697999999998</v>
      </c>
      <c r="AU417">
        <v>480.11954229999998</v>
      </c>
      <c r="AV417">
        <v>499.0310839</v>
      </c>
    </row>
    <row r="418" spans="1:48" x14ac:dyDescent="0.25">
      <c r="A418" t="s">
        <v>444</v>
      </c>
      <c r="B418">
        <v>8.7471600165137495</v>
      </c>
      <c r="C418">
        <v>8.8875984999279503</v>
      </c>
      <c r="D418">
        <v>9.031448889</v>
      </c>
      <c r="E418">
        <v>11.178316649999999</v>
      </c>
      <c r="F418">
        <v>10.5261993</v>
      </c>
      <c r="G418">
        <v>7.9073682820000002</v>
      </c>
      <c r="H418">
        <v>10.53912779</v>
      </c>
      <c r="I418">
        <v>9.4312487409999903</v>
      </c>
      <c r="J418">
        <v>12.880401640000001</v>
      </c>
      <c r="K418">
        <v>12.4434846</v>
      </c>
      <c r="L418">
        <v>13.362729440000001</v>
      </c>
      <c r="M418">
        <v>13.77225091</v>
      </c>
      <c r="N418">
        <v>15.524016339999999</v>
      </c>
      <c r="O418">
        <v>16.09547164</v>
      </c>
      <c r="P418">
        <v>16.832336690000002</v>
      </c>
      <c r="Q418">
        <v>17.503444760000001</v>
      </c>
      <c r="R418">
        <v>18.127369510000001</v>
      </c>
      <c r="S418">
        <v>18.625244519999999</v>
      </c>
      <c r="T418">
        <v>19.307245120000001</v>
      </c>
      <c r="U418">
        <v>20.129248459999999</v>
      </c>
      <c r="V418">
        <v>20.979200559999999</v>
      </c>
      <c r="W418">
        <v>21.784847679999999</v>
      </c>
      <c r="X418">
        <v>22.378350650000002</v>
      </c>
      <c r="Y418">
        <v>22.84145208</v>
      </c>
      <c r="Z418">
        <v>23.213978040000001</v>
      </c>
      <c r="AA418">
        <v>23.546783080000001</v>
      </c>
      <c r="AB418">
        <v>23.85362658</v>
      </c>
      <c r="AC418">
        <v>24.047036259999999</v>
      </c>
      <c r="AD418">
        <v>24.18677636</v>
      </c>
      <c r="AE418">
        <v>24.33893102</v>
      </c>
      <c r="AF418">
        <v>24.541059709999999</v>
      </c>
      <c r="AG418">
        <v>24.7709428</v>
      </c>
      <c r="AH418">
        <v>25.073037079999999</v>
      </c>
      <c r="AI418">
        <v>25.458203449999999</v>
      </c>
      <c r="AJ418">
        <v>25.900870019999999</v>
      </c>
      <c r="AK418">
        <v>26.386195829999998</v>
      </c>
      <c r="AL418">
        <v>26.902364039999998</v>
      </c>
      <c r="AM418">
        <v>27.455496889999999</v>
      </c>
      <c r="AN418">
        <v>28.040694859999999</v>
      </c>
      <c r="AO418">
        <v>28.651445089999999</v>
      </c>
      <c r="AP418">
        <v>29.304794059999999</v>
      </c>
      <c r="AQ418">
        <v>29.99171703</v>
      </c>
      <c r="AR418">
        <v>30.719206369999998</v>
      </c>
      <c r="AS418">
        <v>31.509494579999998</v>
      </c>
      <c r="AT418">
        <v>32.335309580000001</v>
      </c>
      <c r="AU418">
        <v>33.190501230000002</v>
      </c>
      <c r="AV418">
        <v>34.112011709999997</v>
      </c>
    </row>
    <row r="419" spans="1:48" x14ac:dyDescent="0.25">
      <c r="A419" t="s">
        <v>445</v>
      </c>
      <c r="B419">
        <v>12.7979150946042</v>
      </c>
      <c r="C419">
        <v>13.003389761051</v>
      </c>
      <c r="D419">
        <v>13.213870910000001</v>
      </c>
      <c r="E419">
        <v>13.74858781</v>
      </c>
      <c r="F419">
        <v>14.24424335</v>
      </c>
      <c r="G419">
        <v>11.23402059</v>
      </c>
      <c r="H419">
        <v>11.81010962</v>
      </c>
      <c r="I419">
        <v>13.14148133</v>
      </c>
      <c r="J419">
        <v>13.643915099999999</v>
      </c>
      <c r="K419">
        <v>13.44705652</v>
      </c>
      <c r="L419">
        <v>13.14036269</v>
      </c>
      <c r="M419">
        <v>12.52640106</v>
      </c>
      <c r="N419">
        <v>12.648949229999999</v>
      </c>
      <c r="O419">
        <v>13.03360756</v>
      </c>
      <c r="P419">
        <v>13.5665146</v>
      </c>
      <c r="Q419">
        <v>14.151769979999999</v>
      </c>
      <c r="R419">
        <v>14.75167074</v>
      </c>
      <c r="S419">
        <v>15.26621068</v>
      </c>
      <c r="T419">
        <v>15.647113859999999</v>
      </c>
      <c r="U419">
        <v>15.97149012</v>
      </c>
      <c r="V419">
        <v>16.301639080000001</v>
      </c>
      <c r="W419">
        <v>16.6590314</v>
      </c>
      <c r="X419">
        <v>16.917935870000001</v>
      </c>
      <c r="Y419">
        <v>17.129508380000001</v>
      </c>
      <c r="Z419">
        <v>17.325288530000002</v>
      </c>
      <c r="AA419">
        <v>17.535640610000002</v>
      </c>
      <c r="AB419">
        <v>17.76972086</v>
      </c>
      <c r="AC419">
        <v>17.926853820000002</v>
      </c>
      <c r="AD419">
        <v>18.057104729999999</v>
      </c>
      <c r="AE419">
        <v>18.200501070000001</v>
      </c>
      <c r="AF419">
        <v>18.38369647</v>
      </c>
      <c r="AG419">
        <v>18.603710580000001</v>
      </c>
      <c r="AH419">
        <v>18.884295470000001</v>
      </c>
      <c r="AI419">
        <v>19.228163380000002</v>
      </c>
      <c r="AJ419">
        <v>19.621884439999999</v>
      </c>
      <c r="AK419">
        <v>20.05655441</v>
      </c>
      <c r="AL419">
        <v>20.525263630000001</v>
      </c>
      <c r="AM419">
        <v>21.029589420000001</v>
      </c>
      <c r="AN419">
        <v>21.571013619999999</v>
      </c>
      <c r="AO419">
        <v>22.14674978</v>
      </c>
      <c r="AP419">
        <v>22.764804049999999</v>
      </c>
      <c r="AQ419">
        <v>23.427906490000002</v>
      </c>
      <c r="AR419">
        <v>24.14262398</v>
      </c>
      <c r="AS419">
        <v>24.920003269999999</v>
      </c>
      <c r="AT419">
        <v>25.751404170000001</v>
      </c>
      <c r="AU419">
        <v>26.631736249999999</v>
      </c>
      <c r="AV419">
        <v>27.589303709999999</v>
      </c>
    </row>
    <row r="420" spans="1:48" x14ac:dyDescent="0.25">
      <c r="A420" t="s">
        <v>446</v>
      </c>
      <c r="B420">
        <v>6601.4062182649805</v>
      </c>
      <c r="C420">
        <v>6707.39393038457</v>
      </c>
      <c r="D420">
        <v>6815.1089819999997</v>
      </c>
      <c r="E420">
        <v>7107.4041319999997</v>
      </c>
      <c r="F420">
        <v>7354.9161649999996</v>
      </c>
      <c r="G420">
        <v>6970.9451280000003</v>
      </c>
      <c r="H420">
        <v>7249.5843580000001</v>
      </c>
      <c r="I420">
        <v>7502.5537770000001</v>
      </c>
      <c r="J420">
        <v>7581.137995</v>
      </c>
      <c r="K420">
        <v>7570.3393050000004</v>
      </c>
      <c r="L420">
        <v>7609.5351549999996</v>
      </c>
      <c r="M420">
        <v>7659.487537</v>
      </c>
      <c r="N420">
        <v>7804.8327639999998</v>
      </c>
      <c r="O420">
        <v>7835.9852510000001</v>
      </c>
      <c r="P420">
        <v>7797.0564020000002</v>
      </c>
      <c r="Q420">
        <v>7678.4290229999997</v>
      </c>
      <c r="R420">
        <v>7625.3939909999999</v>
      </c>
      <c r="S420">
        <v>8375.0875689999903</v>
      </c>
      <c r="T420">
        <v>9463.9770150000004</v>
      </c>
      <c r="U420">
        <v>10125.031730000001</v>
      </c>
      <c r="V420">
        <v>10315.493179999999</v>
      </c>
      <c r="W420">
        <v>10200.18309</v>
      </c>
      <c r="X420">
        <v>9912.9542089999995</v>
      </c>
      <c r="Y420">
        <v>9566.9436129999995</v>
      </c>
      <c r="Z420">
        <v>9211.6519879999996</v>
      </c>
      <c r="AA420">
        <v>8879.8016790000001</v>
      </c>
      <c r="AB420">
        <v>8576.3106609999995</v>
      </c>
      <c r="AC420">
        <v>8311.3020940000006</v>
      </c>
      <c r="AD420">
        <v>8081.2361929999997</v>
      </c>
      <c r="AE420">
        <v>7885.92346</v>
      </c>
      <c r="AF420">
        <v>7725.7296710000001</v>
      </c>
      <c r="AG420">
        <v>7585.8568139999998</v>
      </c>
      <c r="AH420">
        <v>7472.842232</v>
      </c>
      <c r="AI420">
        <v>7384.1355620000004</v>
      </c>
      <c r="AJ420">
        <v>7313.6363369999999</v>
      </c>
      <c r="AK420">
        <v>7256.4396960000004</v>
      </c>
      <c r="AL420">
        <v>7208.1750949999996</v>
      </c>
      <c r="AM420">
        <v>7170.3173159999997</v>
      </c>
      <c r="AN420">
        <v>7140.6520110000001</v>
      </c>
      <c r="AO420">
        <v>7116.2072079999998</v>
      </c>
      <c r="AP420">
        <v>7100.202996</v>
      </c>
      <c r="AQ420">
        <v>7090.3216590000002</v>
      </c>
      <c r="AR420">
        <v>7086.1010800000004</v>
      </c>
      <c r="AS420">
        <v>7092.2105869999996</v>
      </c>
      <c r="AT420">
        <v>7104.345276</v>
      </c>
      <c r="AU420">
        <v>7122.5397780000003</v>
      </c>
      <c r="AV420">
        <v>7148.1171720000002</v>
      </c>
    </row>
    <row r="421" spans="1:48" x14ac:dyDescent="0.25">
      <c r="A421" t="s">
        <v>447</v>
      </c>
      <c r="B421">
        <v>2855.1788715390098</v>
      </c>
      <c r="C421">
        <v>2901.0196918553502</v>
      </c>
      <c r="D421">
        <v>2947.6064729999998</v>
      </c>
      <c r="E421">
        <v>2995.7124819999999</v>
      </c>
      <c r="F421">
        <v>3045.646252</v>
      </c>
      <c r="G421">
        <v>3034.0505950000002</v>
      </c>
      <c r="H421">
        <v>3038.4774790000001</v>
      </c>
      <c r="I421">
        <v>3070.9687800000002</v>
      </c>
      <c r="J421">
        <v>3104.1789869999998</v>
      </c>
      <c r="K421">
        <v>3099.1629849999999</v>
      </c>
      <c r="L421">
        <v>3062.6213889999999</v>
      </c>
      <c r="M421">
        <v>3006.1279279999999</v>
      </c>
      <c r="N421">
        <v>3040.8591369999999</v>
      </c>
      <c r="O421">
        <v>3108.4880720000001</v>
      </c>
      <c r="P421">
        <v>3194.0684259999998</v>
      </c>
      <c r="Q421">
        <v>3269.200241</v>
      </c>
      <c r="R421">
        <v>3339.1229969999999</v>
      </c>
      <c r="S421">
        <v>3530.1514590000002</v>
      </c>
      <c r="T421">
        <v>3885.492174</v>
      </c>
      <c r="U421">
        <v>4141.0248659999997</v>
      </c>
      <c r="V421">
        <v>4313.8347750000003</v>
      </c>
      <c r="W421">
        <v>4439.425448</v>
      </c>
      <c r="X421">
        <v>4525.5465430000004</v>
      </c>
      <c r="Y421">
        <v>4587.2571799999996</v>
      </c>
      <c r="Z421">
        <v>4632.8667759999998</v>
      </c>
      <c r="AA421">
        <v>4669.4778480000004</v>
      </c>
      <c r="AB421">
        <v>4700.8191299999999</v>
      </c>
      <c r="AC421">
        <v>4730.1378880000002</v>
      </c>
      <c r="AD421">
        <v>4762.6462240000001</v>
      </c>
      <c r="AE421">
        <v>4802.1331120000004</v>
      </c>
      <c r="AF421">
        <v>4852.0808720000005</v>
      </c>
      <c r="AG421">
        <v>4912.5916029999998</v>
      </c>
      <c r="AH421">
        <v>4988.980724</v>
      </c>
      <c r="AI421">
        <v>5081.494479</v>
      </c>
      <c r="AJ421">
        <v>5188.5185369999999</v>
      </c>
      <c r="AK421">
        <v>5308.3882089999997</v>
      </c>
      <c r="AL421">
        <v>5439.5387190000001</v>
      </c>
      <c r="AM421">
        <v>5581.4583540000003</v>
      </c>
      <c r="AN421">
        <v>5734.5113700000002</v>
      </c>
      <c r="AO421">
        <v>5897.7307629999996</v>
      </c>
      <c r="AP421">
        <v>6072.0099220000002</v>
      </c>
      <c r="AQ421">
        <v>6257.9895500000002</v>
      </c>
      <c r="AR421">
        <v>6456.8167880000001</v>
      </c>
      <c r="AS421">
        <v>6670.5601020000004</v>
      </c>
      <c r="AT421">
        <v>6898.0660589999998</v>
      </c>
      <c r="AU421">
        <v>7138.4111160000002</v>
      </c>
      <c r="AV421">
        <v>7391.9827560000003</v>
      </c>
    </row>
    <row r="422" spans="1:48" x14ac:dyDescent="0.25">
      <c r="A422" t="s">
        <v>448</v>
      </c>
      <c r="B422">
        <v>2.88409930048471</v>
      </c>
      <c r="C422">
        <v>2.9304044476423399</v>
      </c>
      <c r="D422">
        <v>2.9774514999999999</v>
      </c>
      <c r="E422">
        <v>2.9573732050000001</v>
      </c>
      <c r="F422">
        <v>2.6848650269999998</v>
      </c>
      <c r="G422">
        <v>2.4208447870000001</v>
      </c>
      <c r="H422">
        <v>2.3855554720000001</v>
      </c>
      <c r="I422">
        <v>2.2912600240000001</v>
      </c>
      <c r="J422">
        <v>2.2132219979999999</v>
      </c>
      <c r="K422">
        <v>2.2420634050000001</v>
      </c>
      <c r="L422">
        <v>2.1727037239999998</v>
      </c>
      <c r="M422">
        <v>2.0594005599999998</v>
      </c>
      <c r="N422">
        <v>1.9380809299999999</v>
      </c>
      <c r="O422">
        <v>1.8143846400000001</v>
      </c>
      <c r="P422">
        <v>1.6472046849999999</v>
      </c>
      <c r="Q422">
        <v>1.6198394899999999</v>
      </c>
      <c r="R422">
        <v>1.6127009109999999</v>
      </c>
      <c r="S422">
        <v>1.6274388099999999</v>
      </c>
      <c r="T422">
        <v>1.056687712</v>
      </c>
      <c r="U422">
        <v>0.75720870399999995</v>
      </c>
      <c r="V422">
        <v>0.61034197810000002</v>
      </c>
      <c r="W422">
        <v>0.52734223560000004</v>
      </c>
      <c r="X422">
        <v>0.47597077469999999</v>
      </c>
      <c r="Y422">
        <v>0.43590449419999999</v>
      </c>
      <c r="Z422">
        <v>0.4025632146</v>
      </c>
      <c r="AA422">
        <v>0.37421059039999999</v>
      </c>
      <c r="AB422">
        <v>0.34964547540000002</v>
      </c>
      <c r="AC422">
        <v>0.3347696154</v>
      </c>
      <c r="AD422">
        <v>0.32195678729999999</v>
      </c>
      <c r="AE422">
        <v>0.31030554430000001</v>
      </c>
      <c r="AF422">
        <v>0.2995965981</v>
      </c>
      <c r="AG422">
        <v>0.28943818840000002</v>
      </c>
      <c r="AH422">
        <v>0.27978767290000001</v>
      </c>
      <c r="AI422">
        <v>0.27064450620000002</v>
      </c>
      <c r="AJ422">
        <v>0.26197687260000002</v>
      </c>
      <c r="AK422">
        <v>0.2537586516</v>
      </c>
      <c r="AL422">
        <v>0.24596388350000001</v>
      </c>
      <c r="AM422">
        <v>0.23926082930000001</v>
      </c>
      <c r="AN422">
        <v>0.2329665591</v>
      </c>
      <c r="AO422">
        <v>0.22697478600000001</v>
      </c>
      <c r="AP422">
        <v>0.22130393979999999</v>
      </c>
      <c r="AQ422">
        <v>0.21593265640000001</v>
      </c>
      <c r="AR422">
        <v>0.21083567019999999</v>
      </c>
      <c r="AS422">
        <v>0.20604085929999999</v>
      </c>
      <c r="AT422">
        <v>0.20152190759999999</v>
      </c>
      <c r="AU422">
        <v>0.19727362709999999</v>
      </c>
      <c r="AV422">
        <v>0.19329386909999999</v>
      </c>
    </row>
    <row r="423" spans="1:48" x14ac:dyDescent="0.25">
      <c r="A423" t="s">
        <v>449</v>
      </c>
      <c r="B423">
        <v>195.343611821732</v>
      </c>
      <c r="C423">
        <v>198.47991669521099</v>
      </c>
      <c r="D423">
        <v>201.66647140000001</v>
      </c>
      <c r="E423">
        <v>202.1259234</v>
      </c>
      <c r="F423">
        <v>196.66518740000001</v>
      </c>
      <c r="G423">
        <v>190.2465196</v>
      </c>
      <c r="H423">
        <v>188.76809639999999</v>
      </c>
      <c r="I423">
        <v>184.72937150000001</v>
      </c>
      <c r="J423">
        <v>178.71812059999999</v>
      </c>
      <c r="K423">
        <v>174.22455780000001</v>
      </c>
      <c r="L423">
        <v>171.9152235</v>
      </c>
      <c r="M423">
        <v>171.25335939999999</v>
      </c>
      <c r="N423">
        <v>171.90541229999999</v>
      </c>
      <c r="O423">
        <v>170.8363459</v>
      </c>
      <c r="P423">
        <v>168.54490559999999</v>
      </c>
      <c r="Q423">
        <v>166.3555423</v>
      </c>
      <c r="R423">
        <v>164.23525660000001</v>
      </c>
      <c r="S423">
        <v>159.99478579999999</v>
      </c>
      <c r="T423">
        <v>144.8241716</v>
      </c>
      <c r="U423">
        <v>132.35256079999999</v>
      </c>
      <c r="V423">
        <v>122.2862224</v>
      </c>
      <c r="W423">
        <v>113.87353229999999</v>
      </c>
      <c r="X423">
        <v>106.7776387</v>
      </c>
      <c r="Y423">
        <v>100.4947138</v>
      </c>
      <c r="Z423">
        <v>94.662706790000001</v>
      </c>
      <c r="AA423">
        <v>89.192456890000003</v>
      </c>
      <c r="AB423">
        <v>83.925015380000005</v>
      </c>
      <c r="AC423">
        <v>78.788244899999995</v>
      </c>
      <c r="AD423">
        <v>73.868454760000006</v>
      </c>
      <c r="AE423">
        <v>69.194463709999894</v>
      </c>
      <c r="AF423">
        <v>64.827460799999997</v>
      </c>
      <c r="AG423">
        <v>60.594902589999997</v>
      </c>
      <c r="AH423">
        <v>56.576118780000002</v>
      </c>
      <c r="AI423">
        <v>52.724790560000002</v>
      </c>
      <c r="AJ423">
        <v>49.061528240000001</v>
      </c>
      <c r="AK423">
        <v>45.572857329999998</v>
      </c>
      <c r="AL423">
        <v>42.251465189999998</v>
      </c>
      <c r="AM423">
        <v>39.145076289999999</v>
      </c>
      <c r="AN423">
        <v>36.24880864</v>
      </c>
      <c r="AO423">
        <v>33.535862569999999</v>
      </c>
      <c r="AP423">
        <v>31.0553214</v>
      </c>
      <c r="AQ423">
        <v>28.787300160000001</v>
      </c>
      <c r="AR423">
        <v>26.710997339999999</v>
      </c>
      <c r="AS423">
        <v>24.874196699999999</v>
      </c>
      <c r="AT423">
        <v>23.246234789999999</v>
      </c>
      <c r="AU423">
        <v>21.829654399999999</v>
      </c>
      <c r="AV423">
        <v>20.62802288</v>
      </c>
    </row>
    <row r="424" spans="1:48" x14ac:dyDescent="0.25">
      <c r="A424" t="s">
        <v>450</v>
      </c>
      <c r="B424">
        <v>7614.2025010890402</v>
      </c>
      <c r="C424">
        <v>7736.4509851276098</v>
      </c>
      <c r="D424">
        <v>7860.6792619999997</v>
      </c>
      <c r="E424">
        <v>7965.844368</v>
      </c>
      <c r="F424">
        <v>8086.1947600000003</v>
      </c>
      <c r="G424">
        <v>7690.9870650000003</v>
      </c>
      <c r="H424">
        <v>7795.9049450000002</v>
      </c>
      <c r="I424">
        <v>7996.0002350000004</v>
      </c>
      <c r="J424">
        <v>8098.3456610000003</v>
      </c>
      <c r="K424">
        <v>8071.1566780000003</v>
      </c>
      <c r="L424">
        <v>8035.896866</v>
      </c>
      <c r="M424">
        <v>7916.772199</v>
      </c>
      <c r="N424">
        <v>7805.1769119999999</v>
      </c>
      <c r="O424">
        <v>7700.6570590000001</v>
      </c>
      <c r="P424">
        <v>7600.8971689999998</v>
      </c>
      <c r="Q424">
        <v>7451.1811399999997</v>
      </c>
      <c r="R424">
        <v>7286.5498239999997</v>
      </c>
      <c r="S424">
        <v>7441.584535</v>
      </c>
      <c r="T424">
        <v>7986.9421249999996</v>
      </c>
      <c r="U424">
        <v>8313.3356690000001</v>
      </c>
      <c r="V424">
        <v>8406.9301780000005</v>
      </c>
      <c r="W424">
        <v>8374.3270539999994</v>
      </c>
      <c r="X424">
        <v>8096.0417989999996</v>
      </c>
      <c r="Y424">
        <v>7759.6180679999998</v>
      </c>
      <c r="Z424">
        <v>7407.2259210000002</v>
      </c>
      <c r="AA424">
        <v>7059.4468349999997</v>
      </c>
      <c r="AB424">
        <v>6718.7787509999998</v>
      </c>
      <c r="AC424">
        <v>6431.9294639999998</v>
      </c>
      <c r="AD424">
        <v>6157.0457829999996</v>
      </c>
      <c r="AE424">
        <v>5892.8886110000003</v>
      </c>
      <c r="AF424">
        <v>5642.6809290000001</v>
      </c>
      <c r="AG424">
        <v>5397.0383849999998</v>
      </c>
      <c r="AH424">
        <v>5161.3531620000003</v>
      </c>
      <c r="AI424">
        <v>4934.2372409999998</v>
      </c>
      <c r="AJ424">
        <v>4713.659662</v>
      </c>
      <c r="AK424">
        <v>4497.4060239999999</v>
      </c>
      <c r="AL424">
        <v>4283.7934690000002</v>
      </c>
      <c r="AM424">
        <v>4073.9734509999998</v>
      </c>
      <c r="AN424">
        <v>3867.6960490000001</v>
      </c>
      <c r="AO424">
        <v>3663.472718</v>
      </c>
      <c r="AP424">
        <v>3463.9296939999999</v>
      </c>
      <c r="AQ424">
        <v>3268.2408059999998</v>
      </c>
      <c r="AR424">
        <v>3076.4506529999999</v>
      </c>
      <c r="AS424">
        <v>2891.413556</v>
      </c>
      <c r="AT424">
        <v>2711.4399199999998</v>
      </c>
      <c r="AU424">
        <v>2536.737349</v>
      </c>
      <c r="AV424">
        <v>2370.3274799999999</v>
      </c>
    </row>
    <row r="425" spans="1:48" x14ac:dyDescent="0.25">
      <c r="A425" t="s">
        <v>451</v>
      </c>
      <c r="B425">
        <v>98.128927091319596</v>
      </c>
      <c r="C425">
        <v>99.704418756471497</v>
      </c>
      <c r="D425">
        <v>101.3054252</v>
      </c>
      <c r="E425">
        <v>93.924825839999997</v>
      </c>
      <c r="F425">
        <v>86.424036880000003</v>
      </c>
      <c r="G425">
        <v>74.443900650000003</v>
      </c>
      <c r="H425">
        <v>68.338670030000003</v>
      </c>
      <c r="I425">
        <v>63.483161580000001</v>
      </c>
      <c r="J425">
        <v>58.237289509999997</v>
      </c>
      <c r="K425">
        <v>52.576317279999998</v>
      </c>
      <c r="L425">
        <v>47.420442770000001</v>
      </c>
      <c r="M425">
        <v>42.323430889999997</v>
      </c>
      <c r="N425">
        <v>38.528806070000002</v>
      </c>
      <c r="O425">
        <v>35.170740170000002</v>
      </c>
      <c r="P425">
        <v>32.1269828</v>
      </c>
      <c r="Q425">
        <v>29.14730994</v>
      </c>
      <c r="R425">
        <v>26.37976991</v>
      </c>
      <c r="S425">
        <v>26.962760599999999</v>
      </c>
      <c r="T425">
        <v>30.785191480000002</v>
      </c>
      <c r="U425">
        <v>33.408789179999999</v>
      </c>
      <c r="V425">
        <v>35.14668408</v>
      </c>
      <c r="W425">
        <v>36.410031760000003</v>
      </c>
      <c r="X425">
        <v>36.603411289999997</v>
      </c>
      <c r="Y425">
        <v>36.478178130000003</v>
      </c>
      <c r="Z425">
        <v>36.204528930000002</v>
      </c>
      <c r="AA425">
        <v>35.872867530000001</v>
      </c>
      <c r="AB425">
        <v>35.4936072</v>
      </c>
      <c r="AC425">
        <v>35.32190344</v>
      </c>
      <c r="AD425">
        <v>35.147872079999999</v>
      </c>
      <c r="AE425">
        <v>34.96724743</v>
      </c>
      <c r="AF425">
        <v>34.802443570000001</v>
      </c>
      <c r="AG425">
        <v>34.598463629999998</v>
      </c>
      <c r="AH425">
        <v>34.389778800000002</v>
      </c>
      <c r="AI425">
        <v>34.169532259999997</v>
      </c>
      <c r="AJ425">
        <v>33.925032270000003</v>
      </c>
      <c r="AK425">
        <v>33.640159500000003</v>
      </c>
      <c r="AL425">
        <v>33.300454129999999</v>
      </c>
      <c r="AM425">
        <v>32.912291199999999</v>
      </c>
      <c r="AN425">
        <v>32.471616040000001</v>
      </c>
      <c r="AO425">
        <v>31.963195639999999</v>
      </c>
      <c r="AP425">
        <v>31.407009609999999</v>
      </c>
      <c r="AQ425">
        <v>30.794064689999999</v>
      </c>
      <c r="AR425">
        <v>30.122708840000001</v>
      </c>
      <c r="AS425">
        <v>29.419919</v>
      </c>
      <c r="AT425">
        <v>28.66915663</v>
      </c>
      <c r="AU425">
        <v>27.872180400000001</v>
      </c>
      <c r="AV425">
        <v>27.063343750000001</v>
      </c>
    </row>
    <row r="426" spans="1:48" x14ac:dyDescent="0.25">
      <c r="A426" t="s">
        <v>452</v>
      </c>
      <c r="B426">
        <v>820.10663455169197</v>
      </c>
      <c r="C426">
        <v>833.27371184042602</v>
      </c>
      <c r="D426">
        <v>846.65402770000003</v>
      </c>
      <c r="E426">
        <v>827.10476689999996</v>
      </c>
      <c r="F426">
        <v>806.29356900000005</v>
      </c>
      <c r="G426">
        <v>736.19469240000001</v>
      </c>
      <c r="H426">
        <v>716.36967489999995</v>
      </c>
      <c r="I426">
        <v>705.37008179999998</v>
      </c>
      <c r="J426">
        <v>685.84797790000005</v>
      </c>
      <c r="K426">
        <v>656.24674949999996</v>
      </c>
      <c r="L426">
        <v>627.30226740000001</v>
      </c>
      <c r="M426">
        <v>593.35131960000001</v>
      </c>
      <c r="N426">
        <v>643.23950300000001</v>
      </c>
      <c r="O426">
        <v>707.78885600000001</v>
      </c>
      <c r="P426">
        <v>780.22749239999996</v>
      </c>
      <c r="Q426">
        <v>854.22881150000001</v>
      </c>
      <c r="R426">
        <v>932.86677899999995</v>
      </c>
      <c r="S426">
        <v>987.79066279999995</v>
      </c>
      <c r="T426">
        <v>1118.8291240000001</v>
      </c>
      <c r="U426">
        <v>1215.621703</v>
      </c>
      <c r="V426">
        <v>1281.726191</v>
      </c>
      <c r="W426">
        <v>1331.0223550000001</v>
      </c>
      <c r="X426">
        <v>1341.455874</v>
      </c>
      <c r="Y426">
        <v>1340.3191489999999</v>
      </c>
      <c r="Z426">
        <v>1333.7811380000001</v>
      </c>
      <c r="AA426">
        <v>1325.1285009999999</v>
      </c>
      <c r="AB426">
        <v>1314.7207900000001</v>
      </c>
      <c r="AC426">
        <v>1312.012888</v>
      </c>
      <c r="AD426">
        <v>1309.244764</v>
      </c>
      <c r="AE426">
        <v>1306.2506719999999</v>
      </c>
      <c r="AF426">
        <v>1303.8631130000001</v>
      </c>
      <c r="AG426">
        <v>1300.0162029999999</v>
      </c>
      <c r="AH426">
        <v>1295.9918620000001</v>
      </c>
      <c r="AI426">
        <v>1291.5254990000001</v>
      </c>
      <c r="AJ426">
        <v>1286.128553</v>
      </c>
      <c r="AK426">
        <v>1279.176584</v>
      </c>
      <c r="AL426">
        <v>1270.101169</v>
      </c>
      <c r="AM426">
        <v>1259.1242890000001</v>
      </c>
      <c r="AN426">
        <v>1246.0706499999999</v>
      </c>
      <c r="AO426">
        <v>1230.332768</v>
      </c>
      <c r="AP426">
        <v>1212.6554839999999</v>
      </c>
      <c r="AQ426">
        <v>1192.670965</v>
      </c>
      <c r="AR426">
        <v>1170.292252</v>
      </c>
      <c r="AS426">
        <v>1146.5472540000001</v>
      </c>
      <c r="AT426">
        <v>1120.7757730000001</v>
      </c>
      <c r="AU426">
        <v>1093.0270909999999</v>
      </c>
      <c r="AV426">
        <v>1064.633554</v>
      </c>
    </row>
    <row r="427" spans="1:48" x14ac:dyDescent="0.25">
      <c r="A427" t="s">
        <v>453</v>
      </c>
      <c r="B427">
        <v>639.31545213367804</v>
      </c>
      <c r="C427">
        <v>649.57986851012697</v>
      </c>
      <c r="D427">
        <v>660.01051529999995</v>
      </c>
      <c r="E427">
        <v>629.17359380000005</v>
      </c>
      <c r="F427">
        <v>596.97680349999996</v>
      </c>
      <c r="G427">
        <v>530.40207210000005</v>
      </c>
      <c r="H427">
        <v>502.22341940000001</v>
      </c>
      <c r="I427">
        <v>481.20826149999999</v>
      </c>
      <c r="J427">
        <v>455.31226839999999</v>
      </c>
      <c r="K427">
        <v>423.9576485</v>
      </c>
      <c r="L427">
        <v>394.37876199999999</v>
      </c>
      <c r="M427">
        <v>363.02514330000002</v>
      </c>
      <c r="N427">
        <v>330.95618409999997</v>
      </c>
      <c r="O427">
        <v>301.61664209999998</v>
      </c>
      <c r="P427">
        <v>274.97909959999998</v>
      </c>
      <c r="Q427">
        <v>248.98769899999999</v>
      </c>
      <c r="R427">
        <v>224.90877610000001</v>
      </c>
      <c r="S427">
        <v>218.64810460000001</v>
      </c>
      <c r="T427">
        <v>236.2603502</v>
      </c>
      <c r="U427">
        <v>242.53507690000001</v>
      </c>
      <c r="V427">
        <v>241.3604771</v>
      </c>
      <c r="W427">
        <v>236.53382199999999</v>
      </c>
      <c r="X427">
        <v>224.96058009999999</v>
      </c>
      <c r="Y427">
        <v>212.10498920000001</v>
      </c>
      <c r="Z427">
        <v>199.17358179999999</v>
      </c>
      <c r="AA427">
        <v>186.72496820000001</v>
      </c>
      <c r="AB427">
        <v>174.81094959999999</v>
      </c>
      <c r="AC427">
        <v>164.61068950000001</v>
      </c>
      <c r="AD427">
        <v>154.99594239999999</v>
      </c>
      <c r="AE427">
        <v>145.91529310000001</v>
      </c>
      <c r="AF427">
        <v>137.42850279999999</v>
      </c>
      <c r="AG427">
        <v>129.2886115</v>
      </c>
      <c r="AH427">
        <v>121.6121646</v>
      </c>
      <c r="AI427">
        <v>114.3504454</v>
      </c>
      <c r="AJ427">
        <v>107.4426206</v>
      </c>
      <c r="AK427">
        <v>100.8271606</v>
      </c>
      <c r="AL427">
        <v>94.457818990000007</v>
      </c>
      <c r="AM427">
        <v>88.352476659999894</v>
      </c>
      <c r="AN427">
        <v>82.497634469999994</v>
      </c>
      <c r="AO427">
        <v>76.854354189999995</v>
      </c>
      <c r="AP427">
        <v>71.470842660000002</v>
      </c>
      <c r="AQ427">
        <v>66.32180941</v>
      </c>
      <c r="AR427">
        <v>61.400669399999998</v>
      </c>
      <c r="AS427">
        <v>56.756122390000002</v>
      </c>
      <c r="AT427">
        <v>52.345636970000001</v>
      </c>
      <c r="AU427">
        <v>48.165136670000003</v>
      </c>
      <c r="AV427">
        <v>44.263054490000002</v>
      </c>
    </row>
    <row r="428" spans="1:48" x14ac:dyDescent="0.25">
      <c r="A428" t="s">
        <v>454</v>
      </c>
      <c r="B428">
        <v>84.364974496201995</v>
      </c>
      <c r="C428">
        <v>85.719481450362693</v>
      </c>
      <c r="D428">
        <v>87.095924389999894</v>
      </c>
      <c r="E428">
        <v>136.75759840000001</v>
      </c>
      <c r="F428">
        <v>190.6966846</v>
      </c>
      <c r="G428">
        <v>226.76973100000001</v>
      </c>
      <c r="H428">
        <v>270.85949010000002</v>
      </c>
      <c r="I428">
        <v>314.4406161</v>
      </c>
      <c r="J428">
        <v>349.7620402</v>
      </c>
      <c r="K428">
        <v>373.54234719999999</v>
      </c>
      <c r="L428">
        <v>389.91740160000001</v>
      </c>
      <c r="M428">
        <v>394.31350409999999</v>
      </c>
      <c r="N428">
        <v>445.97436440000001</v>
      </c>
      <c r="O428">
        <v>510.68947539999999</v>
      </c>
      <c r="P428">
        <v>585.73736429999997</v>
      </c>
      <c r="Q428">
        <v>667.26722089999998</v>
      </c>
      <c r="R428">
        <v>758.25123589999998</v>
      </c>
      <c r="S428">
        <v>828.9881226</v>
      </c>
      <c r="T428">
        <v>1013.129279</v>
      </c>
      <c r="U428">
        <v>1166.8192280000001</v>
      </c>
      <c r="V428">
        <v>1301.662681</v>
      </c>
      <c r="W428">
        <v>1429.9123300000001</v>
      </c>
      <c r="X428">
        <v>1524.47489</v>
      </c>
      <c r="Y428">
        <v>1611.3067960000001</v>
      </c>
      <c r="Z428">
        <v>1696.2394529999999</v>
      </c>
      <c r="AA428">
        <v>1782.785226</v>
      </c>
      <c r="AB428">
        <v>1871.1917470000001</v>
      </c>
      <c r="AC428">
        <v>1975.47414</v>
      </c>
      <c r="AD428">
        <v>2085.4839710000001</v>
      </c>
      <c r="AE428">
        <v>2201.2488739999999</v>
      </c>
      <c r="AF428">
        <v>2324.5274939999999</v>
      </c>
      <c r="AG428">
        <v>2451.9670679999999</v>
      </c>
      <c r="AH428">
        <v>2586.0333350000001</v>
      </c>
      <c r="AI428">
        <v>2726.4863129999999</v>
      </c>
      <c r="AJ428">
        <v>2872.469803</v>
      </c>
      <c r="AK428">
        <v>3022.5561859999998</v>
      </c>
      <c r="AL428">
        <v>3175.0956820000001</v>
      </c>
      <c r="AM428">
        <v>3330.1467290000001</v>
      </c>
      <c r="AN428">
        <v>3486.7048329999998</v>
      </c>
      <c r="AO428">
        <v>3642.2872139999999</v>
      </c>
      <c r="AP428">
        <v>3798.1255160000001</v>
      </c>
      <c r="AQ428">
        <v>3952.1541969999998</v>
      </c>
      <c r="AR428">
        <v>4102.8901429999996</v>
      </c>
      <c r="AS428">
        <v>4252.7584290000004</v>
      </c>
      <c r="AT428">
        <v>4398.2657589999999</v>
      </c>
      <c r="AU428">
        <v>4538.1447230000003</v>
      </c>
      <c r="AV428">
        <v>4676.6286220000002</v>
      </c>
    </row>
    <row r="429" spans="1:48" x14ac:dyDescent="0.25">
      <c r="A429" t="s">
        <v>455</v>
      </c>
      <c r="B429">
        <v>21.6320447426158</v>
      </c>
      <c r="C429">
        <v>21.979354218041699</v>
      </c>
      <c r="D429">
        <v>22.332288309999999</v>
      </c>
      <c r="E429">
        <v>27.506830799999999</v>
      </c>
      <c r="F429">
        <v>34.636761450000002</v>
      </c>
      <c r="G429">
        <v>40.945359930000002</v>
      </c>
      <c r="H429">
        <v>51.585174619999997</v>
      </c>
      <c r="I429">
        <v>65.750049489999995</v>
      </c>
      <c r="J429">
        <v>82.739338630000006</v>
      </c>
      <c r="K429">
        <v>102.4415303</v>
      </c>
      <c r="L429">
        <v>126.6888991</v>
      </c>
      <c r="M429">
        <v>155.0115069</v>
      </c>
      <c r="N429">
        <v>183.93654570000001</v>
      </c>
      <c r="O429">
        <v>217.68011960000001</v>
      </c>
      <c r="P429">
        <v>257.62420589999999</v>
      </c>
      <c r="Q429">
        <v>302.78847189999999</v>
      </c>
      <c r="R429">
        <v>354.98320919999998</v>
      </c>
      <c r="S429">
        <v>389.92122110000003</v>
      </c>
      <c r="T429">
        <v>494.02423820000001</v>
      </c>
      <c r="U429">
        <v>581.79563259999998</v>
      </c>
      <c r="V429">
        <v>662.71427970000002</v>
      </c>
      <c r="W429">
        <v>743.25861610000004</v>
      </c>
      <c r="X429">
        <v>809.01013569999998</v>
      </c>
      <c r="Y429">
        <v>873.01388139999995</v>
      </c>
      <c r="Z429">
        <v>938.3078362</v>
      </c>
      <c r="AA429">
        <v>1006.880617</v>
      </c>
      <c r="AB429">
        <v>1079.003827</v>
      </c>
      <c r="AC429">
        <v>1163.070966</v>
      </c>
      <c r="AD429">
        <v>1253.6488710000001</v>
      </c>
      <c r="AE429">
        <v>1351.064239</v>
      </c>
      <c r="AF429">
        <v>1456.741767</v>
      </c>
      <c r="AG429">
        <v>1568.940462</v>
      </c>
      <c r="AH429">
        <v>1689.555662</v>
      </c>
      <c r="AI429">
        <v>1818.8237449999999</v>
      </c>
      <c r="AJ429">
        <v>1956.562797</v>
      </c>
      <c r="AK429">
        <v>2102.1593459999999</v>
      </c>
      <c r="AL429">
        <v>2254.7724119999998</v>
      </c>
      <c r="AM429">
        <v>2414.7126130000001</v>
      </c>
      <c r="AN429">
        <v>2581.516177</v>
      </c>
      <c r="AO429">
        <v>2753.5482489999999</v>
      </c>
      <c r="AP429">
        <v>2931.8906569999999</v>
      </c>
      <c r="AQ429">
        <v>3115.1093850000002</v>
      </c>
      <c r="AR429">
        <v>3302.1072880000002</v>
      </c>
      <c r="AS429">
        <v>3494.8994990000001</v>
      </c>
      <c r="AT429">
        <v>3690.7009370000001</v>
      </c>
      <c r="AU429">
        <v>3888.3898469999999</v>
      </c>
      <c r="AV429">
        <v>4091.5608550000002</v>
      </c>
    </row>
    <row r="430" spans="1:48" x14ac:dyDescent="0.25">
      <c r="A430" t="s">
        <v>456</v>
      </c>
      <c r="B430">
        <v>1081.6022371307799</v>
      </c>
      <c r="C430">
        <v>1098.9677109020799</v>
      </c>
      <c r="D430">
        <v>1116.6144159999999</v>
      </c>
      <c r="E430">
        <v>1130.8779959999999</v>
      </c>
      <c r="F430">
        <v>1147.207142</v>
      </c>
      <c r="G430">
        <v>1090.41257</v>
      </c>
      <c r="H430">
        <v>1104.5526</v>
      </c>
      <c r="I430">
        <v>1132.150034</v>
      </c>
      <c r="J430">
        <v>1145.8797320000001</v>
      </c>
      <c r="K430">
        <v>1141.2748650000001</v>
      </c>
      <c r="L430">
        <v>1135.5356119999999</v>
      </c>
      <c r="M430">
        <v>1117.9609869999999</v>
      </c>
      <c r="N430">
        <v>1158.941433</v>
      </c>
      <c r="O430">
        <v>1208.6872060000001</v>
      </c>
      <c r="P430">
        <v>1261.765758</v>
      </c>
      <c r="Q430">
        <v>1308.1844140000001</v>
      </c>
      <c r="R430">
        <v>1352.935481</v>
      </c>
      <c r="S430">
        <v>1412.670108</v>
      </c>
      <c r="T430">
        <v>1603.3189600000001</v>
      </c>
      <c r="U430">
        <v>1738.2469490000001</v>
      </c>
      <c r="V430">
        <v>1827.9768409999999</v>
      </c>
      <c r="W430">
        <v>1893.219509</v>
      </c>
      <c r="X430">
        <v>1902.954303</v>
      </c>
      <c r="Y430">
        <v>1896.246455</v>
      </c>
      <c r="Z430">
        <v>1881.93372</v>
      </c>
      <c r="AA430">
        <v>1864.7031400000001</v>
      </c>
      <c r="AB430">
        <v>1845.083734</v>
      </c>
      <c r="AC430">
        <v>1836.3290030000001</v>
      </c>
      <c r="AD430">
        <v>1827.5201810000001</v>
      </c>
      <c r="AE430">
        <v>1818.4275279999999</v>
      </c>
      <c r="AF430">
        <v>1810.2096550000001</v>
      </c>
      <c r="AG430">
        <v>1799.99955</v>
      </c>
      <c r="AH430">
        <v>1789.583928</v>
      </c>
      <c r="AI430">
        <v>1778.6005299999999</v>
      </c>
      <c r="AJ430">
        <v>1766.3833910000001</v>
      </c>
      <c r="AK430">
        <v>1752.087638</v>
      </c>
      <c r="AL430">
        <v>1734.9540919999999</v>
      </c>
      <c r="AM430">
        <v>1715.3086370000001</v>
      </c>
      <c r="AN430">
        <v>1692.9340079999999</v>
      </c>
      <c r="AO430">
        <v>1667.029798</v>
      </c>
      <c r="AP430">
        <v>1638.631748</v>
      </c>
      <c r="AQ430">
        <v>1607.2650759999999</v>
      </c>
      <c r="AR430">
        <v>1572.83773</v>
      </c>
      <c r="AS430">
        <v>1536.75308</v>
      </c>
      <c r="AT430">
        <v>1498.142926</v>
      </c>
      <c r="AU430">
        <v>1457.0943400000001</v>
      </c>
      <c r="AV430">
        <v>1415.399353</v>
      </c>
    </row>
    <row r="431" spans="1:48" x14ac:dyDescent="0.25">
      <c r="A431" t="s">
        <v>457</v>
      </c>
      <c r="B431">
        <v>19.724129715261601</v>
      </c>
      <c r="C431">
        <v>20.0408069977906</v>
      </c>
      <c r="D431">
        <v>20.362612819999999</v>
      </c>
      <c r="E431">
        <v>21.4354832</v>
      </c>
      <c r="F431">
        <v>22.693422779999999</v>
      </c>
      <c r="G431">
        <v>22.519410279999999</v>
      </c>
      <c r="H431">
        <v>23.815636730000001</v>
      </c>
      <c r="I431">
        <v>25.484443209999998</v>
      </c>
      <c r="J431">
        <v>26.927193190000001</v>
      </c>
      <c r="K431">
        <v>27.99690214</v>
      </c>
      <c r="L431">
        <v>29.078785700000001</v>
      </c>
      <c r="M431">
        <v>29.88458563</v>
      </c>
      <c r="N431">
        <v>34.331972569999998</v>
      </c>
      <c r="O431">
        <v>39.927567580000002</v>
      </c>
      <c r="P431">
        <v>46.506147310000003</v>
      </c>
      <c r="Q431">
        <v>53.798203659999999</v>
      </c>
      <c r="R431">
        <v>62.07467475</v>
      </c>
      <c r="S431">
        <v>66.355734589999997</v>
      </c>
      <c r="T431">
        <v>71.461991069999996</v>
      </c>
      <c r="U431">
        <v>75.419567209999997</v>
      </c>
      <c r="V431">
        <v>77.421972749999995</v>
      </c>
      <c r="W431">
        <v>78.30159965</v>
      </c>
      <c r="X431">
        <v>76.862715989999998</v>
      </c>
      <c r="Y431">
        <v>74.804356400000003</v>
      </c>
      <c r="Z431">
        <v>72.51108456</v>
      </c>
      <c r="AA431">
        <v>70.177601580000001</v>
      </c>
      <c r="AB431">
        <v>67.828515629999998</v>
      </c>
      <c r="AC431">
        <v>65.943338760000003</v>
      </c>
      <c r="AD431">
        <v>64.109431709999996</v>
      </c>
      <c r="AE431">
        <v>62.31730056</v>
      </c>
      <c r="AF431">
        <v>60.604743409999998</v>
      </c>
      <c r="AG431">
        <v>58.87436383</v>
      </c>
      <c r="AH431">
        <v>57.186283570000001</v>
      </c>
      <c r="AI431">
        <v>55.528133840000002</v>
      </c>
      <c r="AJ431">
        <v>53.879366820000001</v>
      </c>
      <c r="AK431">
        <v>52.215972899999997</v>
      </c>
      <c r="AL431">
        <v>50.518685189999999</v>
      </c>
      <c r="AM431">
        <v>48.800991179999997</v>
      </c>
      <c r="AN431">
        <v>47.060218970000001</v>
      </c>
      <c r="AO431">
        <v>45.278238809999998</v>
      </c>
      <c r="AP431">
        <v>43.487456369999997</v>
      </c>
      <c r="AQ431">
        <v>41.67834173</v>
      </c>
      <c r="AR431">
        <v>39.852038870000001</v>
      </c>
      <c r="AS431">
        <v>38.046744230000002</v>
      </c>
      <c r="AT431">
        <v>36.242337689999999</v>
      </c>
      <c r="AU431">
        <v>34.443134120000003</v>
      </c>
      <c r="AV431">
        <v>32.692509520000002</v>
      </c>
    </row>
    <row r="432" spans="1:48" x14ac:dyDescent="0.25">
      <c r="A432" t="s">
        <v>458</v>
      </c>
      <c r="B432">
        <v>95.922595016806</v>
      </c>
      <c r="C432">
        <v>97.462663306843297</v>
      </c>
      <c r="D432">
        <v>99.025683720000004</v>
      </c>
      <c r="E432">
        <v>99.357044639999998</v>
      </c>
      <c r="F432">
        <v>97.205698060000003</v>
      </c>
      <c r="G432">
        <v>94.014546989999999</v>
      </c>
      <c r="H432">
        <v>94.863073</v>
      </c>
      <c r="I432">
        <v>94.393201259999998</v>
      </c>
      <c r="J432">
        <v>91.162568419999999</v>
      </c>
      <c r="K432">
        <v>89.004804449999995</v>
      </c>
      <c r="L432">
        <v>88.153367889999998</v>
      </c>
      <c r="M432">
        <v>88.588222590000001</v>
      </c>
      <c r="N432">
        <v>86.890823030000007</v>
      </c>
      <c r="O432">
        <v>82.480756209999996</v>
      </c>
      <c r="P432">
        <v>75.929317380000001</v>
      </c>
      <c r="Q432">
        <v>69.49549614</v>
      </c>
      <c r="R432">
        <v>62.93498383</v>
      </c>
      <c r="S432">
        <v>62.113539430000003</v>
      </c>
      <c r="T432">
        <v>73.903804390000005</v>
      </c>
      <c r="U432">
        <v>73.836836759999997</v>
      </c>
      <c r="V432">
        <v>70.970881430000006</v>
      </c>
      <c r="W432">
        <v>67.164821309999894</v>
      </c>
      <c r="X432">
        <v>63.285576130000003</v>
      </c>
      <c r="Y432">
        <v>59.422501570000001</v>
      </c>
      <c r="Z432">
        <v>55.603627860000003</v>
      </c>
      <c r="AA432">
        <v>51.883474309999997</v>
      </c>
      <c r="AB432">
        <v>48.262958230000002</v>
      </c>
      <c r="AC432">
        <v>44.957452400000001</v>
      </c>
      <c r="AD432">
        <v>41.869799120000003</v>
      </c>
      <c r="AE432">
        <v>38.959524500000001</v>
      </c>
      <c r="AF432">
        <v>36.225479870000001</v>
      </c>
      <c r="AG432">
        <v>33.57272201</v>
      </c>
      <c r="AH432">
        <v>31.052692400000002</v>
      </c>
      <c r="AI432">
        <v>28.694745690000001</v>
      </c>
      <c r="AJ432">
        <v>26.504014309999999</v>
      </c>
      <c r="AK432">
        <v>24.480079969999998</v>
      </c>
      <c r="AL432">
        <v>22.617229819999999</v>
      </c>
      <c r="AM432">
        <v>20.94009951</v>
      </c>
      <c r="AN432">
        <v>19.42344392</v>
      </c>
      <c r="AO432">
        <v>18.051206430000001</v>
      </c>
      <c r="AP432">
        <v>16.823540260000001</v>
      </c>
      <c r="AQ432">
        <v>15.724205899999999</v>
      </c>
      <c r="AR432">
        <v>14.7433113</v>
      </c>
      <c r="AS432">
        <v>13.88209069</v>
      </c>
      <c r="AT432">
        <v>13.12490303</v>
      </c>
      <c r="AU432">
        <v>12.4633007</v>
      </c>
      <c r="AV432">
        <v>11.89316756</v>
      </c>
    </row>
    <row r="433" spans="1:48" x14ac:dyDescent="0.25">
      <c r="A433" t="s">
        <v>627</v>
      </c>
      <c r="B433">
        <v>0.96116878123798499</v>
      </c>
      <c r="C433">
        <v>0.98039215686274495</v>
      </c>
      <c r="D433">
        <v>0.99999080979999999</v>
      </c>
      <c r="E433">
        <v>1.0209864420000001</v>
      </c>
      <c r="F433">
        <v>1.049173007</v>
      </c>
      <c r="G433">
        <v>1.0686182550000001</v>
      </c>
      <c r="H433">
        <v>1.082114496</v>
      </c>
      <c r="I433">
        <v>1.0977520599999999</v>
      </c>
      <c r="J433">
        <v>1.111427181</v>
      </c>
      <c r="K433">
        <v>1.120438314</v>
      </c>
      <c r="L433">
        <v>1.1282625129999999</v>
      </c>
      <c r="M433">
        <v>1.139275872</v>
      </c>
      <c r="N433">
        <v>1.1517266589999999</v>
      </c>
      <c r="O433">
        <v>1.167512192</v>
      </c>
      <c r="P433">
        <v>1.1865914689999999</v>
      </c>
      <c r="Q433">
        <v>1.209118382</v>
      </c>
      <c r="R433">
        <v>1.236112519</v>
      </c>
      <c r="S433">
        <v>1.282226737</v>
      </c>
      <c r="T433">
        <v>1.3275958189999999</v>
      </c>
      <c r="U433">
        <v>1.383291877</v>
      </c>
      <c r="V433">
        <v>1.4372468620000001</v>
      </c>
      <c r="W433">
        <v>1.4882913520000001</v>
      </c>
      <c r="X433">
        <v>1.5485370890000001</v>
      </c>
      <c r="Y433">
        <v>1.6130572080000001</v>
      </c>
      <c r="Z433">
        <v>1.679620616</v>
      </c>
      <c r="AA433">
        <v>1.7457452090000001</v>
      </c>
      <c r="AB433">
        <v>1.809922408</v>
      </c>
      <c r="AC433">
        <v>1.8672443080000001</v>
      </c>
      <c r="AD433">
        <v>1.9192832790000001</v>
      </c>
      <c r="AE433">
        <v>1.964552868</v>
      </c>
      <c r="AF433">
        <v>2.0030262670000001</v>
      </c>
      <c r="AG433">
        <v>2.0342893970000002</v>
      </c>
      <c r="AH433">
        <v>2.054051238</v>
      </c>
      <c r="AI433">
        <v>2.0653462710000001</v>
      </c>
      <c r="AJ433">
        <v>2.070984009</v>
      </c>
      <c r="AK433">
        <v>2.0721302960000001</v>
      </c>
      <c r="AL433">
        <v>2.0692636850000001</v>
      </c>
      <c r="AM433">
        <v>2.0623945859999999</v>
      </c>
      <c r="AN433">
        <v>2.0524276989999999</v>
      </c>
      <c r="AO433">
        <v>2.039866118</v>
      </c>
      <c r="AP433">
        <v>2.024752748</v>
      </c>
      <c r="AQ433">
        <v>2.0071414619999999</v>
      </c>
      <c r="AR433">
        <v>1.9860125879999999</v>
      </c>
      <c r="AS433">
        <v>1.9622117429999999</v>
      </c>
      <c r="AT433">
        <v>1.937693063</v>
      </c>
      <c r="AU433">
        <v>1.913195521</v>
      </c>
      <c r="AV433">
        <v>1.888630507</v>
      </c>
    </row>
    <row r="434" spans="1:48" x14ac:dyDescent="0.25">
      <c r="A434" t="s">
        <v>628</v>
      </c>
      <c r="B434">
        <v>0.96116878123798499</v>
      </c>
      <c r="C434">
        <v>0.98039215686274495</v>
      </c>
      <c r="D434">
        <v>0.99999080979999999</v>
      </c>
      <c r="E434">
        <v>1.0209864420000001</v>
      </c>
      <c r="F434">
        <v>1.049173007</v>
      </c>
      <c r="G434">
        <v>1.0686182550000001</v>
      </c>
      <c r="H434">
        <v>1.082114496</v>
      </c>
      <c r="I434">
        <v>1.0977520599999999</v>
      </c>
      <c r="J434">
        <v>1.111427181</v>
      </c>
      <c r="K434">
        <v>1.120438314</v>
      </c>
      <c r="L434">
        <v>1.1282625129999999</v>
      </c>
      <c r="M434">
        <v>1.139275872</v>
      </c>
      <c r="N434">
        <v>1.1517266589999999</v>
      </c>
      <c r="O434">
        <v>1.167512192</v>
      </c>
      <c r="P434">
        <v>1.1865914689999999</v>
      </c>
      <c r="Q434">
        <v>1.209118382</v>
      </c>
      <c r="R434">
        <v>1.236112519</v>
      </c>
      <c r="S434">
        <v>1.282226737</v>
      </c>
      <c r="T434">
        <v>1.3275958189999999</v>
      </c>
      <c r="U434">
        <v>1.383291877</v>
      </c>
      <c r="V434">
        <v>1.4372468620000001</v>
      </c>
      <c r="W434">
        <v>1.4882913520000001</v>
      </c>
      <c r="X434">
        <v>1.5485370890000001</v>
      </c>
      <c r="Y434">
        <v>1.6130572080000001</v>
      </c>
      <c r="Z434">
        <v>1.679620616</v>
      </c>
      <c r="AA434">
        <v>1.7457452090000001</v>
      </c>
      <c r="AB434">
        <v>1.809922408</v>
      </c>
      <c r="AC434">
        <v>1.8672443080000001</v>
      </c>
      <c r="AD434">
        <v>1.9192832790000001</v>
      </c>
      <c r="AE434">
        <v>1.964552868</v>
      </c>
      <c r="AF434">
        <v>2.0030262670000001</v>
      </c>
      <c r="AG434">
        <v>2.0342893970000002</v>
      </c>
      <c r="AH434">
        <v>2.054051238</v>
      </c>
      <c r="AI434">
        <v>2.0653462710000001</v>
      </c>
      <c r="AJ434">
        <v>2.070984009</v>
      </c>
      <c r="AK434">
        <v>2.0721302960000001</v>
      </c>
      <c r="AL434">
        <v>2.0692636850000001</v>
      </c>
      <c r="AM434">
        <v>2.0623945859999999</v>
      </c>
      <c r="AN434">
        <v>2.0524276989999999</v>
      </c>
      <c r="AO434">
        <v>2.039866118</v>
      </c>
      <c r="AP434">
        <v>2.024752748</v>
      </c>
      <c r="AQ434">
        <v>2.0071414619999999</v>
      </c>
      <c r="AR434">
        <v>1.9860125879999999</v>
      </c>
      <c r="AS434">
        <v>1.9622117429999999</v>
      </c>
      <c r="AT434">
        <v>1.937693063</v>
      </c>
      <c r="AU434">
        <v>1.913195521</v>
      </c>
      <c r="AV434">
        <v>1.888630507</v>
      </c>
    </row>
    <row r="435" spans="1:48" x14ac:dyDescent="0.25">
      <c r="A435" t="s">
        <v>629</v>
      </c>
      <c r="B435">
        <v>0.96116878123798499</v>
      </c>
      <c r="C435">
        <v>0.98039215686274495</v>
      </c>
      <c r="D435">
        <v>0.99999080979999999</v>
      </c>
      <c r="E435">
        <v>1.0209864420000001</v>
      </c>
      <c r="F435">
        <v>1.049173007</v>
      </c>
      <c r="G435">
        <v>1.0686182550000001</v>
      </c>
      <c r="H435">
        <v>1.082114496</v>
      </c>
      <c r="I435">
        <v>1.0977520599999999</v>
      </c>
      <c r="J435">
        <v>1.111427181</v>
      </c>
      <c r="K435">
        <v>1.120438314</v>
      </c>
      <c r="L435">
        <v>1.1282625129999999</v>
      </c>
      <c r="M435">
        <v>1.139275872</v>
      </c>
      <c r="N435">
        <v>1.1517266589999999</v>
      </c>
      <c r="O435">
        <v>1.167512192</v>
      </c>
      <c r="P435">
        <v>1.1865914689999999</v>
      </c>
      <c r="Q435">
        <v>1.209118382</v>
      </c>
      <c r="R435">
        <v>1.236112519</v>
      </c>
      <c r="S435">
        <v>1.282226737</v>
      </c>
      <c r="T435">
        <v>1.3275958189999999</v>
      </c>
      <c r="U435">
        <v>1.383291877</v>
      </c>
      <c r="V435">
        <v>1.4372468620000001</v>
      </c>
      <c r="W435">
        <v>1.4882913520000001</v>
      </c>
      <c r="X435">
        <v>1.5485370890000001</v>
      </c>
      <c r="Y435">
        <v>1.6130572080000001</v>
      </c>
      <c r="Z435">
        <v>1.679620616</v>
      </c>
      <c r="AA435">
        <v>1.7457452090000001</v>
      </c>
      <c r="AB435">
        <v>1.809922408</v>
      </c>
      <c r="AC435">
        <v>1.8672443080000001</v>
      </c>
      <c r="AD435">
        <v>1.9192832790000001</v>
      </c>
      <c r="AE435">
        <v>1.964552868</v>
      </c>
      <c r="AF435">
        <v>2.0030262670000001</v>
      </c>
      <c r="AG435">
        <v>2.0342893970000002</v>
      </c>
      <c r="AH435">
        <v>2.054051238</v>
      </c>
      <c r="AI435">
        <v>2.0653462710000001</v>
      </c>
      <c r="AJ435">
        <v>2.070984009</v>
      </c>
      <c r="AK435">
        <v>2.0721302960000001</v>
      </c>
      <c r="AL435">
        <v>2.0692636850000001</v>
      </c>
      <c r="AM435">
        <v>2.0623945859999999</v>
      </c>
      <c r="AN435">
        <v>2.0524276989999999</v>
      </c>
      <c r="AO435">
        <v>2.039866118</v>
      </c>
      <c r="AP435">
        <v>2.024752748</v>
      </c>
      <c r="AQ435">
        <v>2.0071414619999999</v>
      </c>
      <c r="AR435">
        <v>1.9860125879999999</v>
      </c>
      <c r="AS435">
        <v>1.9622117429999999</v>
      </c>
      <c r="AT435">
        <v>1.937693063</v>
      </c>
      <c r="AU435">
        <v>1.913195521</v>
      </c>
      <c r="AV435">
        <v>1.888630507</v>
      </c>
    </row>
    <row r="436" spans="1:48" x14ac:dyDescent="0.25">
      <c r="A436" t="s">
        <v>630</v>
      </c>
      <c r="B436">
        <v>0.96116878123798499</v>
      </c>
      <c r="C436">
        <v>0.98039215686274495</v>
      </c>
      <c r="D436">
        <v>0.99999080979999999</v>
      </c>
      <c r="E436">
        <v>1.0209864420000001</v>
      </c>
      <c r="F436">
        <v>1.049173007</v>
      </c>
      <c r="G436">
        <v>1.0686182550000001</v>
      </c>
      <c r="H436">
        <v>1.082114496</v>
      </c>
      <c r="I436">
        <v>1.0977520599999999</v>
      </c>
      <c r="J436">
        <v>1.111427181</v>
      </c>
      <c r="K436">
        <v>1.120438314</v>
      </c>
      <c r="L436">
        <v>1.1282625129999999</v>
      </c>
      <c r="M436">
        <v>1.139275872</v>
      </c>
      <c r="N436">
        <v>1.1517266589999999</v>
      </c>
      <c r="O436">
        <v>1.167512192</v>
      </c>
      <c r="P436">
        <v>1.1865914689999999</v>
      </c>
      <c r="Q436">
        <v>1.209118382</v>
      </c>
      <c r="R436">
        <v>1.236112519</v>
      </c>
      <c r="S436">
        <v>1.282226737</v>
      </c>
      <c r="T436">
        <v>1.3275958189999999</v>
      </c>
      <c r="U436">
        <v>1.383291877</v>
      </c>
      <c r="V436">
        <v>1.4372468620000001</v>
      </c>
      <c r="W436">
        <v>1.4882913520000001</v>
      </c>
      <c r="X436">
        <v>1.5485370890000001</v>
      </c>
      <c r="Y436">
        <v>1.6130572080000001</v>
      </c>
      <c r="Z436">
        <v>1.679620616</v>
      </c>
      <c r="AA436">
        <v>1.7457452090000001</v>
      </c>
      <c r="AB436">
        <v>1.809922408</v>
      </c>
      <c r="AC436">
        <v>1.8672443080000001</v>
      </c>
      <c r="AD436">
        <v>1.9192832790000001</v>
      </c>
      <c r="AE436">
        <v>1.964552868</v>
      </c>
      <c r="AF436">
        <v>2.0030262670000001</v>
      </c>
      <c r="AG436">
        <v>2.0342893970000002</v>
      </c>
      <c r="AH436">
        <v>2.054051238</v>
      </c>
      <c r="AI436">
        <v>2.0653462710000001</v>
      </c>
      <c r="AJ436">
        <v>2.070984009</v>
      </c>
      <c r="AK436">
        <v>2.0721302960000001</v>
      </c>
      <c r="AL436">
        <v>2.0692636850000001</v>
      </c>
      <c r="AM436">
        <v>2.0623945859999999</v>
      </c>
      <c r="AN436">
        <v>2.0524276989999999</v>
      </c>
      <c r="AO436">
        <v>2.039866118</v>
      </c>
      <c r="AP436">
        <v>2.024752748</v>
      </c>
      <c r="AQ436">
        <v>2.0071414619999999</v>
      </c>
      <c r="AR436">
        <v>1.9860125879999999</v>
      </c>
      <c r="AS436">
        <v>1.9622117429999999</v>
      </c>
      <c r="AT436">
        <v>1.937693063</v>
      </c>
      <c r="AU436">
        <v>1.913195521</v>
      </c>
      <c r="AV436">
        <v>1.888630507</v>
      </c>
    </row>
    <row r="437" spans="1:48" x14ac:dyDescent="0.25">
      <c r="A437" t="s">
        <v>631</v>
      </c>
      <c r="B437">
        <v>0.96116878123798499</v>
      </c>
      <c r="C437">
        <v>0.98039215686274495</v>
      </c>
      <c r="D437">
        <v>0.99999080979999999</v>
      </c>
      <c r="E437">
        <v>1.0209864420000001</v>
      </c>
      <c r="F437">
        <v>1.049173007</v>
      </c>
      <c r="G437">
        <v>1.0686182550000001</v>
      </c>
      <c r="H437">
        <v>1.082114496</v>
      </c>
      <c r="I437">
        <v>1.0977520599999999</v>
      </c>
      <c r="J437">
        <v>1.111427181</v>
      </c>
      <c r="K437">
        <v>1.120438314</v>
      </c>
      <c r="L437">
        <v>1.1282625129999999</v>
      </c>
      <c r="M437">
        <v>1.139275872</v>
      </c>
      <c r="N437">
        <v>1.1517266589999999</v>
      </c>
      <c r="O437">
        <v>1.167512192</v>
      </c>
      <c r="P437">
        <v>1.1865914689999999</v>
      </c>
      <c r="Q437">
        <v>1.209118382</v>
      </c>
      <c r="R437">
        <v>1.236112519</v>
      </c>
      <c r="S437">
        <v>1.282226737</v>
      </c>
      <c r="T437">
        <v>1.3275958189999999</v>
      </c>
      <c r="U437">
        <v>1.383291877</v>
      </c>
      <c r="V437">
        <v>1.4372468620000001</v>
      </c>
      <c r="W437">
        <v>1.4882913520000001</v>
      </c>
      <c r="X437">
        <v>1.5485370890000001</v>
      </c>
      <c r="Y437">
        <v>1.6130572080000001</v>
      </c>
      <c r="Z437">
        <v>1.679620616</v>
      </c>
      <c r="AA437">
        <v>1.7457452090000001</v>
      </c>
      <c r="AB437">
        <v>1.809922408</v>
      </c>
      <c r="AC437">
        <v>1.8672443080000001</v>
      </c>
      <c r="AD437">
        <v>1.9192832790000001</v>
      </c>
      <c r="AE437">
        <v>1.964552868</v>
      </c>
      <c r="AF437">
        <v>2.0030262670000001</v>
      </c>
      <c r="AG437">
        <v>2.0342893970000002</v>
      </c>
      <c r="AH437">
        <v>2.054051238</v>
      </c>
      <c r="AI437">
        <v>2.0653462710000001</v>
      </c>
      <c r="AJ437">
        <v>2.070984009</v>
      </c>
      <c r="AK437">
        <v>2.0721302960000001</v>
      </c>
      <c r="AL437">
        <v>2.0692636850000001</v>
      </c>
      <c r="AM437">
        <v>2.0623945859999999</v>
      </c>
      <c r="AN437">
        <v>2.0524276989999999</v>
      </c>
      <c r="AO437">
        <v>2.039866118</v>
      </c>
      <c r="AP437">
        <v>2.024752748</v>
      </c>
      <c r="AQ437">
        <v>2.0071414619999999</v>
      </c>
      <c r="AR437">
        <v>1.9860125879999999</v>
      </c>
      <c r="AS437">
        <v>1.9622117429999999</v>
      </c>
      <c r="AT437">
        <v>1.937693063</v>
      </c>
      <c r="AU437">
        <v>1.913195521</v>
      </c>
      <c r="AV437">
        <v>1.888630507</v>
      </c>
    </row>
    <row r="438" spans="1:48" x14ac:dyDescent="0.25">
      <c r="A438" t="s">
        <v>632</v>
      </c>
      <c r="B438">
        <v>0.96116878123798499</v>
      </c>
      <c r="C438">
        <v>0.98039215686274495</v>
      </c>
      <c r="D438">
        <v>0.99999080979999999</v>
      </c>
      <c r="E438">
        <v>1.0209864420000001</v>
      </c>
      <c r="F438">
        <v>1.049173007</v>
      </c>
      <c r="G438">
        <v>1.0686182550000001</v>
      </c>
      <c r="H438">
        <v>1.082114496</v>
      </c>
      <c r="I438">
        <v>1.0977520599999999</v>
      </c>
      <c r="J438">
        <v>1.111427181</v>
      </c>
      <c r="K438">
        <v>1.120438314</v>
      </c>
      <c r="L438">
        <v>1.1282625129999999</v>
      </c>
      <c r="M438">
        <v>1.139275872</v>
      </c>
      <c r="N438">
        <v>1.1517266589999999</v>
      </c>
      <c r="O438">
        <v>1.167512192</v>
      </c>
      <c r="P438">
        <v>1.1865914689999999</v>
      </c>
      <c r="Q438">
        <v>1.209118382</v>
      </c>
      <c r="R438">
        <v>1.236112519</v>
      </c>
      <c r="S438">
        <v>1.282226737</v>
      </c>
      <c r="T438">
        <v>1.3275958189999999</v>
      </c>
      <c r="U438">
        <v>1.383291877</v>
      </c>
      <c r="V438">
        <v>1.4372468620000001</v>
      </c>
      <c r="W438">
        <v>1.4882913520000001</v>
      </c>
      <c r="X438">
        <v>1.5485370890000001</v>
      </c>
      <c r="Y438">
        <v>1.6130572080000001</v>
      </c>
      <c r="Z438">
        <v>1.679620616</v>
      </c>
      <c r="AA438">
        <v>1.7457452090000001</v>
      </c>
      <c r="AB438">
        <v>1.809922408</v>
      </c>
      <c r="AC438">
        <v>1.8672443080000001</v>
      </c>
      <c r="AD438">
        <v>1.9192832790000001</v>
      </c>
      <c r="AE438">
        <v>1.964552868</v>
      </c>
      <c r="AF438">
        <v>2.0030262670000001</v>
      </c>
      <c r="AG438">
        <v>2.0342893970000002</v>
      </c>
      <c r="AH438">
        <v>2.054051238</v>
      </c>
      <c r="AI438">
        <v>2.0653462710000001</v>
      </c>
      <c r="AJ438">
        <v>2.070984009</v>
      </c>
      <c r="AK438">
        <v>2.0721302960000001</v>
      </c>
      <c r="AL438">
        <v>2.0692636850000001</v>
      </c>
      <c r="AM438">
        <v>2.0623945859999999</v>
      </c>
      <c r="AN438">
        <v>2.0524276989999999</v>
      </c>
      <c r="AO438">
        <v>2.039866118</v>
      </c>
      <c r="AP438">
        <v>2.024752748</v>
      </c>
      <c r="AQ438">
        <v>2.0071414619999999</v>
      </c>
      <c r="AR438">
        <v>1.9860125879999999</v>
      </c>
      <c r="AS438">
        <v>1.9622117429999999</v>
      </c>
      <c r="AT438">
        <v>1.937693063</v>
      </c>
      <c r="AU438">
        <v>1.913195521</v>
      </c>
      <c r="AV438">
        <v>1.888630507</v>
      </c>
    </row>
    <row r="439" spans="1:48" x14ac:dyDescent="0.25">
      <c r="A439" t="s">
        <v>633</v>
      </c>
      <c r="B439">
        <v>0.96116878123798499</v>
      </c>
      <c r="C439">
        <v>0.98039215686274495</v>
      </c>
      <c r="D439">
        <v>0.99999080979999999</v>
      </c>
      <c r="E439">
        <v>1.0209864420000001</v>
      </c>
      <c r="F439">
        <v>1.049173007</v>
      </c>
      <c r="G439">
        <v>1.0686182550000001</v>
      </c>
      <c r="H439">
        <v>1.082114496</v>
      </c>
      <c r="I439">
        <v>1.0977520599999999</v>
      </c>
      <c r="J439">
        <v>1.111427181</v>
      </c>
      <c r="K439">
        <v>1.120438314</v>
      </c>
      <c r="L439">
        <v>1.1282625129999999</v>
      </c>
      <c r="M439">
        <v>1.139275872</v>
      </c>
      <c r="N439">
        <v>1.1517266589999999</v>
      </c>
      <c r="O439">
        <v>1.167512192</v>
      </c>
      <c r="P439">
        <v>1.1865914689999999</v>
      </c>
      <c r="Q439">
        <v>1.209118382</v>
      </c>
      <c r="R439">
        <v>1.236112519</v>
      </c>
      <c r="S439">
        <v>1.282226737</v>
      </c>
      <c r="T439">
        <v>1.3275958189999999</v>
      </c>
      <c r="U439">
        <v>1.383291877</v>
      </c>
      <c r="V439">
        <v>1.4372468620000001</v>
      </c>
      <c r="W439">
        <v>1.4882913520000001</v>
      </c>
      <c r="X439">
        <v>1.5485370890000001</v>
      </c>
      <c r="Y439">
        <v>1.6130572080000001</v>
      </c>
      <c r="Z439">
        <v>1.679620616</v>
      </c>
      <c r="AA439">
        <v>1.7457452090000001</v>
      </c>
      <c r="AB439">
        <v>1.809922408</v>
      </c>
      <c r="AC439">
        <v>1.8672443080000001</v>
      </c>
      <c r="AD439">
        <v>1.9192832790000001</v>
      </c>
      <c r="AE439">
        <v>1.964552868</v>
      </c>
      <c r="AF439">
        <v>2.0030262670000001</v>
      </c>
      <c r="AG439">
        <v>2.0342893970000002</v>
      </c>
      <c r="AH439">
        <v>2.054051238</v>
      </c>
      <c r="AI439">
        <v>2.0653462710000001</v>
      </c>
      <c r="AJ439">
        <v>2.070984009</v>
      </c>
      <c r="AK439">
        <v>2.0721302960000001</v>
      </c>
      <c r="AL439">
        <v>2.0692636850000001</v>
      </c>
      <c r="AM439">
        <v>2.0623945859999999</v>
      </c>
      <c r="AN439">
        <v>2.0524276989999999</v>
      </c>
      <c r="AO439">
        <v>2.039866118</v>
      </c>
      <c r="AP439">
        <v>2.024752748</v>
      </c>
      <c r="AQ439">
        <v>2.0071414619999999</v>
      </c>
      <c r="AR439">
        <v>1.9860125879999999</v>
      </c>
      <c r="AS439">
        <v>1.9622117429999999</v>
      </c>
      <c r="AT439">
        <v>1.937693063</v>
      </c>
      <c r="AU439">
        <v>1.913195521</v>
      </c>
      <c r="AV439">
        <v>1.888630507</v>
      </c>
    </row>
    <row r="440" spans="1:48" x14ac:dyDescent="0.25">
      <c r="A440" t="s">
        <v>634</v>
      </c>
      <c r="B440">
        <v>0.96116878123798499</v>
      </c>
      <c r="C440">
        <v>0.98039215686274495</v>
      </c>
      <c r="D440">
        <v>0.99999080979999999</v>
      </c>
      <c r="E440">
        <v>1.0209864420000001</v>
      </c>
      <c r="F440">
        <v>1.049173007</v>
      </c>
      <c r="G440">
        <v>1.0686182550000001</v>
      </c>
      <c r="H440">
        <v>1.082114496</v>
      </c>
      <c r="I440">
        <v>1.0977520599999999</v>
      </c>
      <c r="J440">
        <v>1.111427181</v>
      </c>
      <c r="K440">
        <v>1.120438314</v>
      </c>
      <c r="L440">
        <v>1.1282625129999999</v>
      </c>
      <c r="M440">
        <v>1.139275872</v>
      </c>
      <c r="N440">
        <v>1.1517266589999999</v>
      </c>
      <c r="O440">
        <v>1.167512192</v>
      </c>
      <c r="P440">
        <v>1.1865914689999999</v>
      </c>
      <c r="Q440">
        <v>1.209118382</v>
      </c>
      <c r="R440">
        <v>1.236112519</v>
      </c>
      <c r="S440">
        <v>1.282226737</v>
      </c>
      <c r="T440">
        <v>1.3275958189999999</v>
      </c>
      <c r="U440">
        <v>1.383291877</v>
      </c>
      <c r="V440">
        <v>1.4372468620000001</v>
      </c>
      <c r="W440">
        <v>1.4882913520000001</v>
      </c>
      <c r="X440">
        <v>1.5485370890000001</v>
      </c>
      <c r="Y440">
        <v>1.6130572080000001</v>
      </c>
      <c r="Z440">
        <v>1.679620616</v>
      </c>
      <c r="AA440">
        <v>1.7457452090000001</v>
      </c>
      <c r="AB440">
        <v>1.809922408</v>
      </c>
      <c r="AC440">
        <v>1.8672443080000001</v>
      </c>
      <c r="AD440">
        <v>1.9192832790000001</v>
      </c>
      <c r="AE440">
        <v>1.964552868</v>
      </c>
      <c r="AF440">
        <v>2.0030262670000001</v>
      </c>
      <c r="AG440">
        <v>2.0342893970000002</v>
      </c>
      <c r="AH440">
        <v>2.054051238</v>
      </c>
      <c r="AI440">
        <v>2.0653462710000001</v>
      </c>
      <c r="AJ440">
        <v>2.070984009</v>
      </c>
      <c r="AK440">
        <v>2.0721302960000001</v>
      </c>
      <c r="AL440">
        <v>2.0692636850000001</v>
      </c>
      <c r="AM440">
        <v>2.0623945859999999</v>
      </c>
      <c r="AN440">
        <v>2.0524276989999999</v>
      </c>
      <c r="AO440">
        <v>2.039866118</v>
      </c>
      <c r="AP440">
        <v>2.024752748</v>
      </c>
      <c r="AQ440">
        <v>2.0071414619999999</v>
      </c>
      <c r="AR440">
        <v>1.9860125879999999</v>
      </c>
      <c r="AS440">
        <v>1.9622117429999999</v>
      </c>
      <c r="AT440">
        <v>1.937693063</v>
      </c>
      <c r="AU440">
        <v>1.913195521</v>
      </c>
      <c r="AV440">
        <v>1.888630507</v>
      </c>
    </row>
    <row r="441" spans="1:48" x14ac:dyDescent="0.25">
      <c r="A441" t="s">
        <v>635</v>
      </c>
      <c r="B441">
        <v>0.96116878123798499</v>
      </c>
      <c r="C441">
        <v>0.98039215686274495</v>
      </c>
      <c r="D441">
        <v>0.99999080979999999</v>
      </c>
      <c r="E441">
        <v>1.0209864420000001</v>
      </c>
      <c r="F441">
        <v>1.049173007</v>
      </c>
      <c r="G441">
        <v>1.0686182550000001</v>
      </c>
      <c r="H441">
        <v>1.082114496</v>
      </c>
      <c r="I441">
        <v>1.0977520599999999</v>
      </c>
      <c r="J441">
        <v>1.111427181</v>
      </c>
      <c r="K441">
        <v>1.120438314</v>
      </c>
      <c r="L441">
        <v>1.1282625129999999</v>
      </c>
      <c r="M441">
        <v>1.139275872</v>
      </c>
      <c r="N441">
        <v>1.1517266589999999</v>
      </c>
      <c r="O441">
        <v>1.167512192</v>
      </c>
      <c r="P441">
        <v>1.1865914689999999</v>
      </c>
      <c r="Q441">
        <v>1.209118382</v>
      </c>
      <c r="R441">
        <v>1.236112519</v>
      </c>
      <c r="S441">
        <v>1.282226737</v>
      </c>
      <c r="T441">
        <v>1.3275958189999999</v>
      </c>
      <c r="U441">
        <v>1.383291877</v>
      </c>
      <c r="V441">
        <v>1.4372468620000001</v>
      </c>
      <c r="W441">
        <v>1.4882913520000001</v>
      </c>
      <c r="X441">
        <v>1.5485370890000001</v>
      </c>
      <c r="Y441">
        <v>1.6130572080000001</v>
      </c>
      <c r="Z441">
        <v>1.679620616</v>
      </c>
      <c r="AA441">
        <v>1.7457452090000001</v>
      </c>
      <c r="AB441">
        <v>1.809922408</v>
      </c>
      <c r="AC441">
        <v>1.8672443080000001</v>
      </c>
      <c r="AD441">
        <v>1.9192832790000001</v>
      </c>
      <c r="AE441">
        <v>1.964552868</v>
      </c>
      <c r="AF441">
        <v>2.0030262670000001</v>
      </c>
      <c r="AG441">
        <v>2.0342893970000002</v>
      </c>
      <c r="AH441">
        <v>2.054051238</v>
      </c>
      <c r="AI441">
        <v>2.0653462710000001</v>
      </c>
      <c r="AJ441">
        <v>2.070984009</v>
      </c>
      <c r="AK441">
        <v>2.0721302960000001</v>
      </c>
      <c r="AL441">
        <v>2.0692636850000001</v>
      </c>
      <c r="AM441">
        <v>2.0623945859999999</v>
      </c>
      <c r="AN441">
        <v>2.0524276989999999</v>
      </c>
      <c r="AO441">
        <v>2.039866118</v>
      </c>
      <c r="AP441">
        <v>2.024752748</v>
      </c>
      <c r="AQ441">
        <v>2.0071414619999999</v>
      </c>
      <c r="AR441">
        <v>1.9860125879999999</v>
      </c>
      <c r="AS441">
        <v>1.9622117429999999</v>
      </c>
      <c r="AT441">
        <v>1.937693063</v>
      </c>
      <c r="AU441">
        <v>1.913195521</v>
      </c>
      <c r="AV441">
        <v>1.888630507</v>
      </c>
    </row>
    <row r="442" spans="1:48" x14ac:dyDescent="0.25">
      <c r="A442" t="s">
        <v>636</v>
      </c>
      <c r="B442">
        <v>0.96116878123798499</v>
      </c>
      <c r="C442">
        <v>0.98039215686274495</v>
      </c>
      <c r="D442">
        <v>0.99999080979999999</v>
      </c>
      <c r="E442">
        <v>1.0209864420000001</v>
      </c>
      <c r="F442">
        <v>1.049173007</v>
      </c>
      <c r="G442">
        <v>1.0686182550000001</v>
      </c>
      <c r="H442">
        <v>1.082114496</v>
      </c>
      <c r="I442">
        <v>1.0977520599999999</v>
      </c>
      <c r="J442">
        <v>1.111427181</v>
      </c>
      <c r="K442">
        <v>1.120438314</v>
      </c>
      <c r="L442">
        <v>1.1282625129999999</v>
      </c>
      <c r="M442">
        <v>1.139275872</v>
      </c>
      <c r="N442">
        <v>1.1517266589999999</v>
      </c>
      <c r="O442">
        <v>1.167512192</v>
      </c>
      <c r="P442">
        <v>1.1865914689999999</v>
      </c>
      <c r="Q442">
        <v>1.209118382</v>
      </c>
      <c r="R442">
        <v>1.236112519</v>
      </c>
      <c r="S442">
        <v>1.282226737</v>
      </c>
      <c r="T442">
        <v>1.3275958189999999</v>
      </c>
      <c r="U442">
        <v>1.383291877</v>
      </c>
      <c r="V442">
        <v>1.4372468620000001</v>
      </c>
      <c r="W442">
        <v>1.4882913520000001</v>
      </c>
      <c r="X442">
        <v>1.5485370890000001</v>
      </c>
      <c r="Y442">
        <v>1.6130572080000001</v>
      </c>
      <c r="Z442">
        <v>1.679620616</v>
      </c>
      <c r="AA442">
        <v>1.7457452090000001</v>
      </c>
      <c r="AB442">
        <v>1.809922408</v>
      </c>
      <c r="AC442">
        <v>1.8672443080000001</v>
      </c>
      <c r="AD442">
        <v>1.9192832790000001</v>
      </c>
      <c r="AE442">
        <v>1.964552868</v>
      </c>
      <c r="AF442">
        <v>2.0030262670000001</v>
      </c>
      <c r="AG442">
        <v>2.0342893970000002</v>
      </c>
      <c r="AH442">
        <v>2.054051238</v>
      </c>
      <c r="AI442">
        <v>2.0653462710000001</v>
      </c>
      <c r="AJ442">
        <v>2.070984009</v>
      </c>
      <c r="AK442">
        <v>2.0721302960000001</v>
      </c>
      <c r="AL442">
        <v>2.0692636850000001</v>
      </c>
      <c r="AM442">
        <v>2.0623945859999999</v>
      </c>
      <c r="AN442">
        <v>2.0524276989999999</v>
      </c>
      <c r="AO442">
        <v>2.039866118</v>
      </c>
      <c r="AP442">
        <v>2.024752748</v>
      </c>
      <c r="AQ442">
        <v>2.0071414619999999</v>
      </c>
      <c r="AR442">
        <v>1.9860125879999999</v>
      </c>
      <c r="AS442">
        <v>1.9622117429999999</v>
      </c>
      <c r="AT442">
        <v>1.937693063</v>
      </c>
      <c r="AU442">
        <v>1.913195521</v>
      </c>
      <c r="AV442">
        <v>1.888630507</v>
      </c>
    </row>
    <row r="443" spans="1:48" x14ac:dyDescent="0.25">
      <c r="A443" t="s">
        <v>637</v>
      </c>
      <c r="B443">
        <v>0.96116878123798499</v>
      </c>
      <c r="C443">
        <v>0.98039215686274495</v>
      </c>
      <c r="D443">
        <v>0.99999080979999999</v>
      </c>
      <c r="E443">
        <v>1.0209864420000001</v>
      </c>
      <c r="F443">
        <v>1.049173007</v>
      </c>
      <c r="G443">
        <v>1.0686182550000001</v>
      </c>
      <c r="H443">
        <v>1.082114496</v>
      </c>
      <c r="I443">
        <v>1.0977520599999999</v>
      </c>
      <c r="J443">
        <v>1.111427181</v>
      </c>
      <c r="K443">
        <v>1.120438314</v>
      </c>
      <c r="L443">
        <v>1.1282625129999999</v>
      </c>
      <c r="M443">
        <v>1.139275872</v>
      </c>
      <c r="N443">
        <v>1.1517266589999999</v>
      </c>
      <c r="O443">
        <v>1.167512192</v>
      </c>
      <c r="P443">
        <v>1.1865914689999999</v>
      </c>
      <c r="Q443">
        <v>1.209118382</v>
      </c>
      <c r="R443">
        <v>1.236112519</v>
      </c>
      <c r="S443">
        <v>1.282226737</v>
      </c>
      <c r="T443">
        <v>1.3275958189999999</v>
      </c>
      <c r="U443">
        <v>1.383291877</v>
      </c>
      <c r="V443">
        <v>1.4372468620000001</v>
      </c>
      <c r="W443">
        <v>1.4882913520000001</v>
      </c>
      <c r="X443">
        <v>1.5485370890000001</v>
      </c>
      <c r="Y443">
        <v>1.6130572080000001</v>
      </c>
      <c r="Z443">
        <v>1.679620616</v>
      </c>
      <c r="AA443">
        <v>1.7457452090000001</v>
      </c>
      <c r="AB443">
        <v>1.809922408</v>
      </c>
      <c r="AC443">
        <v>1.8672443080000001</v>
      </c>
      <c r="AD443">
        <v>1.9192832790000001</v>
      </c>
      <c r="AE443">
        <v>1.964552868</v>
      </c>
      <c r="AF443">
        <v>2.0030262670000001</v>
      </c>
      <c r="AG443">
        <v>2.0342893970000002</v>
      </c>
      <c r="AH443">
        <v>2.054051238</v>
      </c>
      <c r="AI443">
        <v>2.0653462710000001</v>
      </c>
      <c r="AJ443">
        <v>2.070984009</v>
      </c>
      <c r="AK443">
        <v>2.0721302960000001</v>
      </c>
      <c r="AL443">
        <v>2.0692636850000001</v>
      </c>
      <c r="AM443">
        <v>2.0623945859999999</v>
      </c>
      <c r="AN443">
        <v>2.0524276989999999</v>
      </c>
      <c r="AO443">
        <v>2.039866118</v>
      </c>
      <c r="AP443">
        <v>2.024752748</v>
      </c>
      <c r="AQ443">
        <v>2.0071414619999999</v>
      </c>
      <c r="AR443">
        <v>1.9860125879999999</v>
      </c>
      <c r="AS443">
        <v>1.9622117429999999</v>
      </c>
      <c r="AT443">
        <v>1.937693063</v>
      </c>
      <c r="AU443">
        <v>1.913195521</v>
      </c>
      <c r="AV443">
        <v>1.888630507</v>
      </c>
    </row>
    <row r="444" spans="1:48" x14ac:dyDescent="0.25">
      <c r="A444" t="s">
        <v>638</v>
      </c>
      <c r="B444">
        <v>0.96116878123798499</v>
      </c>
      <c r="C444">
        <v>0.98039215686274495</v>
      </c>
      <c r="D444">
        <v>0.99999080979999999</v>
      </c>
      <c r="E444">
        <v>1.0209864420000001</v>
      </c>
      <c r="F444">
        <v>1.049173007</v>
      </c>
      <c r="G444">
        <v>1.0686182550000001</v>
      </c>
      <c r="H444">
        <v>1.082114496</v>
      </c>
      <c r="I444">
        <v>1.0977520599999999</v>
      </c>
      <c r="J444">
        <v>1.111427181</v>
      </c>
      <c r="K444">
        <v>1.120438314</v>
      </c>
      <c r="L444">
        <v>1.1282625129999999</v>
      </c>
      <c r="M444">
        <v>1.139275872</v>
      </c>
      <c r="N444">
        <v>1.1517266589999999</v>
      </c>
      <c r="O444">
        <v>1.167512192</v>
      </c>
      <c r="P444">
        <v>1.1865914689999999</v>
      </c>
      <c r="Q444">
        <v>1.209118382</v>
      </c>
      <c r="R444">
        <v>1.236112519</v>
      </c>
      <c r="S444">
        <v>1.282226737</v>
      </c>
      <c r="T444">
        <v>1.3275958189999999</v>
      </c>
      <c r="U444">
        <v>1.383291877</v>
      </c>
      <c r="V444">
        <v>1.4372468620000001</v>
      </c>
      <c r="W444">
        <v>1.4882913520000001</v>
      </c>
      <c r="X444">
        <v>1.5485370890000001</v>
      </c>
      <c r="Y444">
        <v>1.6130572080000001</v>
      </c>
      <c r="Z444">
        <v>1.679620616</v>
      </c>
      <c r="AA444">
        <v>1.7457452090000001</v>
      </c>
      <c r="AB444">
        <v>1.809922408</v>
      </c>
      <c r="AC444">
        <v>1.8672443080000001</v>
      </c>
      <c r="AD444">
        <v>1.9192832790000001</v>
      </c>
      <c r="AE444">
        <v>1.964552868</v>
      </c>
      <c r="AF444">
        <v>2.0030262670000001</v>
      </c>
      <c r="AG444">
        <v>2.0342893970000002</v>
      </c>
      <c r="AH444">
        <v>2.054051238</v>
      </c>
      <c r="AI444">
        <v>2.0653462710000001</v>
      </c>
      <c r="AJ444">
        <v>2.070984009</v>
      </c>
      <c r="AK444">
        <v>2.0721302960000001</v>
      </c>
      <c r="AL444">
        <v>2.0692636850000001</v>
      </c>
      <c r="AM444">
        <v>2.0623945859999999</v>
      </c>
      <c r="AN444">
        <v>2.0524276989999999</v>
      </c>
      <c r="AO444">
        <v>2.039866118</v>
      </c>
      <c r="AP444">
        <v>2.024752748</v>
      </c>
      <c r="AQ444">
        <v>2.0071414619999999</v>
      </c>
      <c r="AR444">
        <v>1.9860125879999999</v>
      </c>
      <c r="AS444">
        <v>1.9622117429999999</v>
      </c>
      <c r="AT444">
        <v>1.937693063</v>
      </c>
      <c r="AU444">
        <v>1.913195521</v>
      </c>
      <c r="AV444">
        <v>1.888630507</v>
      </c>
    </row>
    <row r="445" spans="1:48" x14ac:dyDescent="0.25">
      <c r="A445" t="s">
        <v>639</v>
      </c>
      <c r="B445">
        <v>0.96116878123798499</v>
      </c>
      <c r="C445">
        <v>0.98039215686274495</v>
      </c>
      <c r="D445">
        <v>0.99999080979999999</v>
      </c>
      <c r="E445">
        <v>1.0209864420000001</v>
      </c>
      <c r="F445">
        <v>1.049173007</v>
      </c>
      <c r="G445">
        <v>1.0686182550000001</v>
      </c>
      <c r="H445">
        <v>1.082114496</v>
      </c>
      <c r="I445">
        <v>1.0977520599999999</v>
      </c>
      <c r="J445">
        <v>1.111427181</v>
      </c>
      <c r="K445">
        <v>1.120438314</v>
      </c>
      <c r="L445">
        <v>1.1282625129999999</v>
      </c>
      <c r="M445">
        <v>1.139275872</v>
      </c>
      <c r="N445">
        <v>1.1517266589999999</v>
      </c>
      <c r="O445">
        <v>1.167512192</v>
      </c>
      <c r="P445">
        <v>1.1865914689999999</v>
      </c>
      <c r="Q445">
        <v>1.209118382</v>
      </c>
      <c r="R445">
        <v>1.236112519</v>
      </c>
      <c r="S445">
        <v>1.282226737</v>
      </c>
      <c r="T445">
        <v>1.3275958189999999</v>
      </c>
      <c r="U445">
        <v>1.383291877</v>
      </c>
      <c r="V445">
        <v>1.4372468620000001</v>
      </c>
      <c r="W445">
        <v>1.4882913520000001</v>
      </c>
      <c r="X445">
        <v>1.5485370890000001</v>
      </c>
      <c r="Y445">
        <v>1.6130572080000001</v>
      </c>
      <c r="Z445">
        <v>1.679620616</v>
      </c>
      <c r="AA445">
        <v>1.7457452090000001</v>
      </c>
      <c r="AB445">
        <v>1.809922408</v>
      </c>
      <c r="AC445">
        <v>1.8672443080000001</v>
      </c>
      <c r="AD445">
        <v>1.9192832790000001</v>
      </c>
      <c r="AE445">
        <v>1.964552868</v>
      </c>
      <c r="AF445">
        <v>2.0030262670000001</v>
      </c>
      <c r="AG445">
        <v>2.0342893970000002</v>
      </c>
      <c r="AH445">
        <v>2.054051238</v>
      </c>
      <c r="AI445">
        <v>2.0653462710000001</v>
      </c>
      <c r="AJ445">
        <v>2.070984009</v>
      </c>
      <c r="AK445">
        <v>2.0721302960000001</v>
      </c>
      <c r="AL445">
        <v>2.0692636850000001</v>
      </c>
      <c r="AM445">
        <v>2.0623945859999999</v>
      </c>
      <c r="AN445">
        <v>2.0524276989999999</v>
      </c>
      <c r="AO445">
        <v>2.039866118</v>
      </c>
      <c r="AP445">
        <v>2.024752748</v>
      </c>
      <c r="AQ445">
        <v>2.0071414619999999</v>
      </c>
      <c r="AR445">
        <v>1.9860125879999999</v>
      </c>
      <c r="AS445">
        <v>1.9622117429999999</v>
      </c>
      <c r="AT445">
        <v>1.937693063</v>
      </c>
      <c r="AU445">
        <v>1.913195521</v>
      </c>
      <c r="AV445">
        <v>1.888630507</v>
      </c>
    </row>
    <row r="446" spans="1:48" x14ac:dyDescent="0.25">
      <c r="A446" t="s">
        <v>640</v>
      </c>
      <c r="B446">
        <v>0.96116878123798499</v>
      </c>
      <c r="C446">
        <v>0.98039215686274495</v>
      </c>
      <c r="D446">
        <v>0.99999080979999999</v>
      </c>
      <c r="E446">
        <v>1.0209864420000001</v>
      </c>
      <c r="F446">
        <v>1.049173007</v>
      </c>
      <c r="G446">
        <v>1.0686182550000001</v>
      </c>
      <c r="H446">
        <v>1.082114496</v>
      </c>
      <c r="I446">
        <v>1.0977520599999999</v>
      </c>
      <c r="J446">
        <v>1.111427181</v>
      </c>
      <c r="K446">
        <v>1.120438314</v>
      </c>
      <c r="L446">
        <v>1.1282625129999999</v>
      </c>
      <c r="M446">
        <v>1.139275872</v>
      </c>
      <c r="N446">
        <v>1.1517266589999999</v>
      </c>
      <c r="O446">
        <v>1.167512192</v>
      </c>
      <c r="P446">
        <v>1.1865914689999999</v>
      </c>
      <c r="Q446">
        <v>1.209118382</v>
      </c>
      <c r="R446">
        <v>1.236112519</v>
      </c>
      <c r="S446">
        <v>1.282226737</v>
      </c>
      <c r="T446">
        <v>1.3275958189999999</v>
      </c>
      <c r="U446">
        <v>1.383291877</v>
      </c>
      <c r="V446">
        <v>1.4372468620000001</v>
      </c>
      <c r="W446">
        <v>1.4882913520000001</v>
      </c>
      <c r="X446">
        <v>1.5485370890000001</v>
      </c>
      <c r="Y446">
        <v>1.6130572080000001</v>
      </c>
      <c r="Z446">
        <v>1.679620616</v>
      </c>
      <c r="AA446">
        <v>1.7457452090000001</v>
      </c>
      <c r="AB446">
        <v>1.809922408</v>
      </c>
      <c r="AC446">
        <v>1.8672443080000001</v>
      </c>
      <c r="AD446">
        <v>1.9192832790000001</v>
      </c>
      <c r="AE446">
        <v>1.964552868</v>
      </c>
      <c r="AF446">
        <v>2.0030262670000001</v>
      </c>
      <c r="AG446">
        <v>2.0342893970000002</v>
      </c>
      <c r="AH446">
        <v>2.054051238</v>
      </c>
      <c r="AI446">
        <v>2.0653462710000001</v>
      </c>
      <c r="AJ446">
        <v>2.070984009</v>
      </c>
      <c r="AK446">
        <v>2.0721302960000001</v>
      </c>
      <c r="AL446">
        <v>2.0692636850000001</v>
      </c>
      <c r="AM446">
        <v>2.0623945859999999</v>
      </c>
      <c r="AN446">
        <v>2.0524276989999999</v>
      </c>
      <c r="AO446">
        <v>2.039866118</v>
      </c>
      <c r="AP446">
        <v>2.024752748</v>
      </c>
      <c r="AQ446">
        <v>2.0071414619999999</v>
      </c>
      <c r="AR446">
        <v>1.9860125879999999</v>
      </c>
      <c r="AS446">
        <v>1.9622117429999999</v>
      </c>
      <c r="AT446">
        <v>1.937693063</v>
      </c>
      <c r="AU446">
        <v>1.913195521</v>
      </c>
      <c r="AV446">
        <v>1.888630507</v>
      </c>
    </row>
    <row r="447" spans="1:48" x14ac:dyDescent="0.25">
      <c r="A447" t="s">
        <v>641</v>
      </c>
      <c r="B447">
        <v>0.96116878123798499</v>
      </c>
      <c r="C447">
        <v>0.98039215686274495</v>
      </c>
      <c r="D447">
        <v>0.99999080979999999</v>
      </c>
      <c r="E447">
        <v>1.0209864420000001</v>
      </c>
      <c r="F447">
        <v>1.049173007</v>
      </c>
      <c r="G447">
        <v>1.0686182550000001</v>
      </c>
      <c r="H447">
        <v>1.082114496</v>
      </c>
      <c r="I447">
        <v>1.0977520599999999</v>
      </c>
      <c r="J447">
        <v>1.111427181</v>
      </c>
      <c r="K447">
        <v>1.120438314</v>
      </c>
      <c r="L447">
        <v>1.1282625129999999</v>
      </c>
      <c r="M447">
        <v>1.139275872</v>
      </c>
      <c r="N447">
        <v>1.1517266589999999</v>
      </c>
      <c r="O447">
        <v>1.167512192</v>
      </c>
      <c r="P447">
        <v>1.1865914689999999</v>
      </c>
      <c r="Q447">
        <v>1.209118382</v>
      </c>
      <c r="R447">
        <v>1.236112519</v>
      </c>
      <c r="S447">
        <v>1.282226737</v>
      </c>
      <c r="T447">
        <v>1.3275958189999999</v>
      </c>
      <c r="U447">
        <v>1.383291877</v>
      </c>
      <c r="V447">
        <v>1.4372468620000001</v>
      </c>
      <c r="W447">
        <v>1.4882913520000001</v>
      </c>
      <c r="X447">
        <v>1.5485370890000001</v>
      </c>
      <c r="Y447">
        <v>1.6130572080000001</v>
      </c>
      <c r="Z447">
        <v>1.679620616</v>
      </c>
      <c r="AA447">
        <v>1.7457452090000001</v>
      </c>
      <c r="AB447">
        <v>1.809922408</v>
      </c>
      <c r="AC447">
        <v>1.8672443080000001</v>
      </c>
      <c r="AD447">
        <v>1.9192832790000001</v>
      </c>
      <c r="AE447">
        <v>1.964552868</v>
      </c>
      <c r="AF447">
        <v>2.0030262670000001</v>
      </c>
      <c r="AG447">
        <v>2.0342893970000002</v>
      </c>
      <c r="AH447">
        <v>2.054051238</v>
      </c>
      <c r="AI447">
        <v>2.0653462710000001</v>
      </c>
      <c r="AJ447">
        <v>2.070984009</v>
      </c>
      <c r="AK447">
        <v>2.0721302960000001</v>
      </c>
      <c r="AL447">
        <v>2.0692636850000001</v>
      </c>
      <c r="AM447">
        <v>2.0623945859999999</v>
      </c>
      <c r="AN447">
        <v>2.0524276989999999</v>
      </c>
      <c r="AO447">
        <v>2.039866118</v>
      </c>
      <c r="AP447">
        <v>2.024752748</v>
      </c>
      <c r="AQ447">
        <v>2.0071414619999999</v>
      </c>
      <c r="AR447">
        <v>1.9860125879999999</v>
      </c>
      <c r="AS447">
        <v>1.9622117429999999</v>
      </c>
      <c r="AT447">
        <v>1.937693063</v>
      </c>
      <c r="AU447">
        <v>1.913195521</v>
      </c>
      <c r="AV447">
        <v>1.888630507</v>
      </c>
    </row>
    <row r="448" spans="1:48" x14ac:dyDescent="0.25">
      <c r="A448" t="s">
        <v>642</v>
      </c>
      <c r="B448">
        <v>0.96116878123798499</v>
      </c>
      <c r="C448">
        <v>0.98039215686274495</v>
      </c>
      <c r="D448">
        <v>0.99999080979999999</v>
      </c>
      <c r="E448">
        <v>1.0209864420000001</v>
      </c>
      <c r="F448">
        <v>1.049173007</v>
      </c>
      <c r="G448">
        <v>1.0686182550000001</v>
      </c>
      <c r="H448">
        <v>1.082114496</v>
      </c>
      <c r="I448">
        <v>1.0977520599999999</v>
      </c>
      <c r="J448">
        <v>1.111427181</v>
      </c>
      <c r="K448">
        <v>1.120438314</v>
      </c>
      <c r="L448">
        <v>1.1282625129999999</v>
      </c>
      <c r="M448">
        <v>1.139275872</v>
      </c>
      <c r="N448">
        <v>1.1517266589999999</v>
      </c>
      <c r="O448">
        <v>1.167512192</v>
      </c>
      <c r="P448">
        <v>1.1865914689999999</v>
      </c>
      <c r="Q448">
        <v>1.209118382</v>
      </c>
      <c r="R448">
        <v>1.236112519</v>
      </c>
      <c r="S448">
        <v>1.282226737</v>
      </c>
      <c r="T448">
        <v>1.3275958189999999</v>
      </c>
      <c r="U448">
        <v>1.383291877</v>
      </c>
      <c r="V448">
        <v>1.4372468620000001</v>
      </c>
      <c r="W448">
        <v>1.4882913520000001</v>
      </c>
      <c r="X448">
        <v>1.5485370890000001</v>
      </c>
      <c r="Y448">
        <v>1.6130572080000001</v>
      </c>
      <c r="Z448">
        <v>1.679620616</v>
      </c>
      <c r="AA448">
        <v>1.7457452090000001</v>
      </c>
      <c r="AB448">
        <v>1.809922408</v>
      </c>
      <c r="AC448">
        <v>1.8672443080000001</v>
      </c>
      <c r="AD448">
        <v>1.9192832790000001</v>
      </c>
      <c r="AE448">
        <v>1.964552868</v>
      </c>
      <c r="AF448">
        <v>2.0030262670000001</v>
      </c>
      <c r="AG448">
        <v>2.0342893970000002</v>
      </c>
      <c r="AH448">
        <v>2.054051238</v>
      </c>
      <c r="AI448">
        <v>2.0653462710000001</v>
      </c>
      <c r="AJ448">
        <v>2.070984009</v>
      </c>
      <c r="AK448">
        <v>2.0721302960000001</v>
      </c>
      <c r="AL448">
        <v>2.0692636850000001</v>
      </c>
      <c r="AM448">
        <v>2.0623945859999999</v>
      </c>
      <c r="AN448">
        <v>2.0524276989999999</v>
      </c>
      <c r="AO448">
        <v>2.039866118</v>
      </c>
      <c r="AP448">
        <v>2.024752748</v>
      </c>
      <c r="AQ448">
        <v>2.0071414619999999</v>
      </c>
      <c r="AR448">
        <v>1.9860125879999999</v>
      </c>
      <c r="AS448">
        <v>1.9622117429999999</v>
      </c>
      <c r="AT448">
        <v>1.937693063</v>
      </c>
      <c r="AU448">
        <v>1.913195521</v>
      </c>
      <c r="AV448">
        <v>1.888630507</v>
      </c>
    </row>
    <row r="449" spans="1:48" x14ac:dyDescent="0.25">
      <c r="A449" t="s">
        <v>643</v>
      </c>
      <c r="B449">
        <v>0.96116878123798499</v>
      </c>
      <c r="C449">
        <v>0.98039215686274495</v>
      </c>
      <c r="D449">
        <v>0.99999080979999999</v>
      </c>
      <c r="E449">
        <v>1.0209864420000001</v>
      </c>
      <c r="F449">
        <v>1.049173007</v>
      </c>
      <c r="G449">
        <v>1.0686182550000001</v>
      </c>
      <c r="H449">
        <v>1.082114496</v>
      </c>
      <c r="I449">
        <v>1.0977520599999999</v>
      </c>
      <c r="J449">
        <v>1.111427181</v>
      </c>
      <c r="K449">
        <v>1.120438314</v>
      </c>
      <c r="L449">
        <v>1.1282625129999999</v>
      </c>
      <c r="M449">
        <v>1.139275872</v>
      </c>
      <c r="N449">
        <v>1.1517266589999999</v>
      </c>
      <c r="O449">
        <v>1.167512192</v>
      </c>
      <c r="P449">
        <v>1.1865914689999999</v>
      </c>
      <c r="Q449">
        <v>1.209118382</v>
      </c>
      <c r="R449">
        <v>1.236112519</v>
      </c>
      <c r="S449">
        <v>1.282226737</v>
      </c>
      <c r="T449">
        <v>1.3275958189999999</v>
      </c>
      <c r="U449">
        <v>1.383291877</v>
      </c>
      <c r="V449">
        <v>1.4372468620000001</v>
      </c>
      <c r="W449">
        <v>1.4882913520000001</v>
      </c>
      <c r="X449">
        <v>1.5485370890000001</v>
      </c>
      <c r="Y449">
        <v>1.6130572080000001</v>
      </c>
      <c r="Z449">
        <v>1.679620616</v>
      </c>
      <c r="AA449">
        <v>1.7457452090000001</v>
      </c>
      <c r="AB449">
        <v>1.809922408</v>
      </c>
      <c r="AC449">
        <v>1.8672443080000001</v>
      </c>
      <c r="AD449">
        <v>1.9192832790000001</v>
      </c>
      <c r="AE449">
        <v>1.964552868</v>
      </c>
      <c r="AF449">
        <v>2.0030262670000001</v>
      </c>
      <c r="AG449">
        <v>2.0342893970000002</v>
      </c>
      <c r="AH449">
        <v>2.054051238</v>
      </c>
      <c r="AI449">
        <v>2.0653462710000001</v>
      </c>
      <c r="AJ449">
        <v>2.070984009</v>
      </c>
      <c r="AK449">
        <v>2.0721302960000001</v>
      </c>
      <c r="AL449">
        <v>2.0692636850000001</v>
      </c>
      <c r="AM449">
        <v>2.0623945859999999</v>
      </c>
      <c r="AN449">
        <v>2.0524276989999999</v>
      </c>
      <c r="AO449">
        <v>2.039866118</v>
      </c>
      <c r="AP449">
        <v>2.024752748</v>
      </c>
      <c r="AQ449">
        <v>2.0071414619999999</v>
      </c>
      <c r="AR449">
        <v>1.9860125879999999</v>
      </c>
      <c r="AS449">
        <v>1.9622117429999999</v>
      </c>
      <c r="AT449">
        <v>1.937693063</v>
      </c>
      <c r="AU449">
        <v>1.913195521</v>
      </c>
      <c r="AV449">
        <v>1.888630507</v>
      </c>
    </row>
    <row r="450" spans="1:48" x14ac:dyDescent="0.25">
      <c r="A450" t="s">
        <v>644</v>
      </c>
      <c r="B450">
        <v>0.96116878123798499</v>
      </c>
      <c r="C450">
        <v>0.98039215686274495</v>
      </c>
      <c r="D450">
        <v>0.99999080979999999</v>
      </c>
      <c r="E450">
        <v>1.0209864420000001</v>
      </c>
      <c r="F450">
        <v>1.049173007</v>
      </c>
      <c r="G450">
        <v>1.0686182550000001</v>
      </c>
      <c r="H450">
        <v>1.082114496</v>
      </c>
      <c r="I450">
        <v>1.0977520599999999</v>
      </c>
      <c r="J450">
        <v>1.111427181</v>
      </c>
      <c r="K450">
        <v>1.120438314</v>
      </c>
      <c r="L450">
        <v>1.1282625129999999</v>
      </c>
      <c r="M450">
        <v>1.139275872</v>
      </c>
      <c r="N450">
        <v>1.1517266589999999</v>
      </c>
      <c r="O450">
        <v>1.167512192</v>
      </c>
      <c r="P450">
        <v>1.1865914689999999</v>
      </c>
      <c r="Q450">
        <v>1.209118382</v>
      </c>
      <c r="R450">
        <v>1.236112519</v>
      </c>
      <c r="S450">
        <v>1.282226737</v>
      </c>
      <c r="T450">
        <v>1.3275958189999999</v>
      </c>
      <c r="U450">
        <v>1.383291877</v>
      </c>
      <c r="V450">
        <v>1.4372468620000001</v>
      </c>
      <c r="W450">
        <v>1.4882913520000001</v>
      </c>
      <c r="X450">
        <v>1.5485370890000001</v>
      </c>
      <c r="Y450">
        <v>1.6130572080000001</v>
      </c>
      <c r="Z450">
        <v>1.679620616</v>
      </c>
      <c r="AA450">
        <v>1.7457452090000001</v>
      </c>
      <c r="AB450">
        <v>1.809922408</v>
      </c>
      <c r="AC450">
        <v>1.8672443080000001</v>
      </c>
      <c r="AD450">
        <v>1.9192832790000001</v>
      </c>
      <c r="AE450">
        <v>1.964552868</v>
      </c>
      <c r="AF450">
        <v>2.0030262670000001</v>
      </c>
      <c r="AG450">
        <v>2.0342893970000002</v>
      </c>
      <c r="AH450">
        <v>2.054051238</v>
      </c>
      <c r="AI450">
        <v>2.0653462710000001</v>
      </c>
      <c r="AJ450">
        <v>2.070984009</v>
      </c>
      <c r="AK450">
        <v>2.0721302960000001</v>
      </c>
      <c r="AL450">
        <v>2.0692636850000001</v>
      </c>
      <c r="AM450">
        <v>2.0623945859999999</v>
      </c>
      <c r="AN450">
        <v>2.0524276989999999</v>
      </c>
      <c r="AO450">
        <v>2.039866118</v>
      </c>
      <c r="AP450">
        <v>2.024752748</v>
      </c>
      <c r="AQ450">
        <v>2.0071414619999999</v>
      </c>
      <c r="AR450">
        <v>1.9860125879999999</v>
      </c>
      <c r="AS450">
        <v>1.9622117429999999</v>
      </c>
      <c r="AT450">
        <v>1.937693063</v>
      </c>
      <c r="AU450">
        <v>1.913195521</v>
      </c>
      <c r="AV450">
        <v>1.888630507</v>
      </c>
    </row>
    <row r="451" spans="1:48" x14ac:dyDescent="0.25">
      <c r="A451" t="s">
        <v>645</v>
      </c>
      <c r="B451">
        <v>0.96116878123798499</v>
      </c>
      <c r="C451">
        <v>0.98039215686274495</v>
      </c>
      <c r="D451">
        <v>0.99999080979999999</v>
      </c>
      <c r="E451">
        <v>1.0209864420000001</v>
      </c>
      <c r="F451">
        <v>1.049173007</v>
      </c>
      <c r="G451">
        <v>1.0686182550000001</v>
      </c>
      <c r="H451">
        <v>1.082114496</v>
      </c>
      <c r="I451">
        <v>1.0977520599999999</v>
      </c>
      <c r="J451">
        <v>1.111427181</v>
      </c>
      <c r="K451">
        <v>1.120438314</v>
      </c>
      <c r="L451">
        <v>1.1282625129999999</v>
      </c>
      <c r="M451">
        <v>1.139275872</v>
      </c>
      <c r="N451">
        <v>1.1517266589999999</v>
      </c>
      <c r="O451">
        <v>1.167512192</v>
      </c>
      <c r="P451">
        <v>1.1865914689999999</v>
      </c>
      <c r="Q451">
        <v>1.209118382</v>
      </c>
      <c r="R451">
        <v>1.236112519</v>
      </c>
      <c r="S451">
        <v>1.282226737</v>
      </c>
      <c r="T451">
        <v>1.3275958189999999</v>
      </c>
      <c r="U451">
        <v>1.383291877</v>
      </c>
      <c r="V451">
        <v>1.4372468620000001</v>
      </c>
      <c r="W451">
        <v>1.4882913520000001</v>
      </c>
      <c r="X451">
        <v>1.5485370890000001</v>
      </c>
      <c r="Y451">
        <v>1.6130572080000001</v>
      </c>
      <c r="Z451">
        <v>1.679620616</v>
      </c>
      <c r="AA451">
        <v>1.7457452090000001</v>
      </c>
      <c r="AB451">
        <v>1.809922408</v>
      </c>
      <c r="AC451">
        <v>1.8672443080000001</v>
      </c>
      <c r="AD451">
        <v>1.9192832790000001</v>
      </c>
      <c r="AE451">
        <v>1.964552868</v>
      </c>
      <c r="AF451">
        <v>2.0030262670000001</v>
      </c>
      <c r="AG451">
        <v>2.0342893970000002</v>
      </c>
      <c r="AH451">
        <v>2.054051238</v>
      </c>
      <c r="AI451">
        <v>2.0653462710000001</v>
      </c>
      <c r="AJ451">
        <v>2.070984009</v>
      </c>
      <c r="AK451">
        <v>2.0721302960000001</v>
      </c>
      <c r="AL451">
        <v>2.0692636850000001</v>
      </c>
      <c r="AM451">
        <v>2.0623945859999999</v>
      </c>
      <c r="AN451">
        <v>2.0524276989999999</v>
      </c>
      <c r="AO451">
        <v>2.039866118</v>
      </c>
      <c r="AP451">
        <v>2.024752748</v>
      </c>
      <c r="AQ451">
        <v>2.0071414619999999</v>
      </c>
      <c r="AR451">
        <v>1.9860125879999999</v>
      </c>
      <c r="AS451">
        <v>1.9622117429999999</v>
      </c>
      <c r="AT451">
        <v>1.937693063</v>
      </c>
      <c r="AU451">
        <v>1.913195521</v>
      </c>
      <c r="AV451">
        <v>1.888630507</v>
      </c>
    </row>
    <row r="452" spans="1:48" x14ac:dyDescent="0.25">
      <c r="A452" t="s">
        <v>646</v>
      </c>
      <c r="B452">
        <v>0.96116878123798499</v>
      </c>
      <c r="C452">
        <v>0.98039215686274495</v>
      </c>
      <c r="D452">
        <v>0.99999080979999999</v>
      </c>
      <c r="E452">
        <v>1.0209864420000001</v>
      </c>
      <c r="F452">
        <v>1.049173007</v>
      </c>
      <c r="G452">
        <v>1.0686182550000001</v>
      </c>
      <c r="H452">
        <v>1.082114496</v>
      </c>
      <c r="I452">
        <v>1.0977520599999999</v>
      </c>
      <c r="J452">
        <v>1.111427181</v>
      </c>
      <c r="K452">
        <v>1.120438314</v>
      </c>
      <c r="L452">
        <v>1.1282625129999999</v>
      </c>
      <c r="M452">
        <v>1.139275872</v>
      </c>
      <c r="N452">
        <v>1.1517266589999999</v>
      </c>
      <c r="O452">
        <v>1.167512192</v>
      </c>
      <c r="P452">
        <v>1.1865914689999999</v>
      </c>
      <c r="Q452">
        <v>1.209118382</v>
      </c>
      <c r="R452">
        <v>1.236112519</v>
      </c>
      <c r="S452">
        <v>1.282226737</v>
      </c>
      <c r="T452">
        <v>1.3275958189999999</v>
      </c>
      <c r="U452">
        <v>1.383291877</v>
      </c>
      <c r="V452">
        <v>1.4372468620000001</v>
      </c>
      <c r="W452">
        <v>1.4882913520000001</v>
      </c>
      <c r="X452">
        <v>1.5485370890000001</v>
      </c>
      <c r="Y452">
        <v>1.6130572080000001</v>
      </c>
      <c r="Z452">
        <v>1.679620616</v>
      </c>
      <c r="AA452">
        <v>1.7457452090000001</v>
      </c>
      <c r="AB452">
        <v>1.809922408</v>
      </c>
      <c r="AC452">
        <v>1.8672443080000001</v>
      </c>
      <c r="AD452">
        <v>1.9192832790000001</v>
      </c>
      <c r="AE452">
        <v>1.964552868</v>
      </c>
      <c r="AF452">
        <v>2.0030262670000001</v>
      </c>
      <c r="AG452">
        <v>2.0342893970000002</v>
      </c>
      <c r="AH452">
        <v>2.054051238</v>
      </c>
      <c r="AI452">
        <v>2.0653462710000001</v>
      </c>
      <c r="AJ452">
        <v>2.070984009</v>
      </c>
      <c r="AK452">
        <v>2.0721302960000001</v>
      </c>
      <c r="AL452">
        <v>2.0692636850000001</v>
      </c>
      <c r="AM452">
        <v>2.0623945859999999</v>
      </c>
      <c r="AN452">
        <v>2.0524276989999999</v>
      </c>
      <c r="AO452">
        <v>2.039866118</v>
      </c>
      <c r="AP452">
        <v>2.024752748</v>
      </c>
      <c r="AQ452">
        <v>2.0071414619999999</v>
      </c>
      <c r="AR452">
        <v>1.9860125879999999</v>
      </c>
      <c r="AS452">
        <v>1.9622117429999999</v>
      </c>
      <c r="AT452">
        <v>1.937693063</v>
      </c>
      <c r="AU452">
        <v>1.913195521</v>
      </c>
      <c r="AV452">
        <v>1.888630507</v>
      </c>
    </row>
    <row r="453" spans="1:48" x14ac:dyDescent="0.25">
      <c r="A453" t="s">
        <v>647</v>
      </c>
      <c r="B453">
        <v>0.96116878123798499</v>
      </c>
      <c r="C453">
        <v>0.98039215686274495</v>
      </c>
      <c r="D453">
        <v>0.99999080979999999</v>
      </c>
      <c r="E453">
        <v>1.0209864420000001</v>
      </c>
      <c r="F453">
        <v>1.049173007</v>
      </c>
      <c r="G453">
        <v>1.0686182550000001</v>
      </c>
      <c r="H453">
        <v>1.082114496</v>
      </c>
      <c r="I453">
        <v>1.0977520599999999</v>
      </c>
      <c r="J453">
        <v>1.111427181</v>
      </c>
      <c r="K453">
        <v>1.120438314</v>
      </c>
      <c r="L453">
        <v>1.1282625129999999</v>
      </c>
      <c r="M453">
        <v>1.139275872</v>
      </c>
      <c r="N453">
        <v>1.1517266589999999</v>
      </c>
      <c r="O453">
        <v>1.167512192</v>
      </c>
      <c r="P453">
        <v>1.1865914689999999</v>
      </c>
      <c r="Q453">
        <v>1.209118382</v>
      </c>
      <c r="R453">
        <v>1.236112519</v>
      </c>
      <c r="S453">
        <v>1.282226737</v>
      </c>
      <c r="T453">
        <v>1.3275958189999999</v>
      </c>
      <c r="U453">
        <v>1.383291877</v>
      </c>
      <c r="V453">
        <v>1.4372468620000001</v>
      </c>
      <c r="W453">
        <v>1.4882913520000001</v>
      </c>
      <c r="X453">
        <v>1.5485370890000001</v>
      </c>
      <c r="Y453">
        <v>1.6130572080000001</v>
      </c>
      <c r="Z453">
        <v>1.679620616</v>
      </c>
      <c r="AA453">
        <v>1.7457452090000001</v>
      </c>
      <c r="AB453">
        <v>1.809922408</v>
      </c>
      <c r="AC453">
        <v>1.8672443080000001</v>
      </c>
      <c r="AD453">
        <v>1.9192832790000001</v>
      </c>
      <c r="AE453">
        <v>1.964552868</v>
      </c>
      <c r="AF453">
        <v>2.0030262670000001</v>
      </c>
      <c r="AG453">
        <v>2.0342893970000002</v>
      </c>
      <c r="AH453">
        <v>2.054051238</v>
      </c>
      <c r="AI453">
        <v>2.0653462710000001</v>
      </c>
      <c r="AJ453">
        <v>2.070984009</v>
      </c>
      <c r="AK453">
        <v>2.0721302960000001</v>
      </c>
      <c r="AL453">
        <v>2.0692636850000001</v>
      </c>
      <c r="AM453">
        <v>2.0623945859999999</v>
      </c>
      <c r="AN453">
        <v>2.0524276989999999</v>
      </c>
      <c r="AO453">
        <v>2.039866118</v>
      </c>
      <c r="AP453">
        <v>2.024752748</v>
      </c>
      <c r="AQ453">
        <v>2.0071414619999999</v>
      </c>
      <c r="AR453">
        <v>1.9860125879999999</v>
      </c>
      <c r="AS453">
        <v>1.9622117429999999</v>
      </c>
      <c r="AT453">
        <v>1.937693063</v>
      </c>
      <c r="AU453">
        <v>1.913195521</v>
      </c>
      <c r="AV453">
        <v>1.888630507</v>
      </c>
    </row>
    <row r="454" spans="1:48" x14ac:dyDescent="0.25">
      <c r="A454" t="s">
        <v>648</v>
      </c>
      <c r="B454">
        <v>0.96116878123798499</v>
      </c>
      <c r="C454">
        <v>0.98039215686274495</v>
      </c>
      <c r="D454">
        <v>0.99999080979999999</v>
      </c>
      <c r="E454">
        <v>1.0209864420000001</v>
      </c>
      <c r="F454">
        <v>1.049173007</v>
      </c>
      <c r="G454">
        <v>1.0686182550000001</v>
      </c>
      <c r="H454">
        <v>1.082114496</v>
      </c>
      <c r="I454">
        <v>1.0977520599999999</v>
      </c>
      <c r="J454">
        <v>1.111427181</v>
      </c>
      <c r="K454">
        <v>1.120438314</v>
      </c>
      <c r="L454">
        <v>1.1282625129999999</v>
      </c>
      <c r="M454">
        <v>1.139275872</v>
      </c>
      <c r="N454">
        <v>1.1517266589999999</v>
      </c>
      <c r="O454">
        <v>1.167512192</v>
      </c>
      <c r="P454">
        <v>1.1865914689999999</v>
      </c>
      <c r="Q454">
        <v>1.209118382</v>
      </c>
      <c r="R454">
        <v>1.236112519</v>
      </c>
      <c r="S454">
        <v>1.282226737</v>
      </c>
      <c r="T454">
        <v>1.3275958189999999</v>
      </c>
      <c r="U454">
        <v>1.383291877</v>
      </c>
      <c r="V454">
        <v>1.4372468620000001</v>
      </c>
      <c r="W454">
        <v>1.4882913520000001</v>
      </c>
      <c r="X454">
        <v>1.5485370890000001</v>
      </c>
      <c r="Y454">
        <v>1.6130572080000001</v>
      </c>
      <c r="Z454">
        <v>1.679620616</v>
      </c>
      <c r="AA454">
        <v>1.7457452090000001</v>
      </c>
      <c r="AB454">
        <v>1.809922408</v>
      </c>
      <c r="AC454">
        <v>1.8672443080000001</v>
      </c>
      <c r="AD454">
        <v>1.9192832790000001</v>
      </c>
      <c r="AE454">
        <v>1.964552868</v>
      </c>
      <c r="AF454">
        <v>2.0030262670000001</v>
      </c>
      <c r="AG454">
        <v>2.0342893970000002</v>
      </c>
      <c r="AH454">
        <v>2.054051238</v>
      </c>
      <c r="AI454">
        <v>2.0653462710000001</v>
      </c>
      <c r="AJ454">
        <v>2.070984009</v>
      </c>
      <c r="AK454">
        <v>2.0721302960000001</v>
      </c>
      <c r="AL454">
        <v>2.0692636850000001</v>
      </c>
      <c r="AM454">
        <v>2.0623945859999999</v>
      </c>
      <c r="AN454">
        <v>2.0524276989999999</v>
      </c>
      <c r="AO454">
        <v>2.039866118</v>
      </c>
      <c r="AP454">
        <v>2.024752748</v>
      </c>
      <c r="AQ454">
        <v>2.0071414619999999</v>
      </c>
      <c r="AR454">
        <v>1.9860125879999999</v>
      </c>
      <c r="AS454">
        <v>1.9622117429999999</v>
      </c>
      <c r="AT454">
        <v>1.937693063</v>
      </c>
      <c r="AU454">
        <v>1.913195521</v>
      </c>
      <c r="AV454">
        <v>1.888630507</v>
      </c>
    </row>
    <row r="455" spans="1:48" x14ac:dyDescent="0.25">
      <c r="A455" t="s">
        <v>649</v>
      </c>
      <c r="B455">
        <v>0.96116878123798499</v>
      </c>
      <c r="C455">
        <v>0.98039215686274495</v>
      </c>
      <c r="D455">
        <v>0.99999080979999999</v>
      </c>
      <c r="E455">
        <v>1.0209864420000001</v>
      </c>
      <c r="F455">
        <v>1.049173007</v>
      </c>
      <c r="G455">
        <v>1.0686182550000001</v>
      </c>
      <c r="H455">
        <v>1.082114496</v>
      </c>
      <c r="I455">
        <v>1.0977520599999999</v>
      </c>
      <c r="J455">
        <v>1.111427181</v>
      </c>
      <c r="K455">
        <v>1.120438314</v>
      </c>
      <c r="L455">
        <v>1.1282625129999999</v>
      </c>
      <c r="M455">
        <v>1.139275872</v>
      </c>
      <c r="N455">
        <v>1.1517266589999999</v>
      </c>
      <c r="O455">
        <v>1.167512192</v>
      </c>
      <c r="P455">
        <v>1.1865914689999999</v>
      </c>
      <c r="Q455">
        <v>1.209118382</v>
      </c>
      <c r="R455">
        <v>1.236112519</v>
      </c>
      <c r="S455">
        <v>1.282226737</v>
      </c>
      <c r="T455">
        <v>1.3275958189999999</v>
      </c>
      <c r="U455">
        <v>1.383291877</v>
      </c>
      <c r="V455">
        <v>1.4372468620000001</v>
      </c>
      <c r="W455">
        <v>1.4882913520000001</v>
      </c>
      <c r="X455">
        <v>1.5485370890000001</v>
      </c>
      <c r="Y455">
        <v>1.6130572080000001</v>
      </c>
      <c r="Z455">
        <v>1.679620616</v>
      </c>
      <c r="AA455">
        <v>1.7457452090000001</v>
      </c>
      <c r="AB455">
        <v>1.809922408</v>
      </c>
      <c r="AC455">
        <v>1.8672443080000001</v>
      </c>
      <c r="AD455">
        <v>1.9192832790000001</v>
      </c>
      <c r="AE455">
        <v>1.964552868</v>
      </c>
      <c r="AF455">
        <v>2.0030262670000001</v>
      </c>
      <c r="AG455">
        <v>2.0342893970000002</v>
      </c>
      <c r="AH455">
        <v>2.054051238</v>
      </c>
      <c r="AI455">
        <v>2.0653462710000001</v>
      </c>
      <c r="AJ455">
        <v>2.070984009</v>
      </c>
      <c r="AK455">
        <v>2.0721302960000001</v>
      </c>
      <c r="AL455">
        <v>2.0692636850000001</v>
      </c>
      <c r="AM455">
        <v>2.0623945859999999</v>
      </c>
      <c r="AN455">
        <v>2.0524276989999999</v>
      </c>
      <c r="AO455">
        <v>2.039866118</v>
      </c>
      <c r="AP455">
        <v>2.024752748</v>
      </c>
      <c r="AQ455">
        <v>2.0071414619999999</v>
      </c>
      <c r="AR455">
        <v>1.9860125879999999</v>
      </c>
      <c r="AS455">
        <v>1.9622117429999999</v>
      </c>
      <c r="AT455">
        <v>1.937693063</v>
      </c>
      <c r="AU455">
        <v>1.913195521</v>
      </c>
      <c r="AV455">
        <v>1.888630507</v>
      </c>
    </row>
    <row r="456" spans="1:48" x14ac:dyDescent="0.25">
      <c r="A456" t="s">
        <v>650</v>
      </c>
      <c r="B456">
        <v>0.96116878123798499</v>
      </c>
      <c r="C456">
        <v>0.98039215686274495</v>
      </c>
      <c r="D456">
        <v>0.99999080979999999</v>
      </c>
      <c r="E456">
        <v>1.0209864420000001</v>
      </c>
      <c r="F456">
        <v>1.049173007</v>
      </c>
      <c r="G456">
        <v>1.0686182550000001</v>
      </c>
      <c r="H456">
        <v>1.082114496</v>
      </c>
      <c r="I456">
        <v>1.0977520599999999</v>
      </c>
      <c r="J456">
        <v>1.111427181</v>
      </c>
      <c r="K456">
        <v>1.120438314</v>
      </c>
      <c r="L456">
        <v>1.1282625129999999</v>
      </c>
      <c r="M456">
        <v>1.139275872</v>
      </c>
      <c r="N456">
        <v>1.1517266589999999</v>
      </c>
      <c r="O456">
        <v>1.167512192</v>
      </c>
      <c r="P456">
        <v>1.1865914689999999</v>
      </c>
      <c r="Q456">
        <v>1.209118382</v>
      </c>
      <c r="R456">
        <v>1.236112519</v>
      </c>
      <c r="S456">
        <v>1.282226737</v>
      </c>
      <c r="T456">
        <v>1.3275958189999999</v>
      </c>
      <c r="U456">
        <v>1.383291877</v>
      </c>
      <c r="V456">
        <v>1.4372468620000001</v>
      </c>
      <c r="W456">
        <v>1.4882913520000001</v>
      </c>
      <c r="X456">
        <v>1.5485370890000001</v>
      </c>
      <c r="Y456">
        <v>1.6130572080000001</v>
      </c>
      <c r="Z456">
        <v>1.679620616</v>
      </c>
      <c r="AA456">
        <v>1.7457452090000001</v>
      </c>
      <c r="AB456">
        <v>1.809922408</v>
      </c>
      <c r="AC456">
        <v>1.8672443080000001</v>
      </c>
      <c r="AD456">
        <v>1.9192832790000001</v>
      </c>
      <c r="AE456">
        <v>1.964552868</v>
      </c>
      <c r="AF456">
        <v>2.0030262670000001</v>
      </c>
      <c r="AG456">
        <v>2.0342893970000002</v>
      </c>
      <c r="AH456">
        <v>2.054051238</v>
      </c>
      <c r="AI456">
        <v>2.0653462710000001</v>
      </c>
      <c r="AJ456">
        <v>2.070984009</v>
      </c>
      <c r="AK456">
        <v>2.0721302960000001</v>
      </c>
      <c r="AL456">
        <v>2.0692636850000001</v>
      </c>
      <c r="AM456">
        <v>2.0623945859999999</v>
      </c>
      <c r="AN456">
        <v>2.0524276989999999</v>
      </c>
      <c r="AO456">
        <v>2.039866118</v>
      </c>
      <c r="AP456">
        <v>2.024752748</v>
      </c>
      <c r="AQ456">
        <v>2.0071414619999999</v>
      </c>
      <c r="AR456">
        <v>1.9860125879999999</v>
      </c>
      <c r="AS456">
        <v>1.9622117429999999</v>
      </c>
      <c r="AT456">
        <v>1.937693063</v>
      </c>
      <c r="AU456">
        <v>1.913195521</v>
      </c>
      <c r="AV456">
        <v>1.888630507</v>
      </c>
    </row>
    <row r="457" spans="1:48" x14ac:dyDescent="0.25">
      <c r="A457" t="s">
        <v>651</v>
      </c>
      <c r="B457">
        <v>0.96116878123798499</v>
      </c>
      <c r="C457">
        <v>0.98039215686274495</v>
      </c>
      <c r="D457">
        <v>0.99999080979999999</v>
      </c>
      <c r="E457">
        <v>1.0209864420000001</v>
      </c>
      <c r="F457">
        <v>1.049173007</v>
      </c>
      <c r="G457">
        <v>1.0686182550000001</v>
      </c>
      <c r="H457">
        <v>1.082114496</v>
      </c>
      <c r="I457">
        <v>1.0977520599999999</v>
      </c>
      <c r="J457">
        <v>1.111427181</v>
      </c>
      <c r="K457">
        <v>1.120438314</v>
      </c>
      <c r="L457">
        <v>1.1282625129999999</v>
      </c>
      <c r="M457">
        <v>1.139275872</v>
      </c>
      <c r="N457">
        <v>1.1517266589999999</v>
      </c>
      <c r="O457">
        <v>1.167512192</v>
      </c>
      <c r="P457">
        <v>1.1865914689999999</v>
      </c>
      <c r="Q457">
        <v>1.209118382</v>
      </c>
      <c r="R457">
        <v>1.236112519</v>
      </c>
      <c r="S457">
        <v>1.282226737</v>
      </c>
      <c r="T457">
        <v>1.3275958189999999</v>
      </c>
      <c r="U457">
        <v>1.383291877</v>
      </c>
      <c r="V457">
        <v>1.4372468620000001</v>
      </c>
      <c r="W457">
        <v>1.4882913520000001</v>
      </c>
      <c r="X457">
        <v>1.5485370890000001</v>
      </c>
      <c r="Y457">
        <v>1.6130572080000001</v>
      </c>
      <c r="Z457">
        <v>1.679620616</v>
      </c>
      <c r="AA457">
        <v>1.7457452090000001</v>
      </c>
      <c r="AB457">
        <v>1.809922408</v>
      </c>
      <c r="AC457">
        <v>1.8672443080000001</v>
      </c>
      <c r="AD457">
        <v>1.9192832790000001</v>
      </c>
      <c r="AE457">
        <v>1.964552868</v>
      </c>
      <c r="AF457">
        <v>2.0030262670000001</v>
      </c>
      <c r="AG457">
        <v>2.0342893970000002</v>
      </c>
      <c r="AH457">
        <v>2.054051238</v>
      </c>
      <c r="AI457">
        <v>2.0653462710000001</v>
      </c>
      <c r="AJ457">
        <v>2.070984009</v>
      </c>
      <c r="AK457">
        <v>2.0721302960000001</v>
      </c>
      <c r="AL457">
        <v>2.0692636850000001</v>
      </c>
      <c r="AM457">
        <v>2.0623945859999999</v>
      </c>
      <c r="AN457">
        <v>2.0524276989999999</v>
      </c>
      <c r="AO457">
        <v>2.039866118</v>
      </c>
      <c r="AP457">
        <v>2.024752748</v>
      </c>
      <c r="AQ457">
        <v>2.0071414619999999</v>
      </c>
      <c r="AR457">
        <v>1.9860125879999999</v>
      </c>
      <c r="AS457">
        <v>1.9622117429999999</v>
      </c>
      <c r="AT457">
        <v>1.937693063</v>
      </c>
      <c r="AU457">
        <v>1.913195521</v>
      </c>
      <c r="AV457">
        <v>1.888630507</v>
      </c>
    </row>
    <row r="458" spans="1:48" x14ac:dyDescent="0.25">
      <c r="A458" t="s">
        <v>652</v>
      </c>
      <c r="B458">
        <v>0.96116878123798499</v>
      </c>
      <c r="C458">
        <v>0.98039215686274495</v>
      </c>
      <c r="D458">
        <v>0.99999080979999999</v>
      </c>
      <c r="E458">
        <v>1.0209864420000001</v>
      </c>
      <c r="F458">
        <v>1.049173007</v>
      </c>
      <c r="G458">
        <v>1.0686182550000001</v>
      </c>
      <c r="H458">
        <v>1.082114496</v>
      </c>
      <c r="I458">
        <v>1.0977520599999999</v>
      </c>
      <c r="J458">
        <v>1.111427181</v>
      </c>
      <c r="K458">
        <v>1.120438314</v>
      </c>
      <c r="L458">
        <v>1.1282625129999999</v>
      </c>
      <c r="M458">
        <v>1.139275872</v>
      </c>
      <c r="N458">
        <v>1.1517266589999999</v>
      </c>
      <c r="O458">
        <v>1.167512192</v>
      </c>
      <c r="P458">
        <v>1.1865914689999999</v>
      </c>
      <c r="Q458">
        <v>1.209118382</v>
      </c>
      <c r="R458">
        <v>1.236112519</v>
      </c>
      <c r="S458">
        <v>1.282226737</v>
      </c>
      <c r="T458">
        <v>1.3275958189999999</v>
      </c>
      <c r="U458">
        <v>1.383291877</v>
      </c>
      <c r="V458">
        <v>1.4372468620000001</v>
      </c>
      <c r="W458">
        <v>1.4882913520000001</v>
      </c>
      <c r="X458">
        <v>1.5485370890000001</v>
      </c>
      <c r="Y458">
        <v>1.6130572080000001</v>
      </c>
      <c r="Z458">
        <v>1.679620616</v>
      </c>
      <c r="AA458">
        <v>1.7457452090000001</v>
      </c>
      <c r="AB458">
        <v>1.809922408</v>
      </c>
      <c r="AC458">
        <v>1.8672443080000001</v>
      </c>
      <c r="AD458">
        <v>1.9192832790000001</v>
      </c>
      <c r="AE458">
        <v>1.964552868</v>
      </c>
      <c r="AF458">
        <v>2.0030262670000001</v>
      </c>
      <c r="AG458">
        <v>2.0342893970000002</v>
      </c>
      <c r="AH458">
        <v>2.054051238</v>
      </c>
      <c r="AI458">
        <v>2.0653462710000001</v>
      </c>
      <c r="AJ458">
        <v>2.070984009</v>
      </c>
      <c r="AK458">
        <v>2.0721302960000001</v>
      </c>
      <c r="AL458">
        <v>2.0692636850000001</v>
      </c>
      <c r="AM458">
        <v>2.0623945859999999</v>
      </c>
      <c r="AN458">
        <v>2.0524276989999999</v>
      </c>
      <c r="AO458">
        <v>2.039866118</v>
      </c>
      <c r="AP458">
        <v>2.024752748</v>
      </c>
      <c r="AQ458">
        <v>2.0071414619999999</v>
      </c>
      <c r="AR458">
        <v>1.9860125879999999</v>
      </c>
      <c r="AS458">
        <v>1.9622117429999999</v>
      </c>
      <c r="AT458">
        <v>1.937693063</v>
      </c>
      <c r="AU458">
        <v>1.913195521</v>
      </c>
      <c r="AV458">
        <v>1.888630507</v>
      </c>
    </row>
    <row r="459" spans="1:48" x14ac:dyDescent="0.25">
      <c r="A459" t="s">
        <v>653</v>
      </c>
      <c r="B459">
        <v>0.96116878123798499</v>
      </c>
      <c r="C459">
        <v>0.98039215686274495</v>
      </c>
      <c r="D459">
        <v>0.99999080979999999</v>
      </c>
      <c r="E459">
        <v>1.0209864420000001</v>
      </c>
      <c r="F459">
        <v>1.049173007</v>
      </c>
      <c r="G459">
        <v>1.0686182550000001</v>
      </c>
      <c r="H459">
        <v>1.082114496</v>
      </c>
      <c r="I459">
        <v>1.0977520599999999</v>
      </c>
      <c r="J459">
        <v>1.111427181</v>
      </c>
      <c r="K459">
        <v>1.120438314</v>
      </c>
      <c r="L459">
        <v>1.1282625129999999</v>
      </c>
      <c r="M459">
        <v>1.139275872</v>
      </c>
      <c r="N459">
        <v>1.1517266589999999</v>
      </c>
      <c r="O459">
        <v>1.167512192</v>
      </c>
      <c r="P459">
        <v>1.1865914689999999</v>
      </c>
      <c r="Q459">
        <v>1.209118382</v>
      </c>
      <c r="R459">
        <v>1.236112519</v>
      </c>
      <c r="S459">
        <v>1.282226737</v>
      </c>
      <c r="T459">
        <v>1.3275958189999999</v>
      </c>
      <c r="U459">
        <v>1.383291877</v>
      </c>
      <c r="V459">
        <v>1.4372468620000001</v>
      </c>
      <c r="W459">
        <v>1.4882913520000001</v>
      </c>
      <c r="X459">
        <v>1.5485370890000001</v>
      </c>
      <c r="Y459">
        <v>1.6130572080000001</v>
      </c>
      <c r="Z459">
        <v>1.679620616</v>
      </c>
      <c r="AA459">
        <v>1.7457452090000001</v>
      </c>
      <c r="AB459">
        <v>1.809922408</v>
      </c>
      <c r="AC459">
        <v>1.8672443080000001</v>
      </c>
      <c r="AD459">
        <v>1.9192832790000001</v>
      </c>
      <c r="AE459">
        <v>1.964552868</v>
      </c>
      <c r="AF459">
        <v>2.0030262670000001</v>
      </c>
      <c r="AG459">
        <v>2.0342893970000002</v>
      </c>
      <c r="AH459">
        <v>2.054051238</v>
      </c>
      <c r="AI459">
        <v>2.0653462710000001</v>
      </c>
      <c r="AJ459">
        <v>2.070984009</v>
      </c>
      <c r="AK459">
        <v>2.0721302960000001</v>
      </c>
      <c r="AL459">
        <v>2.0692636850000001</v>
      </c>
      <c r="AM459">
        <v>2.0623945859999999</v>
      </c>
      <c r="AN459">
        <v>2.0524276989999999</v>
      </c>
      <c r="AO459">
        <v>2.039866118</v>
      </c>
      <c r="AP459">
        <v>2.024752748</v>
      </c>
      <c r="AQ459">
        <v>2.0071414619999999</v>
      </c>
      <c r="AR459">
        <v>1.9860125879999999</v>
      </c>
      <c r="AS459">
        <v>1.9622117429999999</v>
      </c>
      <c r="AT459">
        <v>1.937693063</v>
      </c>
      <c r="AU459">
        <v>1.913195521</v>
      </c>
      <c r="AV459">
        <v>1.888630507</v>
      </c>
    </row>
    <row r="460" spans="1:48" x14ac:dyDescent="0.25">
      <c r="A460" t="s">
        <v>654</v>
      </c>
      <c r="B460">
        <v>0.96116878123798499</v>
      </c>
      <c r="C460">
        <v>0.98039215686274495</v>
      </c>
      <c r="D460">
        <v>0.99999080979999999</v>
      </c>
      <c r="E460">
        <v>1.0209864420000001</v>
      </c>
      <c r="F460">
        <v>1.049173007</v>
      </c>
      <c r="G460">
        <v>1.0686182550000001</v>
      </c>
      <c r="H460">
        <v>1.082114496</v>
      </c>
      <c r="I460">
        <v>1.0977520599999999</v>
      </c>
      <c r="J460">
        <v>1.111427181</v>
      </c>
      <c r="K460">
        <v>1.120438314</v>
      </c>
      <c r="L460">
        <v>1.1282625129999999</v>
      </c>
      <c r="M460">
        <v>1.139275872</v>
      </c>
      <c r="N460">
        <v>1.1517266589999999</v>
      </c>
      <c r="O460">
        <v>1.167512192</v>
      </c>
      <c r="P460">
        <v>1.1865914689999999</v>
      </c>
      <c r="Q460">
        <v>1.209118382</v>
      </c>
      <c r="R460">
        <v>1.236112519</v>
      </c>
      <c r="S460">
        <v>1.282226737</v>
      </c>
      <c r="T460">
        <v>1.3275958189999999</v>
      </c>
      <c r="U460">
        <v>1.383291877</v>
      </c>
      <c r="V460">
        <v>1.4372468620000001</v>
      </c>
      <c r="W460">
        <v>1.4882913520000001</v>
      </c>
      <c r="X460">
        <v>1.5485370890000001</v>
      </c>
      <c r="Y460">
        <v>1.6130572080000001</v>
      </c>
      <c r="Z460">
        <v>1.679620616</v>
      </c>
      <c r="AA460">
        <v>1.7457452090000001</v>
      </c>
      <c r="AB460">
        <v>1.809922408</v>
      </c>
      <c r="AC460">
        <v>1.8672443080000001</v>
      </c>
      <c r="AD460">
        <v>1.9192832790000001</v>
      </c>
      <c r="AE460">
        <v>1.964552868</v>
      </c>
      <c r="AF460">
        <v>2.0030262670000001</v>
      </c>
      <c r="AG460">
        <v>2.0342893970000002</v>
      </c>
      <c r="AH460">
        <v>2.054051238</v>
      </c>
      <c r="AI460">
        <v>2.0653462710000001</v>
      </c>
      <c r="AJ460">
        <v>2.070984009</v>
      </c>
      <c r="AK460">
        <v>2.0721302960000001</v>
      </c>
      <c r="AL460">
        <v>2.0692636850000001</v>
      </c>
      <c r="AM460">
        <v>2.0623945859999999</v>
      </c>
      <c r="AN460">
        <v>2.0524276989999999</v>
      </c>
      <c r="AO460">
        <v>2.039866118</v>
      </c>
      <c r="AP460">
        <v>2.024752748</v>
      </c>
      <c r="AQ460">
        <v>2.0071414619999999</v>
      </c>
      <c r="AR460">
        <v>1.9860125879999999</v>
      </c>
      <c r="AS460">
        <v>1.9622117429999999</v>
      </c>
      <c r="AT460">
        <v>1.937693063</v>
      </c>
      <c r="AU460">
        <v>1.913195521</v>
      </c>
      <c r="AV460">
        <v>1.888630507</v>
      </c>
    </row>
    <row r="461" spans="1:48" x14ac:dyDescent="0.25">
      <c r="A461" t="s">
        <v>655</v>
      </c>
      <c r="B461">
        <v>0.96116878123798499</v>
      </c>
      <c r="C461">
        <v>0.98039215686274495</v>
      </c>
      <c r="D461">
        <v>0.99999080979999999</v>
      </c>
      <c r="E461">
        <v>1.0209864420000001</v>
      </c>
      <c r="F461">
        <v>1.049173007</v>
      </c>
      <c r="G461">
        <v>1.0686182550000001</v>
      </c>
      <c r="H461">
        <v>1.082114496</v>
      </c>
      <c r="I461">
        <v>1.0977520599999999</v>
      </c>
      <c r="J461">
        <v>1.111427181</v>
      </c>
      <c r="K461">
        <v>1.120438314</v>
      </c>
      <c r="L461">
        <v>1.1282625129999999</v>
      </c>
      <c r="M461">
        <v>1.139275872</v>
      </c>
      <c r="N461">
        <v>1.1517266589999999</v>
      </c>
      <c r="O461">
        <v>1.167512192</v>
      </c>
      <c r="P461">
        <v>1.1865914689999999</v>
      </c>
      <c r="Q461">
        <v>1.209118382</v>
      </c>
      <c r="R461">
        <v>1.236112519</v>
      </c>
      <c r="S461">
        <v>1.282226737</v>
      </c>
      <c r="T461">
        <v>1.3275958189999999</v>
      </c>
      <c r="U461">
        <v>1.383291877</v>
      </c>
      <c r="V461">
        <v>1.4372468620000001</v>
      </c>
      <c r="W461">
        <v>1.4882913520000001</v>
      </c>
      <c r="X461">
        <v>1.5485370890000001</v>
      </c>
      <c r="Y461">
        <v>1.6130572080000001</v>
      </c>
      <c r="Z461">
        <v>1.679620616</v>
      </c>
      <c r="AA461">
        <v>1.7457452090000001</v>
      </c>
      <c r="AB461">
        <v>1.809922408</v>
      </c>
      <c r="AC461">
        <v>1.8672443080000001</v>
      </c>
      <c r="AD461">
        <v>1.9192832790000001</v>
      </c>
      <c r="AE461">
        <v>1.964552868</v>
      </c>
      <c r="AF461">
        <v>2.0030262670000001</v>
      </c>
      <c r="AG461">
        <v>2.0342893970000002</v>
      </c>
      <c r="AH461">
        <v>2.054051238</v>
      </c>
      <c r="AI461">
        <v>2.0653462710000001</v>
      </c>
      <c r="AJ461">
        <v>2.070984009</v>
      </c>
      <c r="AK461">
        <v>2.0721302960000001</v>
      </c>
      <c r="AL461">
        <v>2.0692636850000001</v>
      </c>
      <c r="AM461">
        <v>2.0623945859999999</v>
      </c>
      <c r="AN461">
        <v>2.0524276989999999</v>
      </c>
      <c r="AO461">
        <v>2.039866118</v>
      </c>
      <c r="AP461">
        <v>2.024752748</v>
      </c>
      <c r="AQ461">
        <v>2.0071414619999999</v>
      </c>
      <c r="AR461">
        <v>1.9860125879999999</v>
      </c>
      <c r="AS461">
        <v>1.9622117429999999</v>
      </c>
      <c r="AT461">
        <v>1.937693063</v>
      </c>
      <c r="AU461">
        <v>1.913195521</v>
      </c>
      <c r="AV461">
        <v>1.888630507</v>
      </c>
    </row>
    <row r="462" spans="1:48" x14ac:dyDescent="0.25">
      <c r="A462" t="s">
        <v>656</v>
      </c>
      <c r="B462">
        <v>0.96116878123798499</v>
      </c>
      <c r="C462">
        <v>0.98039215686274495</v>
      </c>
      <c r="D462">
        <v>0.99999080979999999</v>
      </c>
      <c r="E462">
        <v>1.0209864420000001</v>
      </c>
      <c r="F462">
        <v>1.049173007</v>
      </c>
      <c r="G462">
        <v>1.0686182550000001</v>
      </c>
      <c r="H462">
        <v>1.082114496</v>
      </c>
      <c r="I462">
        <v>1.0977520599999999</v>
      </c>
      <c r="J462">
        <v>1.111427181</v>
      </c>
      <c r="K462">
        <v>1.120438314</v>
      </c>
      <c r="L462">
        <v>1.1282625129999999</v>
      </c>
      <c r="M462">
        <v>1.139275872</v>
      </c>
      <c r="N462">
        <v>1.1517266589999999</v>
      </c>
      <c r="O462">
        <v>1.167512192</v>
      </c>
      <c r="P462">
        <v>1.1865914689999999</v>
      </c>
      <c r="Q462">
        <v>1.209118382</v>
      </c>
      <c r="R462">
        <v>1.236112519</v>
      </c>
      <c r="S462">
        <v>1.282226737</v>
      </c>
      <c r="T462">
        <v>1.3275958189999999</v>
      </c>
      <c r="U462">
        <v>1.383291877</v>
      </c>
      <c r="V462">
        <v>1.4372468620000001</v>
      </c>
      <c r="W462">
        <v>1.4882913520000001</v>
      </c>
      <c r="X462">
        <v>1.5485370890000001</v>
      </c>
      <c r="Y462">
        <v>1.6130572080000001</v>
      </c>
      <c r="Z462">
        <v>1.679620616</v>
      </c>
      <c r="AA462">
        <v>1.7457452090000001</v>
      </c>
      <c r="AB462">
        <v>1.809922408</v>
      </c>
      <c r="AC462">
        <v>1.8672443080000001</v>
      </c>
      <c r="AD462">
        <v>1.9192832790000001</v>
      </c>
      <c r="AE462">
        <v>1.964552868</v>
      </c>
      <c r="AF462">
        <v>2.0030262670000001</v>
      </c>
      <c r="AG462">
        <v>2.0342893970000002</v>
      </c>
      <c r="AH462">
        <v>2.054051238</v>
      </c>
      <c r="AI462">
        <v>2.0653462710000001</v>
      </c>
      <c r="AJ462">
        <v>2.070984009</v>
      </c>
      <c r="AK462">
        <v>2.0721302960000001</v>
      </c>
      <c r="AL462">
        <v>2.0692636850000001</v>
      </c>
      <c r="AM462">
        <v>2.0623945859999999</v>
      </c>
      <c r="AN462">
        <v>2.0524276989999999</v>
      </c>
      <c r="AO462">
        <v>2.039866118</v>
      </c>
      <c r="AP462">
        <v>2.024752748</v>
      </c>
      <c r="AQ462">
        <v>2.0071414619999999</v>
      </c>
      <c r="AR462">
        <v>1.9860125879999999</v>
      </c>
      <c r="AS462">
        <v>1.9622117429999999</v>
      </c>
      <c r="AT462">
        <v>1.937693063</v>
      </c>
      <c r="AU462">
        <v>1.913195521</v>
      </c>
      <c r="AV462">
        <v>1.888630507</v>
      </c>
    </row>
    <row r="463" spans="1:48" x14ac:dyDescent="0.25">
      <c r="A463" t="s">
        <v>657</v>
      </c>
      <c r="B463">
        <v>0.96116878123798499</v>
      </c>
      <c r="C463">
        <v>0.98039215686274495</v>
      </c>
      <c r="D463">
        <v>0.99999080979999999</v>
      </c>
      <c r="E463">
        <v>1.0209864420000001</v>
      </c>
      <c r="F463">
        <v>1.049173007</v>
      </c>
      <c r="G463">
        <v>1.0686182550000001</v>
      </c>
      <c r="H463">
        <v>1.082114496</v>
      </c>
      <c r="I463">
        <v>1.0977520599999999</v>
      </c>
      <c r="J463">
        <v>1.111427181</v>
      </c>
      <c r="K463">
        <v>1.120438314</v>
      </c>
      <c r="L463">
        <v>1.1282625129999999</v>
      </c>
      <c r="M463">
        <v>1.139275872</v>
      </c>
      <c r="N463">
        <v>1.1517266589999999</v>
      </c>
      <c r="O463">
        <v>1.167512192</v>
      </c>
      <c r="P463">
        <v>1.1865914689999999</v>
      </c>
      <c r="Q463">
        <v>1.209118382</v>
      </c>
      <c r="R463">
        <v>1.236112519</v>
      </c>
      <c r="S463">
        <v>1.282226737</v>
      </c>
      <c r="T463">
        <v>1.3275958189999999</v>
      </c>
      <c r="U463">
        <v>1.383291877</v>
      </c>
      <c r="V463">
        <v>1.4372468620000001</v>
      </c>
      <c r="W463">
        <v>1.4882913520000001</v>
      </c>
      <c r="X463">
        <v>1.5485370890000001</v>
      </c>
      <c r="Y463">
        <v>1.6130572080000001</v>
      </c>
      <c r="Z463">
        <v>1.679620616</v>
      </c>
      <c r="AA463">
        <v>1.7457452090000001</v>
      </c>
      <c r="AB463">
        <v>1.809922408</v>
      </c>
      <c r="AC463">
        <v>1.8672443080000001</v>
      </c>
      <c r="AD463">
        <v>1.9192832790000001</v>
      </c>
      <c r="AE463">
        <v>1.964552868</v>
      </c>
      <c r="AF463">
        <v>2.0030262670000001</v>
      </c>
      <c r="AG463">
        <v>2.0342893970000002</v>
      </c>
      <c r="AH463">
        <v>2.054051238</v>
      </c>
      <c r="AI463">
        <v>2.0653462710000001</v>
      </c>
      <c r="AJ463">
        <v>2.070984009</v>
      </c>
      <c r="AK463">
        <v>2.0721302960000001</v>
      </c>
      <c r="AL463">
        <v>2.0692636850000001</v>
      </c>
      <c r="AM463">
        <v>2.0623945859999999</v>
      </c>
      <c r="AN463">
        <v>2.0524276989999999</v>
      </c>
      <c r="AO463">
        <v>2.039866118</v>
      </c>
      <c r="AP463">
        <v>2.024752748</v>
      </c>
      <c r="AQ463">
        <v>2.0071414619999999</v>
      </c>
      <c r="AR463">
        <v>1.9860125879999999</v>
      </c>
      <c r="AS463">
        <v>1.9622117429999999</v>
      </c>
      <c r="AT463">
        <v>1.937693063</v>
      </c>
      <c r="AU463">
        <v>1.913195521</v>
      </c>
      <c r="AV463">
        <v>1.888630507</v>
      </c>
    </row>
    <row r="464" spans="1:48" x14ac:dyDescent="0.25">
      <c r="A464" t="s">
        <v>459</v>
      </c>
      <c r="B464">
        <v>6.0459118912228904</v>
      </c>
      <c r="C464">
        <v>6.1429809622420803</v>
      </c>
      <c r="D464">
        <v>6.2416186729999996</v>
      </c>
      <c r="E464">
        <v>6.3928586630000002</v>
      </c>
      <c r="F464">
        <v>6.4130105210000004</v>
      </c>
      <c r="G464">
        <v>6.1376434409999998</v>
      </c>
      <c r="H464">
        <v>6.4567385489999998</v>
      </c>
      <c r="I464">
        <v>6.5490455169999997</v>
      </c>
      <c r="J464">
        <v>6.7451108550000001</v>
      </c>
      <c r="K464">
        <v>6.4821861930000004</v>
      </c>
      <c r="L464">
        <v>6.6365389930000003</v>
      </c>
      <c r="M464">
        <v>6.3314446149999997</v>
      </c>
      <c r="N464">
        <v>6.3598716829999997</v>
      </c>
      <c r="O464">
        <v>6.4766319259999996</v>
      </c>
      <c r="P464">
        <v>6.6476381</v>
      </c>
      <c r="Q464">
        <v>6.8046450890000001</v>
      </c>
      <c r="R464">
        <v>6.9566458559999997</v>
      </c>
      <c r="S464">
        <v>7.1016118580000001</v>
      </c>
      <c r="T464">
        <v>7.2245813160000001</v>
      </c>
      <c r="U464">
        <v>7.3192009359999997</v>
      </c>
      <c r="V464">
        <v>7.410916168</v>
      </c>
      <c r="W464">
        <v>7.4982648909999998</v>
      </c>
      <c r="X464">
        <v>7.550223935</v>
      </c>
      <c r="Y464">
        <v>7.5913357169999998</v>
      </c>
      <c r="Z464">
        <v>7.6293920890000004</v>
      </c>
      <c r="AA464">
        <v>7.6729741770000004</v>
      </c>
      <c r="AB464">
        <v>7.7191956319999999</v>
      </c>
      <c r="AC464">
        <v>7.7342841069999997</v>
      </c>
      <c r="AD464">
        <v>7.7364104290000002</v>
      </c>
      <c r="AE464">
        <v>7.7408368269999999</v>
      </c>
      <c r="AF464">
        <v>7.756005933</v>
      </c>
      <c r="AG464">
        <v>7.7705898849999997</v>
      </c>
      <c r="AH464">
        <v>7.7951213030000002</v>
      </c>
      <c r="AI464">
        <v>7.8237578489999997</v>
      </c>
      <c r="AJ464">
        <v>7.8534919570000001</v>
      </c>
      <c r="AK464">
        <v>7.8801506180000001</v>
      </c>
      <c r="AL464">
        <v>7.9011652469999998</v>
      </c>
      <c r="AM464">
        <v>7.9169707889999996</v>
      </c>
      <c r="AN464">
        <v>7.9278965240000003</v>
      </c>
      <c r="AO464">
        <v>7.9310391359999999</v>
      </c>
      <c r="AP464">
        <v>7.9326665160000003</v>
      </c>
      <c r="AQ464">
        <v>7.9289943599999999</v>
      </c>
      <c r="AR464">
        <v>7.9172091599999996</v>
      </c>
      <c r="AS464">
        <v>7.9045024140000004</v>
      </c>
      <c r="AT464">
        <v>7.8830855910000004</v>
      </c>
      <c r="AU464">
        <v>7.853576382</v>
      </c>
      <c r="AV464">
        <v>7.8176214899999996</v>
      </c>
    </row>
    <row r="465" spans="1:48" x14ac:dyDescent="0.25">
      <c r="A465" t="s">
        <v>460</v>
      </c>
      <c r="B465">
        <v>10.596561483348699</v>
      </c>
      <c r="C465">
        <v>10.7666927055188</v>
      </c>
      <c r="D465">
        <v>10.93956425</v>
      </c>
      <c r="E465">
        <v>11.06212348</v>
      </c>
      <c r="F465">
        <v>10.95371819</v>
      </c>
      <c r="G465">
        <v>10.553599269999999</v>
      </c>
      <c r="H465">
        <v>10.565715369999999</v>
      </c>
      <c r="I465">
        <v>10.87075901</v>
      </c>
      <c r="J465">
        <v>10.75369954</v>
      </c>
      <c r="K465">
        <v>10.55720964</v>
      </c>
      <c r="L465">
        <v>10.590120069999999</v>
      </c>
      <c r="M465">
        <v>10.41721063</v>
      </c>
      <c r="N465">
        <v>10.561485770000001</v>
      </c>
      <c r="O465">
        <v>10.760113909999999</v>
      </c>
      <c r="P465">
        <v>11.0337525</v>
      </c>
      <c r="Q465">
        <v>11.216038449999999</v>
      </c>
      <c r="R465">
        <v>11.377554719999999</v>
      </c>
      <c r="S465">
        <v>11.52957293</v>
      </c>
      <c r="T465">
        <v>12.229789220000001</v>
      </c>
      <c r="U465">
        <v>12.691606070000001</v>
      </c>
      <c r="V465">
        <v>12.89597534</v>
      </c>
      <c r="W465">
        <v>12.928832890000001</v>
      </c>
      <c r="X465">
        <v>12.843951649999999</v>
      </c>
      <c r="Y465">
        <v>12.707103330000001</v>
      </c>
      <c r="Z465">
        <v>12.549124239999999</v>
      </c>
      <c r="AA465">
        <v>12.385501789999999</v>
      </c>
      <c r="AB465">
        <v>12.220711530000001</v>
      </c>
      <c r="AC465">
        <v>12.02488211</v>
      </c>
      <c r="AD465">
        <v>11.813607729999999</v>
      </c>
      <c r="AE465">
        <v>11.596368679999999</v>
      </c>
      <c r="AF465">
        <v>11.37572898</v>
      </c>
      <c r="AG465">
        <v>11.150402769999999</v>
      </c>
      <c r="AH465">
        <v>10.92302922</v>
      </c>
      <c r="AI465">
        <v>10.691870550000001</v>
      </c>
      <c r="AJ465">
        <v>10.45389617</v>
      </c>
      <c r="AK465">
        <v>10.20757036</v>
      </c>
      <c r="AL465">
        <v>9.9523385399999995</v>
      </c>
      <c r="AM465">
        <v>9.6837445259999999</v>
      </c>
      <c r="AN465">
        <v>9.4047407199999995</v>
      </c>
      <c r="AO465">
        <v>9.1167697660000009</v>
      </c>
      <c r="AP465">
        <v>8.8216858699999996</v>
      </c>
      <c r="AQ465">
        <v>8.5192852339999998</v>
      </c>
      <c r="AR465">
        <v>8.2102650869999998</v>
      </c>
      <c r="AS465">
        <v>7.895593925</v>
      </c>
      <c r="AT465">
        <v>7.5741867469999997</v>
      </c>
      <c r="AU465">
        <v>7.2469964420000004</v>
      </c>
      <c r="AV465">
        <v>6.9155775159999999</v>
      </c>
    </row>
    <row r="466" spans="1:48" x14ac:dyDescent="0.25">
      <c r="A466" t="s">
        <v>461</v>
      </c>
      <c r="B466">
        <v>2.8771478929145702</v>
      </c>
      <c r="C466">
        <v>2.9233414329751701</v>
      </c>
      <c r="D466">
        <v>2.9702799889999998</v>
      </c>
      <c r="E466">
        <v>2.8943876629999998</v>
      </c>
      <c r="F466">
        <v>2.802414229</v>
      </c>
      <c r="G466">
        <v>2.3427079050000001</v>
      </c>
      <c r="H466">
        <v>2.4823940910000002</v>
      </c>
      <c r="I466">
        <v>2.4993097529999999</v>
      </c>
      <c r="J466">
        <v>2.4672311260000002</v>
      </c>
      <c r="K466">
        <v>2.3863829409999999</v>
      </c>
      <c r="L466">
        <v>2.3373873679999999</v>
      </c>
      <c r="M466">
        <v>2.3138679</v>
      </c>
      <c r="N466">
        <v>2.322384681</v>
      </c>
      <c r="O466">
        <v>2.3519738000000001</v>
      </c>
      <c r="P466">
        <v>2.3908672449999999</v>
      </c>
      <c r="Q466">
        <v>2.4265700610000001</v>
      </c>
      <c r="R466">
        <v>2.460395025</v>
      </c>
      <c r="S466">
        <v>2.4858524640000002</v>
      </c>
      <c r="T466">
        <v>2.7118036060000001</v>
      </c>
      <c r="U466">
        <v>2.9434594440000001</v>
      </c>
      <c r="V466">
        <v>3.0918952210000001</v>
      </c>
      <c r="W466">
        <v>3.1799853429999998</v>
      </c>
      <c r="X466">
        <v>3.2313453980000002</v>
      </c>
      <c r="Y466">
        <v>3.2646331979999998</v>
      </c>
      <c r="Z466">
        <v>3.2881315729999998</v>
      </c>
      <c r="AA466">
        <v>3.305760561</v>
      </c>
      <c r="AB466">
        <v>3.3140994959999999</v>
      </c>
      <c r="AC466">
        <v>3.3259564990000001</v>
      </c>
      <c r="AD466">
        <v>3.3243317349999999</v>
      </c>
      <c r="AE466">
        <v>3.3122596390000001</v>
      </c>
      <c r="AF466">
        <v>3.2933397759999998</v>
      </c>
      <c r="AG466">
        <v>3.267645694</v>
      </c>
      <c r="AH466">
        <v>3.2374335259999998</v>
      </c>
      <c r="AI466">
        <v>3.2047294719999999</v>
      </c>
      <c r="AJ466">
        <v>3.168495423</v>
      </c>
      <c r="AK466">
        <v>3.1285059039999998</v>
      </c>
      <c r="AL466">
        <v>3.084280283</v>
      </c>
      <c r="AM466">
        <v>3.035921042</v>
      </c>
      <c r="AN466">
        <v>2.9834569279999998</v>
      </c>
      <c r="AO466">
        <v>2.9267807979999998</v>
      </c>
      <c r="AP466">
        <v>2.8665758559999999</v>
      </c>
      <c r="AQ466">
        <v>2.802434689</v>
      </c>
      <c r="AR466">
        <v>2.7343226629999999</v>
      </c>
      <c r="AS466">
        <v>2.6627692559999998</v>
      </c>
      <c r="AT466">
        <v>2.5871304070000001</v>
      </c>
      <c r="AU466">
        <v>2.5076061030000001</v>
      </c>
      <c r="AV466">
        <v>2.4529060469999999</v>
      </c>
    </row>
    <row r="467" spans="1:48" x14ac:dyDescent="0.25">
      <c r="A467" t="s">
        <v>462</v>
      </c>
      <c r="B467">
        <v>1.35792715557315</v>
      </c>
      <c r="C467">
        <v>1.3797291152898601</v>
      </c>
      <c r="D467">
        <v>1.4018818120000001</v>
      </c>
      <c r="E467">
        <v>1.4151451740000001</v>
      </c>
      <c r="F467">
        <v>1.352140699</v>
      </c>
      <c r="G467">
        <v>1.134898124</v>
      </c>
      <c r="H467">
        <v>1.170623</v>
      </c>
      <c r="I467">
        <v>1.3280874410000001</v>
      </c>
      <c r="J467">
        <v>1.260447605</v>
      </c>
      <c r="K467">
        <v>1.215528341</v>
      </c>
      <c r="L467">
        <v>1.2115661799999999</v>
      </c>
      <c r="M467">
        <v>1.158100065</v>
      </c>
      <c r="N467">
        <v>1.160415752</v>
      </c>
      <c r="O467">
        <v>1.1683354640000001</v>
      </c>
      <c r="P467">
        <v>1.184729699</v>
      </c>
      <c r="Q467">
        <v>1.20545335</v>
      </c>
      <c r="R467">
        <v>1.2279932250000001</v>
      </c>
      <c r="S467">
        <v>1.2483538729999999</v>
      </c>
      <c r="T467">
        <v>1.278232877</v>
      </c>
      <c r="U467">
        <v>1.2959894860000001</v>
      </c>
      <c r="V467">
        <v>1.302824502</v>
      </c>
      <c r="W467">
        <v>1.302759588</v>
      </c>
      <c r="X467">
        <v>1.2986570230000001</v>
      </c>
      <c r="Y467">
        <v>1.2944213609999999</v>
      </c>
      <c r="Z467">
        <v>1.290419309</v>
      </c>
      <c r="AA467">
        <v>1.2883613979999999</v>
      </c>
      <c r="AB467">
        <v>1.286721088</v>
      </c>
      <c r="AC467">
        <v>1.284914576</v>
      </c>
      <c r="AD467">
        <v>1.2803623449999999</v>
      </c>
      <c r="AE467">
        <v>1.2743958150000001</v>
      </c>
      <c r="AF467">
        <v>1.2686624710000001</v>
      </c>
      <c r="AG467">
        <v>1.2600650689999999</v>
      </c>
      <c r="AH467">
        <v>1.2511898400000001</v>
      </c>
      <c r="AI467">
        <v>1.241107996</v>
      </c>
      <c r="AJ467">
        <v>1.2297012389999999</v>
      </c>
      <c r="AK467">
        <v>1.2163679439999999</v>
      </c>
      <c r="AL467">
        <v>1.200646796</v>
      </c>
      <c r="AM467">
        <v>1.1834000680000001</v>
      </c>
      <c r="AN467">
        <v>1.1642765070000001</v>
      </c>
      <c r="AO467">
        <v>1.142527158</v>
      </c>
      <c r="AP467">
        <v>1.1195143569999999</v>
      </c>
      <c r="AQ467">
        <v>1.094498333</v>
      </c>
      <c r="AR467">
        <v>1.06695987</v>
      </c>
      <c r="AS467">
        <v>1.0383932300000001</v>
      </c>
      <c r="AT467">
        <v>1.0075285270000001</v>
      </c>
      <c r="AU467">
        <v>0.97461708219999998</v>
      </c>
      <c r="AV467">
        <v>0.94028659349999999</v>
      </c>
    </row>
    <row r="468" spans="1:48" x14ac:dyDescent="0.25">
      <c r="A468" t="s">
        <v>463</v>
      </c>
      <c r="B468">
        <v>2.26369209624281</v>
      </c>
      <c r="C468">
        <v>2.3000364050599398</v>
      </c>
      <c r="D468">
        <v>2.3369666759999999</v>
      </c>
      <c r="E468">
        <v>2.3651434509999998</v>
      </c>
      <c r="F468">
        <v>2.2734702659999999</v>
      </c>
      <c r="G468">
        <v>1.883658265</v>
      </c>
      <c r="H468">
        <v>1.950549146</v>
      </c>
      <c r="I468">
        <v>2.249887384</v>
      </c>
      <c r="J468">
        <v>2.1314159130000001</v>
      </c>
      <c r="K468">
        <v>2.0490284669999999</v>
      </c>
      <c r="L468">
        <v>2.0350599210000002</v>
      </c>
      <c r="M468">
        <v>1.915145836</v>
      </c>
      <c r="N468">
        <v>1.952403959</v>
      </c>
      <c r="O468">
        <v>1.944752936</v>
      </c>
      <c r="P468">
        <v>1.962257041</v>
      </c>
      <c r="Q468">
        <v>1.9937444900000001</v>
      </c>
      <c r="R468">
        <v>2.0305529010000001</v>
      </c>
      <c r="S468">
        <v>2.0697985229999998</v>
      </c>
      <c r="T468">
        <v>2.323939078</v>
      </c>
      <c r="U468">
        <v>2.5355302850000001</v>
      </c>
      <c r="V468">
        <v>2.714191177</v>
      </c>
      <c r="W468">
        <v>2.8495353410000002</v>
      </c>
      <c r="X468">
        <v>2.9509067149999999</v>
      </c>
      <c r="Y468">
        <v>3.0470165050000002</v>
      </c>
      <c r="Z468">
        <v>3.1221701519999998</v>
      </c>
      <c r="AA468">
        <v>3.2065711800000001</v>
      </c>
      <c r="AB468">
        <v>3.2687779639999999</v>
      </c>
      <c r="AC468">
        <v>3.3484912150000001</v>
      </c>
      <c r="AD468">
        <v>3.3904553019999999</v>
      </c>
      <c r="AE468">
        <v>3.4195525660000001</v>
      </c>
      <c r="AF468">
        <v>3.4771236760000002</v>
      </c>
      <c r="AG468">
        <v>3.48217189</v>
      </c>
      <c r="AH468">
        <v>3.501433681</v>
      </c>
      <c r="AI468">
        <v>3.5048790620000001</v>
      </c>
      <c r="AJ468">
        <v>3.5070582510000001</v>
      </c>
      <c r="AK468">
        <v>3.4969116310000001</v>
      </c>
      <c r="AL468">
        <v>3.4670367180000001</v>
      </c>
      <c r="AM468">
        <v>3.442548231</v>
      </c>
      <c r="AN468">
        <v>3.4153597759999998</v>
      </c>
      <c r="AO468">
        <v>3.3624930919999998</v>
      </c>
      <c r="AP468">
        <v>3.3202704789999999</v>
      </c>
      <c r="AQ468">
        <v>3.2687670600000001</v>
      </c>
      <c r="AR468">
        <v>3.1891314149999999</v>
      </c>
      <c r="AS468">
        <v>3.1259204199999999</v>
      </c>
      <c r="AT468">
        <v>3.047393681</v>
      </c>
      <c r="AU468">
        <v>2.9604560000000002</v>
      </c>
      <c r="AV468">
        <v>2.8707845679999999</v>
      </c>
    </row>
    <row r="469" spans="1:48" x14ac:dyDescent="0.25">
      <c r="A469" t="s">
        <v>464</v>
      </c>
      <c r="B469">
        <v>4.9324413433696996</v>
      </c>
      <c r="C469">
        <v>5.0116332845808502</v>
      </c>
      <c r="D469">
        <v>5.0920967360000002</v>
      </c>
      <c r="E469">
        <v>5.1121909260000002</v>
      </c>
      <c r="F469">
        <v>4.9807999140000003</v>
      </c>
      <c r="G469">
        <v>4.3305867740000004</v>
      </c>
      <c r="H469">
        <v>4.5592102499999996</v>
      </c>
      <c r="I469">
        <v>4.4740275289999998</v>
      </c>
      <c r="J469">
        <v>4.3012855050000001</v>
      </c>
      <c r="K469">
        <v>4.2705529560000004</v>
      </c>
      <c r="L469">
        <v>4.144464105</v>
      </c>
      <c r="M469">
        <v>4.0680365910000003</v>
      </c>
      <c r="N469">
        <v>4.01569384</v>
      </c>
      <c r="O469">
        <v>4.0006989839999996</v>
      </c>
      <c r="P469">
        <v>4.0175551399999998</v>
      </c>
      <c r="Q469">
        <v>4.0502888199999996</v>
      </c>
      <c r="R469">
        <v>4.0902899420000001</v>
      </c>
      <c r="S469">
        <v>4.1281374729999998</v>
      </c>
      <c r="T469">
        <v>4.2391006979999997</v>
      </c>
      <c r="U469">
        <v>4.2882721430000004</v>
      </c>
      <c r="V469">
        <v>4.3053556530000003</v>
      </c>
      <c r="W469">
        <v>4.3007332439999999</v>
      </c>
      <c r="X469">
        <v>4.2830279129999997</v>
      </c>
      <c r="Y469">
        <v>4.263201499</v>
      </c>
      <c r="Z469">
        <v>4.2432533770000003</v>
      </c>
      <c r="AA469">
        <v>4.2265091799999999</v>
      </c>
      <c r="AB469">
        <v>4.2110336190000002</v>
      </c>
      <c r="AC469">
        <v>4.1931068959999998</v>
      </c>
      <c r="AD469">
        <v>4.1682618390000004</v>
      </c>
      <c r="AE469">
        <v>4.1398113250000002</v>
      </c>
      <c r="AF469">
        <v>4.1101588930000004</v>
      </c>
      <c r="AG469">
        <v>4.0756018520000001</v>
      </c>
      <c r="AH469">
        <v>4.0391850519999997</v>
      </c>
      <c r="AI469">
        <v>4.0015677170000004</v>
      </c>
      <c r="AJ469">
        <v>3.9607938090000001</v>
      </c>
      <c r="AK469">
        <v>3.9159642109999999</v>
      </c>
      <c r="AL469">
        <v>3.867708318</v>
      </c>
      <c r="AM469">
        <v>3.8149853419999999</v>
      </c>
      <c r="AN469">
        <v>3.7569372809999999</v>
      </c>
      <c r="AO469">
        <v>3.6931184670000001</v>
      </c>
      <c r="AP469">
        <v>3.6248828710000001</v>
      </c>
      <c r="AQ469">
        <v>3.5511561330000001</v>
      </c>
      <c r="AR469">
        <v>3.4717139779999999</v>
      </c>
      <c r="AS469">
        <v>3.3875439639999998</v>
      </c>
      <c r="AT469">
        <v>3.2970074700000001</v>
      </c>
      <c r="AU469">
        <v>3.2002183149999999</v>
      </c>
      <c r="AV469">
        <v>3.0978649229999999</v>
      </c>
    </row>
    <row r="470" spans="1:48" x14ac:dyDescent="0.25">
      <c r="A470" t="s">
        <v>465</v>
      </c>
      <c r="B470">
        <v>2.6227876932200802</v>
      </c>
      <c r="C470">
        <v>2.6648973979994501</v>
      </c>
      <c r="D470">
        <v>2.7076846570000002</v>
      </c>
      <c r="E470">
        <v>2.7338581249999998</v>
      </c>
      <c r="F470">
        <v>2.8286243299999998</v>
      </c>
      <c r="G470">
        <v>2.561307233</v>
      </c>
      <c r="H470">
        <v>2.667767215</v>
      </c>
      <c r="I470">
        <v>2.7649669220000002</v>
      </c>
      <c r="J470">
        <v>2.7758161600000002</v>
      </c>
      <c r="K470">
        <v>2.7825495189999998</v>
      </c>
      <c r="L470">
        <v>2.7271591019999999</v>
      </c>
      <c r="M470">
        <v>2.6557584680000001</v>
      </c>
      <c r="N470">
        <v>2.631597637</v>
      </c>
      <c r="O470">
        <v>2.6444009030000002</v>
      </c>
      <c r="P470">
        <v>2.6828742370000001</v>
      </c>
      <c r="Q470">
        <v>2.7351425620000001</v>
      </c>
      <c r="R470">
        <v>2.7936359350000002</v>
      </c>
      <c r="S470">
        <v>2.8458863980000002</v>
      </c>
      <c r="T470">
        <v>2.901546164</v>
      </c>
      <c r="U470">
        <v>2.9335302190000001</v>
      </c>
      <c r="V470">
        <v>2.9456320649999999</v>
      </c>
      <c r="W470">
        <v>2.9438636279999999</v>
      </c>
      <c r="X470">
        <v>2.9291914769999998</v>
      </c>
      <c r="Y470">
        <v>2.9087463609999999</v>
      </c>
      <c r="Z470">
        <v>2.885597797</v>
      </c>
      <c r="AA470">
        <v>2.862854005</v>
      </c>
      <c r="AB470">
        <v>2.8400535859999998</v>
      </c>
      <c r="AC470">
        <v>2.8136519029999998</v>
      </c>
      <c r="AD470">
        <v>2.7820156580000002</v>
      </c>
      <c r="AE470">
        <v>2.747785876</v>
      </c>
      <c r="AF470">
        <v>2.713086696</v>
      </c>
      <c r="AG470">
        <v>2.6759815690000002</v>
      </c>
      <c r="AH470">
        <v>2.6393230590000001</v>
      </c>
      <c r="AI470">
        <v>2.6024774100000001</v>
      </c>
      <c r="AJ470">
        <v>2.56422799</v>
      </c>
      <c r="AK470">
        <v>2.5236301920000002</v>
      </c>
      <c r="AL470">
        <v>2.4800098180000001</v>
      </c>
      <c r="AM470">
        <v>2.433539288</v>
      </c>
      <c r="AN470">
        <v>2.3839139070000002</v>
      </c>
      <c r="AO470">
        <v>2.3305084759999999</v>
      </c>
      <c r="AP470">
        <v>2.2745303369999998</v>
      </c>
      <c r="AQ470">
        <v>2.2153315220000001</v>
      </c>
      <c r="AR470">
        <v>2.152657804</v>
      </c>
      <c r="AS470">
        <v>2.0877259760000002</v>
      </c>
      <c r="AT470">
        <v>2.0191460600000002</v>
      </c>
      <c r="AU470">
        <v>1.9470433659999999</v>
      </c>
      <c r="AV470">
        <v>1.8723118750000001</v>
      </c>
    </row>
    <row r="471" spans="1:48" x14ac:dyDescent="0.25">
      <c r="A471" t="s">
        <v>466</v>
      </c>
      <c r="B471">
        <v>3.1002230036849001</v>
      </c>
      <c r="C471">
        <v>3.1499980868046</v>
      </c>
      <c r="D471">
        <v>3.2005760030000001</v>
      </c>
      <c r="E471">
        <v>3.2382171639999999</v>
      </c>
      <c r="F471">
        <v>3.3862110319999998</v>
      </c>
      <c r="G471">
        <v>3.0329986340000001</v>
      </c>
      <c r="H471">
        <v>3.196869849</v>
      </c>
      <c r="I471">
        <v>3.3933755410000002</v>
      </c>
      <c r="J471">
        <v>3.5002376919999998</v>
      </c>
      <c r="K471">
        <v>3.5336115349999999</v>
      </c>
      <c r="L471">
        <v>3.4782516000000001</v>
      </c>
      <c r="M471">
        <v>3.3397174170000001</v>
      </c>
      <c r="N471">
        <v>3.3305354239999998</v>
      </c>
      <c r="O471">
        <v>3.3603011729999999</v>
      </c>
      <c r="P471">
        <v>3.4081893920000002</v>
      </c>
      <c r="Q471">
        <v>3.4628287100000001</v>
      </c>
      <c r="R471">
        <v>3.5186618099999998</v>
      </c>
      <c r="S471">
        <v>3.5699075769999999</v>
      </c>
      <c r="T471">
        <v>4.2106286949999996</v>
      </c>
      <c r="U471">
        <v>4.8759491300000004</v>
      </c>
      <c r="V471">
        <v>5.4077901830000004</v>
      </c>
      <c r="W471">
        <v>5.7935085070000003</v>
      </c>
      <c r="X471">
        <v>6.0658255839999997</v>
      </c>
      <c r="Y471">
        <v>6.2572123980000001</v>
      </c>
      <c r="Z471">
        <v>6.3915697859999998</v>
      </c>
      <c r="AA471">
        <v>6.484227905</v>
      </c>
      <c r="AB471">
        <v>6.5445325419999998</v>
      </c>
      <c r="AC471">
        <v>6.598977058</v>
      </c>
      <c r="AD471">
        <v>6.6447751449999997</v>
      </c>
      <c r="AE471">
        <v>6.6797539239999999</v>
      </c>
      <c r="AF471">
        <v>6.7021155869999998</v>
      </c>
      <c r="AG471">
        <v>6.7110039529999996</v>
      </c>
      <c r="AH471">
        <v>6.7063552890000002</v>
      </c>
      <c r="AI471">
        <v>6.6866036280000003</v>
      </c>
      <c r="AJ471">
        <v>6.6515433719999999</v>
      </c>
      <c r="AK471">
        <v>6.6017708260000001</v>
      </c>
      <c r="AL471">
        <v>6.538370886</v>
      </c>
      <c r="AM471">
        <v>6.4627836959999998</v>
      </c>
      <c r="AN471">
        <v>6.3757551210000001</v>
      </c>
      <c r="AO471">
        <v>6.2777461790000002</v>
      </c>
      <c r="AP471">
        <v>6.1691564850000002</v>
      </c>
      <c r="AQ471">
        <v>6.0504461489999999</v>
      </c>
      <c r="AR471">
        <v>5.921457921</v>
      </c>
      <c r="AS471">
        <v>5.7819561789999998</v>
      </c>
      <c r="AT471">
        <v>5.6324320910000001</v>
      </c>
      <c r="AU471">
        <v>5.473793777</v>
      </c>
      <c r="AV471">
        <v>5.3066465899999997</v>
      </c>
    </row>
    <row r="472" spans="1:48" x14ac:dyDescent="0.25">
      <c r="A472" t="s">
        <v>467</v>
      </c>
      <c r="B472">
        <v>2.9997635690350402</v>
      </c>
      <c r="C472">
        <v>3.0479257434369198</v>
      </c>
      <c r="D472">
        <v>3.0968586889999998</v>
      </c>
      <c r="E472">
        <v>3.1833976929999999</v>
      </c>
      <c r="F472">
        <v>3.1130105979999998</v>
      </c>
      <c r="G472">
        <v>2.628636658</v>
      </c>
      <c r="H472">
        <v>2.770818046</v>
      </c>
      <c r="I472">
        <v>2.8657818160000001</v>
      </c>
      <c r="J472">
        <v>2.7236639579999999</v>
      </c>
      <c r="K472">
        <v>2.5565645689999998</v>
      </c>
      <c r="L472">
        <v>2.4587457420000001</v>
      </c>
      <c r="M472">
        <v>2.4855208389999999</v>
      </c>
      <c r="N472">
        <v>2.498805489</v>
      </c>
      <c r="O472">
        <v>2.505720105</v>
      </c>
      <c r="P472">
        <v>2.5190162150000002</v>
      </c>
      <c r="Q472">
        <v>2.534841846</v>
      </c>
      <c r="R472">
        <v>2.5514450960000001</v>
      </c>
      <c r="S472">
        <v>2.5707844940000002</v>
      </c>
      <c r="T472">
        <v>2.3751307160000001</v>
      </c>
      <c r="U472">
        <v>2.220572958</v>
      </c>
      <c r="V472">
        <v>2.1029860340000002</v>
      </c>
      <c r="W472">
        <v>2.0076842070000001</v>
      </c>
      <c r="X472">
        <v>1.9320056699999999</v>
      </c>
      <c r="Y472">
        <v>1.875735151</v>
      </c>
      <c r="Z472">
        <v>1.8317072729999999</v>
      </c>
      <c r="AA472">
        <v>1.800543623</v>
      </c>
      <c r="AB472">
        <v>1.774704174</v>
      </c>
      <c r="AC472">
        <v>1.7608340339999999</v>
      </c>
      <c r="AD472">
        <v>1.7469049999999999</v>
      </c>
      <c r="AE472">
        <v>1.7351509190000001</v>
      </c>
      <c r="AF472">
        <v>1.729730711</v>
      </c>
      <c r="AG472">
        <v>1.7195474040000001</v>
      </c>
      <c r="AH472">
        <v>1.7115589309999999</v>
      </c>
      <c r="AI472">
        <v>1.7036836879999999</v>
      </c>
      <c r="AJ472">
        <v>1.6962626089999999</v>
      </c>
      <c r="AK472">
        <v>1.6878222169999999</v>
      </c>
      <c r="AL472">
        <v>1.6771026469999999</v>
      </c>
      <c r="AM472">
        <v>1.667376266</v>
      </c>
      <c r="AN472">
        <v>1.657044331</v>
      </c>
      <c r="AO472">
        <v>1.643493318</v>
      </c>
      <c r="AP472">
        <v>1.630576287</v>
      </c>
      <c r="AQ472">
        <v>1.615610362</v>
      </c>
      <c r="AR472">
        <v>1.596584394</v>
      </c>
      <c r="AS472">
        <v>1.578137431</v>
      </c>
      <c r="AT472">
        <v>1.556599635</v>
      </c>
      <c r="AU472">
        <v>1.532710858</v>
      </c>
      <c r="AV472">
        <v>1.5143582609999999</v>
      </c>
    </row>
    <row r="473" spans="1:48" x14ac:dyDescent="0.25">
      <c r="A473" t="s">
        <v>468</v>
      </c>
      <c r="B473">
        <v>3.9341773020107</v>
      </c>
      <c r="C473">
        <v>3.9973417911401801</v>
      </c>
      <c r="D473">
        <v>4.0615211469999997</v>
      </c>
      <c r="E473">
        <v>4.0657934569999998</v>
      </c>
      <c r="F473">
        <v>3.9875219309999999</v>
      </c>
      <c r="G473">
        <v>3.1732928770000002</v>
      </c>
      <c r="H473">
        <v>3.4988462760000001</v>
      </c>
      <c r="I473">
        <v>3.6915925409999999</v>
      </c>
      <c r="J473">
        <v>3.513698604</v>
      </c>
      <c r="K473">
        <v>3.3789902660000002</v>
      </c>
      <c r="L473">
        <v>3.3061390130000001</v>
      </c>
      <c r="M473">
        <v>3.1275028659999999</v>
      </c>
      <c r="N473">
        <v>3.1029580590000001</v>
      </c>
      <c r="O473">
        <v>3.0969938190000001</v>
      </c>
      <c r="P473">
        <v>3.1096420239999998</v>
      </c>
      <c r="Q473">
        <v>3.131738425</v>
      </c>
      <c r="R473">
        <v>3.1571373899999999</v>
      </c>
      <c r="S473">
        <v>3.201799453</v>
      </c>
      <c r="T473">
        <v>3.9833505640000002</v>
      </c>
      <c r="U473">
        <v>4.3864025199999999</v>
      </c>
      <c r="V473">
        <v>4.5886205230000003</v>
      </c>
      <c r="W473">
        <v>4.6911611249999998</v>
      </c>
      <c r="X473">
        <v>4.746692103</v>
      </c>
      <c r="Y473">
        <v>4.7835409780000004</v>
      </c>
      <c r="Z473">
        <v>4.808328918</v>
      </c>
      <c r="AA473">
        <v>4.8293535910000003</v>
      </c>
      <c r="AB473">
        <v>4.8426139490000004</v>
      </c>
      <c r="AC473">
        <v>4.8722310430000002</v>
      </c>
      <c r="AD473">
        <v>4.8899606919999998</v>
      </c>
      <c r="AE473">
        <v>4.8962077510000004</v>
      </c>
      <c r="AF473">
        <v>4.8965094300000001</v>
      </c>
      <c r="AG473">
        <v>4.8790133530000004</v>
      </c>
      <c r="AH473">
        <v>4.8529396880000002</v>
      </c>
      <c r="AI473">
        <v>4.8174664519999997</v>
      </c>
      <c r="AJ473">
        <v>4.7731180630000001</v>
      </c>
      <c r="AK473">
        <v>4.7190562419999997</v>
      </c>
      <c r="AL473">
        <v>4.6545259010000004</v>
      </c>
      <c r="AM473">
        <v>4.5848292180000003</v>
      </c>
      <c r="AN473">
        <v>4.5082804269999999</v>
      </c>
      <c r="AO473">
        <v>4.4222501889999997</v>
      </c>
      <c r="AP473">
        <v>4.33234955</v>
      </c>
      <c r="AQ473">
        <v>4.2353865119999998</v>
      </c>
      <c r="AR473">
        <v>4.1292412870000001</v>
      </c>
      <c r="AS473">
        <v>4.0203802529999999</v>
      </c>
      <c r="AT473">
        <v>3.9042650659999998</v>
      </c>
      <c r="AU473">
        <v>3.782577946</v>
      </c>
      <c r="AV473">
        <v>3.6594703719999999</v>
      </c>
    </row>
    <row r="474" spans="1:48" x14ac:dyDescent="0.25">
      <c r="A474" t="s">
        <v>469</v>
      </c>
      <c r="B474">
        <v>1.92216508498283</v>
      </c>
      <c r="C474">
        <v>1.95302606716414</v>
      </c>
      <c r="D474">
        <v>1.9843822120000001</v>
      </c>
      <c r="E474">
        <v>1.9747986129999999</v>
      </c>
      <c r="F474">
        <v>1.8803729410000001</v>
      </c>
      <c r="G474">
        <v>1.559131713</v>
      </c>
      <c r="H474">
        <v>1.6899425669999999</v>
      </c>
      <c r="I474">
        <v>1.713647978</v>
      </c>
      <c r="J474">
        <v>1.6489020059999999</v>
      </c>
      <c r="K474">
        <v>1.6044587260000001</v>
      </c>
      <c r="L474">
        <v>1.6131396170000001</v>
      </c>
      <c r="M474">
        <v>1.526187532</v>
      </c>
      <c r="N474">
        <v>1.5237047889999999</v>
      </c>
      <c r="O474">
        <v>1.5287294309999999</v>
      </c>
      <c r="P474">
        <v>1.541377014</v>
      </c>
      <c r="Q474">
        <v>1.5506836850000001</v>
      </c>
      <c r="R474">
        <v>1.55963769</v>
      </c>
      <c r="S474">
        <v>1.569776791</v>
      </c>
      <c r="T474">
        <v>1.557048499</v>
      </c>
      <c r="U474">
        <v>1.531231048</v>
      </c>
      <c r="V474">
        <v>1.5005218060000001</v>
      </c>
      <c r="W474">
        <v>1.467519198</v>
      </c>
      <c r="X474">
        <v>1.433849186</v>
      </c>
      <c r="Y474">
        <v>1.4025880610000001</v>
      </c>
      <c r="Z474">
        <v>1.374070119</v>
      </c>
      <c r="AA474">
        <v>1.3487253619999999</v>
      </c>
      <c r="AB474">
        <v>1.3255702309999999</v>
      </c>
      <c r="AC474">
        <v>1.3024240220000001</v>
      </c>
      <c r="AD474">
        <v>1.2790269839999999</v>
      </c>
      <c r="AE474">
        <v>1.256037412</v>
      </c>
      <c r="AF474">
        <v>1.234001554</v>
      </c>
      <c r="AG474">
        <v>1.2115872889999999</v>
      </c>
      <c r="AH474">
        <v>1.189499869</v>
      </c>
      <c r="AI474">
        <v>1.1672673920000001</v>
      </c>
      <c r="AJ474">
        <v>1.144766543</v>
      </c>
      <c r="AK474">
        <v>1.1217515840000001</v>
      </c>
      <c r="AL474">
        <v>1.098028139</v>
      </c>
      <c r="AM474">
        <v>1.073485904</v>
      </c>
      <c r="AN474">
        <v>1.0481747299999999</v>
      </c>
      <c r="AO474">
        <v>1.02188178</v>
      </c>
      <c r="AP474">
        <v>0.99506411520000004</v>
      </c>
      <c r="AQ474">
        <v>0.96743454149999997</v>
      </c>
      <c r="AR474">
        <v>0.93873135900000004</v>
      </c>
      <c r="AS474">
        <v>0.90943265169999998</v>
      </c>
      <c r="AT474">
        <v>0.87916540830000001</v>
      </c>
      <c r="AU474">
        <v>0.8480931411</v>
      </c>
      <c r="AV474">
        <v>0.81653463510000002</v>
      </c>
    </row>
    <row r="475" spans="1:48" x14ac:dyDescent="0.25">
      <c r="A475" t="s">
        <v>470</v>
      </c>
      <c r="B475">
        <v>25.984775713129</v>
      </c>
      <c r="C475">
        <v>26.4019696922172</v>
      </c>
      <c r="D475">
        <v>26.825870429999998</v>
      </c>
      <c r="E475">
        <v>27.318121489999999</v>
      </c>
      <c r="F475">
        <v>27.514899809999999</v>
      </c>
      <c r="G475">
        <v>24.17196946</v>
      </c>
      <c r="H475">
        <v>24.73412343</v>
      </c>
      <c r="I475">
        <v>25.632024520000002</v>
      </c>
      <c r="J475">
        <v>25.613728349999999</v>
      </c>
      <c r="K475">
        <v>24.965736490000001</v>
      </c>
      <c r="L475">
        <v>24.707003159999999</v>
      </c>
      <c r="M475">
        <v>24.125963630000001</v>
      </c>
      <c r="N475">
        <v>24.09841707</v>
      </c>
      <c r="O475">
        <v>24.355510710000001</v>
      </c>
      <c r="P475">
        <v>24.86688659</v>
      </c>
      <c r="Q475">
        <v>25.265487629999999</v>
      </c>
      <c r="R475">
        <v>25.62418203</v>
      </c>
      <c r="S475">
        <v>26.01618856</v>
      </c>
      <c r="T475">
        <v>29.943184179999999</v>
      </c>
      <c r="U475">
        <v>32.219503510000003</v>
      </c>
      <c r="V475">
        <v>33.678353459999997</v>
      </c>
      <c r="W475">
        <v>34.421608939999999</v>
      </c>
      <c r="X475">
        <v>34.67002299</v>
      </c>
      <c r="Y475">
        <v>34.72803356</v>
      </c>
      <c r="Z475">
        <v>34.65356585</v>
      </c>
      <c r="AA475">
        <v>34.536639620000003</v>
      </c>
      <c r="AB475">
        <v>34.36505519</v>
      </c>
      <c r="AC475">
        <v>34.191213490000003</v>
      </c>
      <c r="AD475">
        <v>33.904381069999999</v>
      </c>
      <c r="AE475">
        <v>33.57388864</v>
      </c>
      <c r="AF475">
        <v>33.248673199999999</v>
      </c>
      <c r="AG475">
        <v>32.812113019999998</v>
      </c>
      <c r="AH475">
        <v>32.309368999999997</v>
      </c>
      <c r="AI475">
        <v>31.83477916</v>
      </c>
      <c r="AJ475">
        <v>31.326396169999999</v>
      </c>
      <c r="AK475">
        <v>30.77426693</v>
      </c>
      <c r="AL475">
        <v>30.157717309999999</v>
      </c>
      <c r="AM475">
        <v>29.53308994</v>
      </c>
      <c r="AN475">
        <v>28.867894660000001</v>
      </c>
      <c r="AO475">
        <v>28.15099047</v>
      </c>
      <c r="AP475">
        <v>27.42538948</v>
      </c>
      <c r="AQ475">
        <v>26.653456340000002</v>
      </c>
      <c r="AR475">
        <v>25.838265069999999</v>
      </c>
      <c r="AS475">
        <v>25.03029935</v>
      </c>
      <c r="AT475">
        <v>24.187240769999999</v>
      </c>
      <c r="AU475">
        <v>23.320656379999999</v>
      </c>
      <c r="AV475">
        <v>22.456679780000002</v>
      </c>
    </row>
    <row r="476" spans="1:48" x14ac:dyDescent="0.25">
      <c r="A476" t="s">
        <v>471</v>
      </c>
      <c r="B476">
        <v>4.2965891899123898</v>
      </c>
      <c r="C476">
        <v>4.3655723191275797</v>
      </c>
      <c r="D476">
        <v>4.4356681650000001</v>
      </c>
      <c r="E476">
        <v>4.611475671</v>
      </c>
      <c r="F476">
        <v>4.6400991019999998</v>
      </c>
      <c r="G476">
        <v>4.0561194670000003</v>
      </c>
      <c r="H476">
        <v>4.0510168630000001</v>
      </c>
      <c r="I476">
        <v>4.2861918379999997</v>
      </c>
      <c r="J476">
        <v>4.364485664</v>
      </c>
      <c r="K476">
        <v>4.3810891490000001</v>
      </c>
      <c r="L476">
        <v>4.1885189130000002</v>
      </c>
      <c r="M476">
        <v>3.8708635010000001</v>
      </c>
      <c r="N476">
        <v>4.07091972</v>
      </c>
      <c r="O476">
        <v>4.0951198890000002</v>
      </c>
      <c r="P476">
        <v>4.1839135670000003</v>
      </c>
      <c r="Q476">
        <v>4.3086916329999996</v>
      </c>
      <c r="R476">
        <v>4.4472194790000001</v>
      </c>
      <c r="S476">
        <v>4.6042637060000002</v>
      </c>
      <c r="T476">
        <v>4.8814768170000002</v>
      </c>
      <c r="U476">
        <v>5.0529550700000003</v>
      </c>
      <c r="V476">
        <v>5.2792306980000001</v>
      </c>
      <c r="W476">
        <v>5.497490225</v>
      </c>
      <c r="X476">
        <v>5.6702360489999997</v>
      </c>
      <c r="Y476">
        <v>5.8597288829999998</v>
      </c>
      <c r="Z476">
        <v>6.0093800560000004</v>
      </c>
      <c r="AA476">
        <v>6.2004229009999996</v>
      </c>
      <c r="AB476">
        <v>6.3403958180000002</v>
      </c>
      <c r="AC476">
        <v>6.5177576549999996</v>
      </c>
      <c r="AD476">
        <v>6.5918458879999999</v>
      </c>
      <c r="AE476">
        <v>6.6409130080000001</v>
      </c>
      <c r="AF476">
        <v>6.7878279959999999</v>
      </c>
      <c r="AG476">
        <v>6.7983477570000002</v>
      </c>
      <c r="AH476">
        <v>6.8662011359999999</v>
      </c>
      <c r="AI476">
        <v>6.9014968019999996</v>
      </c>
      <c r="AJ476">
        <v>6.9484276500000002</v>
      </c>
      <c r="AK476">
        <v>6.974111766</v>
      </c>
      <c r="AL476">
        <v>6.9559528640000003</v>
      </c>
      <c r="AM476">
        <v>6.9699037290000003</v>
      </c>
      <c r="AN476">
        <v>6.993049439</v>
      </c>
      <c r="AO476">
        <v>6.9528072270000001</v>
      </c>
      <c r="AP476">
        <v>6.9639464440000003</v>
      </c>
      <c r="AQ476">
        <v>6.9641666600000001</v>
      </c>
      <c r="AR476">
        <v>6.8886203659999996</v>
      </c>
      <c r="AS476">
        <v>6.8863987529999999</v>
      </c>
      <c r="AT476">
        <v>6.8516159620000003</v>
      </c>
      <c r="AU476">
        <v>6.806938572</v>
      </c>
      <c r="AV476">
        <v>6.7707388650000002</v>
      </c>
    </row>
    <row r="477" spans="1:48" x14ac:dyDescent="0.25">
      <c r="A477" t="s">
        <v>472</v>
      </c>
      <c r="B477">
        <v>2.8717191010240199</v>
      </c>
      <c r="C477">
        <v>2.9178254800748298</v>
      </c>
      <c r="D477">
        <v>2.96467064</v>
      </c>
      <c r="E477">
        <v>3.0417090259999999</v>
      </c>
      <c r="F477">
        <v>3.0256524050000002</v>
      </c>
      <c r="G477">
        <v>2.783251447</v>
      </c>
      <c r="H477">
        <v>2.8988771089999998</v>
      </c>
      <c r="I477">
        <v>2.9796008760000001</v>
      </c>
      <c r="J477">
        <v>2.9982882169999998</v>
      </c>
      <c r="K477">
        <v>3.0510011380000002</v>
      </c>
      <c r="L477">
        <v>3.0776312319999999</v>
      </c>
      <c r="M477">
        <v>2.898017506</v>
      </c>
      <c r="N477">
        <v>2.9342908830000001</v>
      </c>
      <c r="O477">
        <v>2.9893094140000001</v>
      </c>
      <c r="P477">
        <v>3.063486401</v>
      </c>
      <c r="Q477">
        <v>3.1235944610000002</v>
      </c>
      <c r="R477">
        <v>3.1790279309999998</v>
      </c>
      <c r="S477">
        <v>3.2348737500000002</v>
      </c>
      <c r="T477">
        <v>3.3216242930000002</v>
      </c>
      <c r="U477">
        <v>3.4370100309999998</v>
      </c>
      <c r="V477">
        <v>3.5554867510000001</v>
      </c>
      <c r="W477">
        <v>3.6697149269999998</v>
      </c>
      <c r="X477">
        <v>3.777065683</v>
      </c>
      <c r="Y477">
        <v>3.884219968</v>
      </c>
      <c r="Z477">
        <v>3.9909934499999999</v>
      </c>
      <c r="AA477">
        <v>4.098547226</v>
      </c>
      <c r="AB477">
        <v>4.2036031649999996</v>
      </c>
      <c r="AC477">
        <v>4.3020850230000001</v>
      </c>
      <c r="AD477">
        <v>4.391040694</v>
      </c>
      <c r="AE477">
        <v>4.4727282979999998</v>
      </c>
      <c r="AF477">
        <v>4.5499761679999997</v>
      </c>
      <c r="AG477">
        <v>4.6180960039999999</v>
      </c>
      <c r="AH477">
        <v>4.6795430439999999</v>
      </c>
      <c r="AI477">
        <v>4.7355103239999998</v>
      </c>
      <c r="AJ477">
        <v>4.7854132070000004</v>
      </c>
      <c r="AK477">
        <v>4.8290127570000001</v>
      </c>
      <c r="AL477">
        <v>4.865772604</v>
      </c>
      <c r="AM477">
        <v>4.8976918969999996</v>
      </c>
      <c r="AN477">
        <v>4.9243838919999998</v>
      </c>
      <c r="AO477">
        <v>4.9448947409999997</v>
      </c>
      <c r="AP477">
        <v>4.9613863499999997</v>
      </c>
      <c r="AQ477">
        <v>4.9723229949999999</v>
      </c>
      <c r="AR477">
        <v>4.9765074949999999</v>
      </c>
      <c r="AS477">
        <v>4.9763555589999999</v>
      </c>
      <c r="AT477">
        <v>4.9697977949999999</v>
      </c>
      <c r="AU477">
        <v>4.9573993429999996</v>
      </c>
      <c r="AV477">
        <v>4.9544695750000001</v>
      </c>
    </row>
    <row r="478" spans="1:48" x14ac:dyDescent="0.25">
      <c r="A478" t="s">
        <v>473</v>
      </c>
      <c r="B478">
        <v>1.0521054394417699</v>
      </c>
      <c r="C478">
        <v>1.0689973325851601</v>
      </c>
      <c r="D478">
        <v>1.0862866360000001</v>
      </c>
      <c r="E478">
        <v>1.089465372</v>
      </c>
      <c r="F478">
        <v>1.072686721</v>
      </c>
      <c r="G478">
        <v>0.94074866329999995</v>
      </c>
      <c r="H478">
        <v>0.95844307890000002</v>
      </c>
      <c r="I478">
        <v>0.97904747700000005</v>
      </c>
      <c r="J478">
        <v>0.98636587760000005</v>
      </c>
      <c r="K478">
        <v>0.97840745309999999</v>
      </c>
      <c r="L478">
        <v>0.94455862260000001</v>
      </c>
      <c r="M478">
        <v>0.83055559800000001</v>
      </c>
      <c r="N478">
        <v>0.81899163580000001</v>
      </c>
      <c r="O478">
        <v>0.82723256249999999</v>
      </c>
      <c r="P478">
        <v>0.8500817799</v>
      </c>
      <c r="Q478">
        <v>0.87248449959999996</v>
      </c>
      <c r="R478">
        <v>0.89661118959999997</v>
      </c>
      <c r="S478">
        <v>0.92055747290000001</v>
      </c>
      <c r="T478">
        <v>0.96846044480000004</v>
      </c>
      <c r="U478">
        <v>1.0076170900000001</v>
      </c>
      <c r="V478">
        <v>1.0495769230000001</v>
      </c>
      <c r="W478">
        <v>1.092498432</v>
      </c>
      <c r="X478">
        <v>1.129326601</v>
      </c>
      <c r="Y478">
        <v>1.163341095</v>
      </c>
      <c r="Z478">
        <v>1.195846491</v>
      </c>
      <c r="AA478">
        <v>1.2276610109999999</v>
      </c>
      <c r="AB478">
        <v>1.25859649</v>
      </c>
      <c r="AC478">
        <v>1.2824337750000001</v>
      </c>
      <c r="AD478">
        <v>1.301899328</v>
      </c>
      <c r="AE478">
        <v>1.3184207670000001</v>
      </c>
      <c r="AF478">
        <v>1.3329536639999999</v>
      </c>
      <c r="AG478">
        <v>1.3451145630000001</v>
      </c>
      <c r="AH478">
        <v>1.3558906070000001</v>
      </c>
      <c r="AI478">
        <v>1.3648262499999999</v>
      </c>
      <c r="AJ478">
        <v>1.371265161</v>
      </c>
      <c r="AK478">
        <v>1.3747587859999999</v>
      </c>
      <c r="AL478">
        <v>1.3750247280000001</v>
      </c>
      <c r="AM478">
        <v>1.371828947</v>
      </c>
      <c r="AN478">
        <v>1.365519819</v>
      </c>
      <c r="AO478">
        <v>1.356152185</v>
      </c>
      <c r="AP478">
        <v>1.344220843</v>
      </c>
      <c r="AQ478">
        <v>1.3298741869999999</v>
      </c>
      <c r="AR478">
        <v>1.3132221669999999</v>
      </c>
      <c r="AS478">
        <v>1.2946318480000001</v>
      </c>
      <c r="AT478">
        <v>1.2739000469999999</v>
      </c>
      <c r="AU478">
        <v>1.2511867830000001</v>
      </c>
      <c r="AV478">
        <v>1.221592427</v>
      </c>
    </row>
    <row r="479" spans="1:48" x14ac:dyDescent="0.25">
      <c r="A479" t="s">
        <v>474</v>
      </c>
      <c r="B479">
        <v>0.58723293235104901</v>
      </c>
      <c r="C479">
        <v>0.59666114702581896</v>
      </c>
      <c r="D479">
        <v>0.60631716489999998</v>
      </c>
      <c r="E479">
        <v>0.60914847520000004</v>
      </c>
      <c r="F479">
        <v>0.6020572824</v>
      </c>
      <c r="G479">
        <v>0.51973069520000004</v>
      </c>
      <c r="H479">
        <v>0.53116928269999997</v>
      </c>
      <c r="I479">
        <v>0.55327213559999999</v>
      </c>
      <c r="J479">
        <v>0.55581439070000005</v>
      </c>
      <c r="K479">
        <v>0.54650315989999998</v>
      </c>
      <c r="L479">
        <v>0.54079447079999998</v>
      </c>
      <c r="M479">
        <v>0.50351486310000004</v>
      </c>
      <c r="N479">
        <v>0.51566846460000004</v>
      </c>
      <c r="O479">
        <v>0.53754042589999995</v>
      </c>
      <c r="P479">
        <v>0.57068522590000004</v>
      </c>
      <c r="Q479">
        <v>0.59360172249999998</v>
      </c>
      <c r="R479">
        <v>0.612305565</v>
      </c>
      <c r="S479">
        <v>0.62832597599999995</v>
      </c>
      <c r="T479">
        <v>0.77662548320000002</v>
      </c>
      <c r="U479">
        <v>0.96735597719999999</v>
      </c>
      <c r="V479">
        <v>1.1539530929999999</v>
      </c>
      <c r="W479">
        <v>1.320577756</v>
      </c>
      <c r="X479">
        <v>1.46244233</v>
      </c>
      <c r="Y479">
        <v>1.5870693950000001</v>
      </c>
      <c r="Z479">
        <v>1.6987502699999999</v>
      </c>
      <c r="AA479">
        <v>1.803015882</v>
      </c>
      <c r="AB479">
        <v>1.9010899050000001</v>
      </c>
      <c r="AC479">
        <v>1.9967746900000001</v>
      </c>
      <c r="AD479">
        <v>2.0873687680000002</v>
      </c>
      <c r="AE479">
        <v>2.1760789470000002</v>
      </c>
      <c r="AF479">
        <v>2.2654265850000002</v>
      </c>
      <c r="AG479">
        <v>2.3508018040000001</v>
      </c>
      <c r="AH479">
        <v>2.4360418859999999</v>
      </c>
      <c r="AI479">
        <v>2.5218734719999998</v>
      </c>
      <c r="AJ479">
        <v>2.606039644</v>
      </c>
      <c r="AK479">
        <v>2.6870184959999999</v>
      </c>
      <c r="AL479">
        <v>2.7633034269999999</v>
      </c>
      <c r="AM479">
        <v>2.8367904319999999</v>
      </c>
      <c r="AN479">
        <v>2.9058161</v>
      </c>
      <c r="AO479">
        <v>2.9687050940000002</v>
      </c>
      <c r="AP479">
        <v>3.0278067110000002</v>
      </c>
      <c r="AQ479">
        <v>3.0807933439999999</v>
      </c>
      <c r="AR479">
        <v>3.1268847239999999</v>
      </c>
      <c r="AS479">
        <v>3.1691757599999999</v>
      </c>
      <c r="AT479">
        <v>3.2038450869999999</v>
      </c>
      <c r="AU479">
        <v>3.2310961800000002</v>
      </c>
      <c r="AV479">
        <v>3.2575991790000001</v>
      </c>
    </row>
    <row r="480" spans="1:48" x14ac:dyDescent="0.25">
      <c r="A480" t="s">
        <v>475</v>
      </c>
      <c r="B480">
        <v>6.6269349098989905E-2</v>
      </c>
      <c r="C480">
        <v>6.7333324934202493E-2</v>
      </c>
      <c r="D480">
        <v>6.8422998799999996E-2</v>
      </c>
      <c r="E480">
        <v>8.4707548499999896E-2</v>
      </c>
      <c r="F480">
        <v>7.9921002099999999E-2</v>
      </c>
      <c r="G480">
        <v>6.0098324500000001E-2</v>
      </c>
      <c r="H480">
        <v>8.0018931299999999E-2</v>
      </c>
      <c r="I480">
        <v>7.1462442400000006E-2</v>
      </c>
      <c r="J480">
        <v>9.7284035000000005E-2</v>
      </c>
      <c r="K480">
        <v>9.35041712E-2</v>
      </c>
      <c r="L480">
        <v>9.9729179200000004E-2</v>
      </c>
      <c r="M480">
        <v>0.10203477230000001</v>
      </c>
      <c r="N480">
        <v>0.1141621556</v>
      </c>
      <c r="O480">
        <v>0.11756096319999999</v>
      </c>
      <c r="P480">
        <v>0.1222418811</v>
      </c>
      <c r="Q480">
        <v>0.12657287959999999</v>
      </c>
      <c r="R480">
        <v>0.13076780069999999</v>
      </c>
      <c r="S480">
        <v>0.13471041980000001</v>
      </c>
      <c r="T480">
        <v>0.14042432739999999</v>
      </c>
      <c r="U480">
        <v>0.14774667459999999</v>
      </c>
      <c r="V480">
        <v>0.15565638039999999</v>
      </c>
      <c r="W480">
        <v>0.1634308679</v>
      </c>
      <c r="X480">
        <v>0.16995993130000001</v>
      </c>
      <c r="Y480">
        <v>0.17580109460000001</v>
      </c>
      <c r="Z480">
        <v>0.1811537157</v>
      </c>
      <c r="AA480">
        <v>0.1862799618</v>
      </c>
      <c r="AB480">
        <v>0.1911685615</v>
      </c>
      <c r="AC480">
        <v>0.1949236885</v>
      </c>
      <c r="AD480">
        <v>0.19792719650000001</v>
      </c>
      <c r="AE480">
        <v>0.20063667930000001</v>
      </c>
      <c r="AF480">
        <v>0.2033192935</v>
      </c>
      <c r="AG480">
        <v>0.20575701969999999</v>
      </c>
      <c r="AH480">
        <v>0.2082013332</v>
      </c>
      <c r="AI480">
        <v>0.21071210439999999</v>
      </c>
      <c r="AJ480">
        <v>0.21309954249999999</v>
      </c>
      <c r="AK480">
        <v>0.21526893659999999</v>
      </c>
      <c r="AL480">
        <v>0.217142585</v>
      </c>
      <c r="AM480">
        <v>0.21877134009999999</v>
      </c>
      <c r="AN480">
        <v>0.22012504790000001</v>
      </c>
      <c r="AO480">
        <v>0.2211608759</v>
      </c>
      <c r="AP480">
        <v>0.22200506079999999</v>
      </c>
      <c r="AQ480">
        <v>0.22257045750000001</v>
      </c>
      <c r="AR480">
        <v>0.22285185730000001</v>
      </c>
      <c r="AS480">
        <v>0.2229694944</v>
      </c>
      <c r="AT480">
        <v>0.22274124649999999</v>
      </c>
      <c r="AU480">
        <v>0.22215686779999999</v>
      </c>
      <c r="AV480">
        <v>0.22147397429999999</v>
      </c>
    </row>
    <row r="481" spans="1:48" x14ac:dyDescent="0.25">
      <c r="A481" t="s">
        <v>476</v>
      </c>
      <c r="B481">
        <v>9.6989503831400106E-2</v>
      </c>
      <c r="C481">
        <v>9.8546701687557095E-2</v>
      </c>
      <c r="D481">
        <v>0.1001416205</v>
      </c>
      <c r="E481">
        <v>0.104218226</v>
      </c>
      <c r="F481">
        <v>0.10818538530000001</v>
      </c>
      <c r="G481">
        <v>8.5409364900000007E-2</v>
      </c>
      <c r="H481">
        <v>8.9697819200000001E-2</v>
      </c>
      <c r="I481">
        <v>9.9607687599999994E-2</v>
      </c>
      <c r="J481">
        <v>0.1030839514</v>
      </c>
      <c r="K481">
        <v>0.1010778697</v>
      </c>
      <c r="L481">
        <v>9.8101195899999896E-2</v>
      </c>
      <c r="M481">
        <v>9.2834513499999896E-2</v>
      </c>
      <c r="N481">
        <v>9.3049147600000007E-2</v>
      </c>
      <c r="O481">
        <v>9.5227843399999998E-2</v>
      </c>
      <c r="P481">
        <v>9.8556161899999994E-2</v>
      </c>
      <c r="Q481">
        <v>0.1023688383</v>
      </c>
      <c r="R481">
        <v>0.1064503575</v>
      </c>
      <c r="S481">
        <v>0.1104511747</v>
      </c>
      <c r="T481">
        <v>0.1138403352</v>
      </c>
      <c r="U481">
        <v>0.1172669074</v>
      </c>
      <c r="V481">
        <v>0.1209899081</v>
      </c>
      <c r="W481">
        <v>0.1250170327</v>
      </c>
      <c r="X481">
        <v>0.12853036109999999</v>
      </c>
      <c r="Y481">
        <v>0.13188112569999999</v>
      </c>
      <c r="Z481">
        <v>0.13524400880000001</v>
      </c>
      <c r="AA481">
        <v>0.13877015600000001</v>
      </c>
      <c r="AB481">
        <v>0.14245659050000001</v>
      </c>
      <c r="AC481">
        <v>0.1453607066</v>
      </c>
      <c r="AD481">
        <v>0.14781397230000001</v>
      </c>
      <c r="AE481">
        <v>0.15008319410000001</v>
      </c>
      <c r="AF481">
        <v>0.1523554553</v>
      </c>
      <c r="AG481">
        <v>0.1545793895</v>
      </c>
      <c r="AH481">
        <v>0.1568618162</v>
      </c>
      <c r="AI481">
        <v>0.1591986658</v>
      </c>
      <c r="AJ481">
        <v>0.16149116459999999</v>
      </c>
      <c r="AK481">
        <v>0.16368195260000001</v>
      </c>
      <c r="AL481">
        <v>0.16572315330000001</v>
      </c>
      <c r="AM481">
        <v>0.16762230089999999</v>
      </c>
      <c r="AN481">
        <v>0.16939131120000001</v>
      </c>
      <c r="AO481">
        <v>0.17100612000000001</v>
      </c>
      <c r="AP481">
        <v>0.17251545260000001</v>
      </c>
      <c r="AQ481">
        <v>0.17391600709999999</v>
      </c>
      <c r="AR481">
        <v>0.17519859700000001</v>
      </c>
      <c r="AS481">
        <v>0.1763973258</v>
      </c>
      <c r="AT481">
        <v>0.17744527169999999</v>
      </c>
      <c r="AU481">
        <v>0.17831394680000001</v>
      </c>
      <c r="AV481">
        <v>0.1791826738</v>
      </c>
    </row>
    <row r="482" spans="1:48" x14ac:dyDescent="0.25">
      <c r="A482" t="s">
        <v>477</v>
      </c>
      <c r="B482">
        <v>76.442371677600093</v>
      </c>
      <c r="C482">
        <v>77.669678680869694</v>
      </c>
      <c r="D482">
        <v>78.91681371</v>
      </c>
      <c r="E482">
        <v>82.320647350000002</v>
      </c>
      <c r="F482">
        <v>85.353066040000002</v>
      </c>
      <c r="G482">
        <v>80.979321249999998</v>
      </c>
      <c r="H482">
        <v>84.130454889999996</v>
      </c>
      <c r="I482">
        <v>86.890004279999999</v>
      </c>
      <c r="J482">
        <v>87.518253259999994</v>
      </c>
      <c r="K482">
        <v>86.947378999999998</v>
      </c>
      <c r="L482">
        <v>86.803582030000001</v>
      </c>
      <c r="M482">
        <v>86.735296360000007</v>
      </c>
      <c r="N482">
        <v>87.727371910000002</v>
      </c>
      <c r="O482">
        <v>87.479665670000003</v>
      </c>
      <c r="P482">
        <v>86.548782959999997</v>
      </c>
      <c r="Q482">
        <v>84.868136629999995</v>
      </c>
      <c r="R482">
        <v>84.078270770000003</v>
      </c>
      <c r="S482">
        <v>92.585665809999995</v>
      </c>
      <c r="T482">
        <v>105.20840920000001</v>
      </c>
      <c r="U482">
        <v>113.5901728</v>
      </c>
      <c r="V482">
        <v>116.9827688</v>
      </c>
      <c r="W482">
        <v>116.96109610000001</v>
      </c>
      <c r="X482">
        <v>115.0736356</v>
      </c>
      <c r="Y482">
        <v>112.5449869</v>
      </c>
      <c r="Z482">
        <v>109.8731507</v>
      </c>
      <c r="AA482">
        <v>107.37321129999999</v>
      </c>
      <c r="AB482">
        <v>105.0564516</v>
      </c>
      <c r="AC482">
        <v>102.9756166</v>
      </c>
      <c r="AD482">
        <v>101.08099660000001</v>
      </c>
      <c r="AE482">
        <v>99.363584110000005</v>
      </c>
      <c r="AF482">
        <v>97.834450509999996</v>
      </c>
      <c r="AG482">
        <v>96.312886570000003</v>
      </c>
      <c r="AH482">
        <v>94.848384350000003</v>
      </c>
      <c r="AI482">
        <v>93.417500050000001</v>
      </c>
      <c r="AJ482">
        <v>91.974447470000001</v>
      </c>
      <c r="AK482">
        <v>90.488288830000002</v>
      </c>
      <c r="AL482">
        <v>88.928827229999996</v>
      </c>
      <c r="AM482">
        <v>87.329465459999994</v>
      </c>
      <c r="AN482">
        <v>85.679884650000005</v>
      </c>
      <c r="AO482">
        <v>83.959583539999997</v>
      </c>
      <c r="AP482">
        <v>82.215807220000002</v>
      </c>
      <c r="AQ482">
        <v>80.425540639999994</v>
      </c>
      <c r="AR482">
        <v>78.573901640000003</v>
      </c>
      <c r="AS482">
        <v>76.71050468</v>
      </c>
      <c r="AT482">
        <v>74.803737780000006</v>
      </c>
      <c r="AU482">
        <v>72.872718590000005</v>
      </c>
      <c r="AV482">
        <v>70.941774089999996</v>
      </c>
    </row>
    <row r="483" spans="1:48" x14ac:dyDescent="0.25">
      <c r="A483" t="s">
        <v>478</v>
      </c>
      <c r="B483">
        <v>26.544301521499001</v>
      </c>
      <c r="C483">
        <v>26.970478868424198</v>
      </c>
      <c r="D483">
        <v>27.4035309</v>
      </c>
      <c r="E483">
        <v>27.857246119999999</v>
      </c>
      <c r="F483">
        <v>28.37665114</v>
      </c>
      <c r="G483">
        <v>28.297337039999999</v>
      </c>
      <c r="H483">
        <v>28.30977656</v>
      </c>
      <c r="I483">
        <v>28.554620830000001</v>
      </c>
      <c r="J483">
        <v>28.770756089999999</v>
      </c>
      <c r="K483">
        <v>28.577602079999998</v>
      </c>
      <c r="L483">
        <v>28.048710190000001</v>
      </c>
      <c r="M483">
        <v>27.330239120000002</v>
      </c>
      <c r="N483">
        <v>27.441466479999999</v>
      </c>
      <c r="O483">
        <v>27.861330299999999</v>
      </c>
      <c r="P483">
        <v>28.465138660000001</v>
      </c>
      <c r="Q483">
        <v>29.010307820000001</v>
      </c>
      <c r="R483">
        <v>29.55917144</v>
      </c>
      <c r="S483">
        <v>31.331864580000001</v>
      </c>
      <c r="T483">
        <v>34.678601860000001</v>
      </c>
      <c r="U483">
        <v>37.298491439999999</v>
      </c>
      <c r="V483">
        <v>39.276668409999999</v>
      </c>
      <c r="W483">
        <v>40.869513429999998</v>
      </c>
      <c r="X483">
        <v>42.177691240000001</v>
      </c>
      <c r="Y483">
        <v>43.325601429999999</v>
      </c>
      <c r="Z483">
        <v>44.36512364</v>
      </c>
      <c r="AA483">
        <v>45.331264439999998</v>
      </c>
      <c r="AB483">
        <v>46.230802969999999</v>
      </c>
      <c r="AC483">
        <v>47.05151463</v>
      </c>
      <c r="AD483">
        <v>47.827028179999999</v>
      </c>
      <c r="AE483">
        <v>48.578188560000001</v>
      </c>
      <c r="AF483">
        <v>49.330112079999999</v>
      </c>
      <c r="AG483">
        <v>50.075101770000003</v>
      </c>
      <c r="AH483">
        <v>50.837877749999997</v>
      </c>
      <c r="AI483">
        <v>51.61214468</v>
      </c>
      <c r="AJ483">
        <v>52.385337049999997</v>
      </c>
      <c r="AK483">
        <v>53.145296709999997</v>
      </c>
      <c r="AL483">
        <v>53.878258690000003</v>
      </c>
      <c r="AM483">
        <v>54.576431679999999</v>
      </c>
      <c r="AN483">
        <v>55.242460139999999</v>
      </c>
      <c r="AO483">
        <v>55.86533979</v>
      </c>
      <c r="AP483">
        <v>56.448524480000003</v>
      </c>
      <c r="AQ483">
        <v>56.989860100000001</v>
      </c>
      <c r="AR483">
        <v>57.480763099999997</v>
      </c>
      <c r="AS483">
        <v>57.925000449999999</v>
      </c>
      <c r="AT483">
        <v>58.31139967</v>
      </c>
      <c r="AU483">
        <v>58.63455897</v>
      </c>
      <c r="AV483">
        <v>58.896185129999999</v>
      </c>
    </row>
    <row r="484" spans="1:48" x14ac:dyDescent="0.25">
      <c r="A484" t="s">
        <v>479</v>
      </c>
      <c r="B484">
        <v>2.18400336939624E-2</v>
      </c>
      <c r="C484">
        <v>2.2190682499278001E-2</v>
      </c>
      <c r="D484">
        <v>2.2546899700000001E-2</v>
      </c>
      <c r="E484">
        <v>2.2400066100000001E-2</v>
      </c>
      <c r="F484">
        <v>2.0375545799999999E-2</v>
      </c>
      <c r="G484">
        <v>1.8390553699999999E-2</v>
      </c>
      <c r="H484">
        <v>1.8104021500000001E-2</v>
      </c>
      <c r="I484">
        <v>1.7353236899999999E-2</v>
      </c>
      <c r="J484">
        <v>1.6708390199999999E-2</v>
      </c>
      <c r="K484">
        <v>1.6839698899999998E-2</v>
      </c>
      <c r="L484">
        <v>1.6207836199999999E-2</v>
      </c>
      <c r="M484">
        <v>1.52504114E-2</v>
      </c>
      <c r="N484">
        <v>1.42458195E-2</v>
      </c>
      <c r="O484">
        <v>1.32460457E-2</v>
      </c>
      <c r="P484">
        <v>1.19569563E-2</v>
      </c>
      <c r="Q484">
        <v>1.17081041E-2</v>
      </c>
      <c r="R484">
        <v>1.16283293E-2</v>
      </c>
      <c r="S484">
        <v>1.17652547E-2</v>
      </c>
      <c r="T484">
        <v>7.6818559300000002E-3</v>
      </c>
      <c r="U484">
        <v>5.5552449199999998E-3</v>
      </c>
      <c r="V484">
        <v>4.5263558400000002E-3</v>
      </c>
      <c r="W484">
        <v>3.9542996399999997E-3</v>
      </c>
      <c r="X484">
        <v>3.6132350899999999E-3</v>
      </c>
      <c r="Y484">
        <v>3.3534101200000002E-3</v>
      </c>
      <c r="Z484">
        <v>3.1399969200000002E-3</v>
      </c>
      <c r="AA484">
        <v>2.9590212699999998E-3</v>
      </c>
      <c r="AB484">
        <v>2.8008343399999998E-3</v>
      </c>
      <c r="AC484">
        <v>2.7123551100000001E-3</v>
      </c>
      <c r="AD484">
        <v>2.6334344899999998E-3</v>
      </c>
      <c r="AE484">
        <v>2.5567944600000002E-3</v>
      </c>
      <c r="AF484">
        <v>2.4809591000000001E-3</v>
      </c>
      <c r="AG484">
        <v>2.4030643600000002E-3</v>
      </c>
      <c r="AH484">
        <v>2.3222158599999999E-3</v>
      </c>
      <c r="AI484">
        <v>2.2390221799999999E-3</v>
      </c>
      <c r="AJ484">
        <v>2.15441105E-3</v>
      </c>
      <c r="AK484">
        <v>2.06929731E-3</v>
      </c>
      <c r="AL484">
        <v>1.9843731899999999E-3</v>
      </c>
      <c r="AM484">
        <v>1.9055931200000001E-3</v>
      </c>
      <c r="AN484">
        <v>1.82798123E-3</v>
      </c>
      <c r="AO484">
        <v>1.7512044E-3</v>
      </c>
      <c r="AP484">
        <v>1.67575607E-3</v>
      </c>
      <c r="AQ484">
        <v>1.60170292E-3</v>
      </c>
      <c r="AR484">
        <v>1.5287899000000001E-3</v>
      </c>
      <c r="AS484">
        <v>1.45731962E-3</v>
      </c>
      <c r="AT484">
        <v>1.38753302E-3</v>
      </c>
      <c r="AU484">
        <v>1.3198129800000001E-3</v>
      </c>
      <c r="AV484">
        <v>1.25438505E-3</v>
      </c>
    </row>
    <row r="485" spans="1:48" x14ac:dyDescent="0.25">
      <c r="A485" t="s">
        <v>480</v>
      </c>
      <c r="B485">
        <v>1.5019082819454299</v>
      </c>
      <c r="C485">
        <v>1.5260219052180599</v>
      </c>
      <c r="D485">
        <v>1.5505184569999999</v>
      </c>
      <c r="E485">
        <v>1.5544125259999999</v>
      </c>
      <c r="F485">
        <v>1.515358494</v>
      </c>
      <c r="G485">
        <v>1.467390435</v>
      </c>
      <c r="H485">
        <v>1.4545050639999999</v>
      </c>
      <c r="I485">
        <v>1.42050633</v>
      </c>
      <c r="J485">
        <v>1.3698699030000001</v>
      </c>
      <c r="K485">
        <v>1.3286081430000001</v>
      </c>
      <c r="L485">
        <v>1.3020869370000001</v>
      </c>
      <c r="M485">
        <v>1.2875999810000001</v>
      </c>
      <c r="N485">
        <v>1.2829396399999999</v>
      </c>
      <c r="O485">
        <v>1.2663050069999999</v>
      </c>
      <c r="P485">
        <v>1.242195307</v>
      </c>
      <c r="Q485">
        <v>1.2208240029999999</v>
      </c>
      <c r="R485">
        <v>1.2023504949999999</v>
      </c>
      <c r="S485">
        <v>1.174366595</v>
      </c>
      <c r="T485">
        <v>1.0689606920000001</v>
      </c>
      <c r="U485">
        <v>0.98587335359999995</v>
      </c>
      <c r="V485">
        <v>0.92077631419999995</v>
      </c>
      <c r="W485">
        <v>0.86696381</v>
      </c>
      <c r="X485">
        <v>0.82299540800000004</v>
      </c>
      <c r="Y485">
        <v>0.7849459137</v>
      </c>
      <c r="Z485">
        <v>0.74967889119999997</v>
      </c>
      <c r="AA485">
        <v>0.71607979580000003</v>
      </c>
      <c r="AB485">
        <v>0.68257798839999995</v>
      </c>
      <c r="AC485">
        <v>0.648131817</v>
      </c>
      <c r="AD485">
        <v>0.61345880819999998</v>
      </c>
      <c r="AE485">
        <v>0.57886745490000002</v>
      </c>
      <c r="AF485">
        <v>0.54505870239999998</v>
      </c>
      <c r="AG485">
        <v>0.51079568519999996</v>
      </c>
      <c r="AH485">
        <v>0.47676977570000001</v>
      </c>
      <c r="AI485">
        <v>0.44286930099999999</v>
      </c>
      <c r="AJ485">
        <v>0.40964549729999999</v>
      </c>
      <c r="AK485">
        <v>0.37731993450000001</v>
      </c>
      <c r="AL485">
        <v>0.34609489760000001</v>
      </c>
      <c r="AM485">
        <v>0.3165461886</v>
      </c>
      <c r="AN485">
        <v>0.28878406620000002</v>
      </c>
      <c r="AO485">
        <v>0.26270602780000002</v>
      </c>
      <c r="AP485">
        <v>0.2387586025</v>
      </c>
      <c r="AQ485">
        <v>0.2168033389</v>
      </c>
      <c r="AR485">
        <v>0.19665060740000001</v>
      </c>
      <c r="AS485">
        <v>0.1786290649</v>
      </c>
      <c r="AT485">
        <v>0.16250827179999999</v>
      </c>
      <c r="AU485">
        <v>0.148283307</v>
      </c>
      <c r="AV485">
        <v>0.13591667700000001</v>
      </c>
    </row>
    <row r="486" spans="1:48" x14ac:dyDescent="0.25">
      <c r="A486" t="s">
        <v>481</v>
      </c>
      <c r="B486">
        <v>105.858620247728</v>
      </c>
      <c r="C486">
        <v>107.558214636746</v>
      </c>
      <c r="D486">
        <v>109.2850926</v>
      </c>
      <c r="E486">
        <v>110.77294329999999</v>
      </c>
      <c r="F486">
        <v>112.6651792</v>
      </c>
      <c r="G486">
        <v>107.2676251</v>
      </c>
      <c r="H486">
        <v>108.6202433</v>
      </c>
      <c r="I486">
        <v>111.1827988</v>
      </c>
      <c r="J486">
        <v>112.2443954</v>
      </c>
      <c r="K486">
        <v>111.2963975</v>
      </c>
      <c r="L486">
        <v>110.0571365</v>
      </c>
      <c r="M486">
        <v>107.6338523</v>
      </c>
      <c r="N486">
        <v>105.33172089999999</v>
      </c>
      <c r="O486">
        <v>103.2158898</v>
      </c>
      <c r="P486">
        <v>101.2979752</v>
      </c>
      <c r="Q486">
        <v>98.878828409999997</v>
      </c>
      <c r="R486">
        <v>96.460495280000004</v>
      </c>
      <c r="S486">
        <v>98.77015437</v>
      </c>
      <c r="T486">
        <v>106.6014145</v>
      </c>
      <c r="U486">
        <v>111.9760222</v>
      </c>
      <c r="V486">
        <v>114.46547529999999</v>
      </c>
      <c r="W486">
        <v>115.2891808</v>
      </c>
      <c r="X486">
        <v>112.83682450000001</v>
      </c>
      <c r="Y486">
        <v>109.5971184</v>
      </c>
      <c r="Z486">
        <v>106.0757835</v>
      </c>
      <c r="AA486">
        <v>102.48751230000001</v>
      </c>
      <c r="AB486">
        <v>98.814653059999998</v>
      </c>
      <c r="AC486">
        <v>95.678995080000007</v>
      </c>
      <c r="AD486">
        <v>92.464543180000007</v>
      </c>
      <c r="AE486">
        <v>89.148695520000004</v>
      </c>
      <c r="AF486">
        <v>85.792739650000001</v>
      </c>
      <c r="AG486">
        <v>82.271299810000002</v>
      </c>
      <c r="AH486">
        <v>78.653988830000003</v>
      </c>
      <c r="AI486">
        <v>74.948206940000006</v>
      </c>
      <c r="AJ486">
        <v>71.171153360000005</v>
      </c>
      <c r="AK486">
        <v>67.335175509999999</v>
      </c>
      <c r="AL486">
        <v>63.453560779999997</v>
      </c>
      <c r="AM486">
        <v>59.573081680000001</v>
      </c>
      <c r="AN486">
        <v>55.7188588</v>
      </c>
      <c r="AO486">
        <v>51.89473495</v>
      </c>
      <c r="AP486">
        <v>48.157344070000001</v>
      </c>
      <c r="AQ486">
        <v>44.509412830000002</v>
      </c>
      <c r="AR486">
        <v>40.957395859999998</v>
      </c>
      <c r="AS486">
        <v>37.548918110000002</v>
      </c>
      <c r="AT486">
        <v>34.27811389</v>
      </c>
      <c r="AU486">
        <v>31.162206780000002</v>
      </c>
      <c r="AV486">
        <v>28.245391919999999</v>
      </c>
    </row>
    <row r="487" spans="1:48" x14ac:dyDescent="0.25">
      <c r="A487" t="s">
        <v>482</v>
      </c>
      <c r="B487">
        <v>1.3642653747114399</v>
      </c>
      <c r="C487">
        <v>1.3861690965865701</v>
      </c>
      <c r="D487">
        <v>1.408424439</v>
      </c>
      <c r="E487">
        <v>1.3061175840000001</v>
      </c>
      <c r="F487">
        <v>1.204148539</v>
      </c>
      <c r="G487">
        <v>1.0382829099999999</v>
      </c>
      <c r="H487">
        <v>0.95216181</v>
      </c>
      <c r="I487">
        <v>0.88272078180000002</v>
      </c>
      <c r="J487">
        <v>0.80717835790000003</v>
      </c>
      <c r="K487">
        <v>0.72499580190000001</v>
      </c>
      <c r="L487">
        <v>0.64945559050000001</v>
      </c>
      <c r="M487">
        <v>0.57541556029999996</v>
      </c>
      <c r="N487">
        <v>0.51995047549999995</v>
      </c>
      <c r="O487">
        <v>0.47141162269999998</v>
      </c>
      <c r="P487">
        <v>0.42815975979999998</v>
      </c>
      <c r="Q487">
        <v>0.38679127569999999</v>
      </c>
      <c r="R487">
        <v>0.3492195528</v>
      </c>
      <c r="S487">
        <v>0.3578694852</v>
      </c>
      <c r="T487">
        <v>0.4108887866</v>
      </c>
      <c r="U487">
        <v>0.449997867</v>
      </c>
      <c r="V487">
        <v>0.47854351270000001</v>
      </c>
      <c r="W487">
        <v>0.5012561257</v>
      </c>
      <c r="X487">
        <v>0.51015209660000005</v>
      </c>
      <c r="Y487">
        <v>0.51521907030000003</v>
      </c>
      <c r="Z487">
        <v>0.51846991239999995</v>
      </c>
      <c r="AA487">
        <v>0.52079448159999997</v>
      </c>
      <c r="AB487">
        <v>0.52201279609999995</v>
      </c>
      <c r="AC487">
        <v>0.52543552370000002</v>
      </c>
      <c r="AD487">
        <v>0.52783949509999994</v>
      </c>
      <c r="AE487">
        <v>0.52899090780000002</v>
      </c>
      <c r="AF487">
        <v>0.52914510309999996</v>
      </c>
      <c r="AG487">
        <v>0.52741158610000005</v>
      </c>
      <c r="AH487">
        <v>0.52406669210000001</v>
      </c>
      <c r="AI487">
        <v>0.51901541220000003</v>
      </c>
      <c r="AJ487">
        <v>0.51223122759999995</v>
      </c>
      <c r="AK487">
        <v>0.50366056179999996</v>
      </c>
      <c r="AL487">
        <v>0.49326196649999998</v>
      </c>
      <c r="AM487">
        <v>0.48127132789999999</v>
      </c>
      <c r="AN487">
        <v>0.46779306510000002</v>
      </c>
      <c r="AO487">
        <v>0.45277300910000001</v>
      </c>
      <c r="AP487">
        <v>0.4366365089</v>
      </c>
      <c r="AQ487">
        <v>0.41937721849999998</v>
      </c>
      <c r="AR487">
        <v>0.40102957919999999</v>
      </c>
      <c r="AS487">
        <v>0.3820574638</v>
      </c>
      <c r="AT487">
        <v>0.36243643440000001</v>
      </c>
      <c r="AU487">
        <v>0.34239202949999997</v>
      </c>
      <c r="AV487">
        <v>0.3224933083</v>
      </c>
    </row>
    <row r="488" spans="1:48" x14ac:dyDescent="0.25">
      <c r="A488" t="s">
        <v>483</v>
      </c>
      <c r="B488">
        <v>11.401766209558099</v>
      </c>
      <c r="C488">
        <v>11.5848252540583</v>
      </c>
      <c r="D488">
        <v>11.770822949999999</v>
      </c>
      <c r="E488">
        <v>11.501709699999999</v>
      </c>
      <c r="F488">
        <v>11.234111</v>
      </c>
      <c r="G488">
        <v>10.267844119999999</v>
      </c>
      <c r="H488">
        <v>9.9811694600000003</v>
      </c>
      <c r="I488">
        <v>9.8080312089999904</v>
      </c>
      <c r="J488">
        <v>9.5059651509999998</v>
      </c>
      <c r="K488">
        <v>9.0492480830000002</v>
      </c>
      <c r="L488">
        <v>8.5913361570000006</v>
      </c>
      <c r="M488">
        <v>8.0670109879999998</v>
      </c>
      <c r="N488">
        <v>8.6805878389999904</v>
      </c>
      <c r="O488">
        <v>9.4868601449999996</v>
      </c>
      <c r="P488">
        <v>10.398175820000001</v>
      </c>
      <c r="Q488">
        <v>11.335806030000001</v>
      </c>
      <c r="R488">
        <v>12.34943749</v>
      </c>
      <c r="S488">
        <v>13.110680370000001</v>
      </c>
      <c r="T488">
        <v>14.932969999999999</v>
      </c>
      <c r="U488">
        <v>16.373750340000001</v>
      </c>
      <c r="V488">
        <v>17.451482819999999</v>
      </c>
      <c r="W488">
        <v>18.32415619</v>
      </c>
      <c r="X488">
        <v>18.696249949999999</v>
      </c>
      <c r="Y488">
        <v>18.930714779999999</v>
      </c>
      <c r="Z488">
        <v>19.10052168</v>
      </c>
      <c r="AA488">
        <v>19.237927110000001</v>
      </c>
      <c r="AB488">
        <v>19.335906659999999</v>
      </c>
      <c r="AC488">
        <v>19.517016689999998</v>
      </c>
      <c r="AD488">
        <v>19.661818889999999</v>
      </c>
      <c r="AE488">
        <v>19.761198820000001</v>
      </c>
      <c r="AF488">
        <v>19.824262610000002</v>
      </c>
      <c r="AG488">
        <v>19.817169190000001</v>
      </c>
      <c r="AH488">
        <v>19.74965212</v>
      </c>
      <c r="AI488">
        <v>19.617524580000001</v>
      </c>
      <c r="AJ488">
        <v>19.419147559999999</v>
      </c>
      <c r="AK488">
        <v>19.151835380000001</v>
      </c>
      <c r="AL488">
        <v>18.813335030000001</v>
      </c>
      <c r="AM488">
        <v>18.411979120000002</v>
      </c>
      <c r="AN488">
        <v>17.951161039999999</v>
      </c>
      <c r="AO488">
        <v>17.428215739999999</v>
      </c>
      <c r="AP488">
        <v>16.858964400000001</v>
      </c>
      <c r="AQ488">
        <v>16.242709000000001</v>
      </c>
      <c r="AR488">
        <v>15.580332159999999</v>
      </c>
      <c r="AS488">
        <v>14.88946777</v>
      </c>
      <c r="AT488">
        <v>14.1688847</v>
      </c>
      <c r="AU488">
        <v>13.427143429999999</v>
      </c>
      <c r="AV488">
        <v>12.68642929</v>
      </c>
    </row>
    <row r="489" spans="1:48" x14ac:dyDescent="0.25">
      <c r="A489" t="s">
        <v>484</v>
      </c>
      <c r="B489">
        <v>8.8882652721994404</v>
      </c>
      <c r="C489">
        <v>9.0309692461354594</v>
      </c>
      <c r="D489">
        <v>9.1759640470000008</v>
      </c>
      <c r="E489">
        <v>8.7492810030000001</v>
      </c>
      <c r="F489">
        <v>8.3176946090000001</v>
      </c>
      <c r="G489">
        <v>7.3976162170000004</v>
      </c>
      <c r="H489">
        <v>6.997472439</v>
      </c>
      <c r="I489">
        <v>6.6911055189999997</v>
      </c>
      <c r="J489">
        <v>6.3107025109999997</v>
      </c>
      <c r="K489">
        <v>5.8461210540000002</v>
      </c>
      <c r="L489">
        <v>5.4012884899999998</v>
      </c>
      <c r="M489">
        <v>4.9355714280000003</v>
      </c>
      <c r="N489">
        <v>4.4662901039999996</v>
      </c>
      <c r="O489">
        <v>4.0427238670000003</v>
      </c>
      <c r="P489">
        <v>3.6646760760000001</v>
      </c>
      <c r="Q489">
        <v>3.304122059</v>
      </c>
      <c r="R489">
        <v>2.977377835</v>
      </c>
      <c r="S489">
        <v>2.9020576120000001</v>
      </c>
      <c r="T489">
        <v>3.1533579610000002</v>
      </c>
      <c r="U489">
        <v>3.2668130149999999</v>
      </c>
      <c r="V489">
        <v>3.2862699160000002</v>
      </c>
      <c r="W489">
        <v>3.256356051</v>
      </c>
      <c r="X489">
        <v>3.135339235</v>
      </c>
      <c r="Y489">
        <v>2.9957783240000002</v>
      </c>
      <c r="Z489">
        <v>2.8522815399999999</v>
      </c>
      <c r="AA489">
        <v>2.7108324389999998</v>
      </c>
      <c r="AB489">
        <v>2.5709855880000001</v>
      </c>
      <c r="AC489">
        <v>2.4486875129999999</v>
      </c>
      <c r="AD489">
        <v>2.3276794619999999</v>
      </c>
      <c r="AE489">
        <v>2.2074332139999999</v>
      </c>
      <c r="AF489">
        <v>2.089497513</v>
      </c>
      <c r="AG489">
        <v>1.970847966</v>
      </c>
      <c r="AH489">
        <v>1.8532507920000001</v>
      </c>
      <c r="AI489">
        <v>1.7369170620000001</v>
      </c>
      <c r="AJ489">
        <v>1.622267152</v>
      </c>
      <c r="AK489">
        <v>1.5095845290000001</v>
      </c>
      <c r="AL489">
        <v>1.399153578</v>
      </c>
      <c r="AM489">
        <v>1.2919645580000001</v>
      </c>
      <c r="AN489">
        <v>1.188478616</v>
      </c>
      <c r="AO489">
        <v>1.088676414</v>
      </c>
      <c r="AP489">
        <v>0.99362465960000002</v>
      </c>
      <c r="AQ489">
        <v>0.90322132639999997</v>
      </c>
      <c r="AR489">
        <v>0.81743925319999999</v>
      </c>
      <c r="AS489">
        <v>0.73705506040000002</v>
      </c>
      <c r="AT489">
        <v>0.66175528849999998</v>
      </c>
      <c r="AU489">
        <v>0.59167810570000001</v>
      </c>
      <c r="AV489">
        <v>0.5274491952</v>
      </c>
    </row>
    <row r="490" spans="1:48" x14ac:dyDescent="0.25">
      <c r="A490" t="s">
        <v>485</v>
      </c>
      <c r="B490">
        <v>1.1729081011603499</v>
      </c>
      <c r="C490">
        <v>1.19173952011235</v>
      </c>
      <c r="D490">
        <v>1.21087324</v>
      </c>
      <c r="E490">
        <v>1.9017496439999999</v>
      </c>
      <c r="F490">
        <v>2.6569822759999999</v>
      </c>
      <c r="G490">
        <v>3.1627995580000001</v>
      </c>
      <c r="H490">
        <v>3.7738817899999999</v>
      </c>
      <c r="I490">
        <v>4.3722344570000002</v>
      </c>
      <c r="J490">
        <v>4.8477590839999998</v>
      </c>
      <c r="K490">
        <v>5.1509243619999996</v>
      </c>
      <c r="L490">
        <v>5.3401870909999998</v>
      </c>
      <c r="M490">
        <v>5.3609577750000001</v>
      </c>
      <c r="N490">
        <v>6.0184730970000002</v>
      </c>
      <c r="O490">
        <v>6.8450351960000004</v>
      </c>
      <c r="P490">
        <v>7.8061849370000003</v>
      </c>
      <c r="Q490">
        <v>8.8547842009999904</v>
      </c>
      <c r="R490">
        <v>10.037849400000001</v>
      </c>
      <c r="S490">
        <v>11.002936869999999</v>
      </c>
      <c r="T490">
        <v>13.52219818</v>
      </c>
      <c r="U490">
        <v>15.71640807</v>
      </c>
      <c r="V490">
        <v>17.722930290000001</v>
      </c>
      <c r="W490">
        <v>19.685572350000001</v>
      </c>
      <c r="X490">
        <v>21.24703774</v>
      </c>
      <c r="Y490">
        <v>22.758153830000001</v>
      </c>
      <c r="Z490">
        <v>24.291135570000002</v>
      </c>
      <c r="AA490">
        <v>25.882087810000002</v>
      </c>
      <c r="AB490">
        <v>27.52005539</v>
      </c>
      <c r="AC490">
        <v>29.38641999</v>
      </c>
      <c r="AD490">
        <v>31.31913089</v>
      </c>
      <c r="AE490">
        <v>33.300895130000001</v>
      </c>
      <c r="AF490">
        <v>35.34270051</v>
      </c>
      <c r="AG490">
        <v>37.377262010000003</v>
      </c>
      <c r="AH490">
        <v>39.408626120000001</v>
      </c>
      <c r="AI490">
        <v>41.413748570000003</v>
      </c>
      <c r="AJ490">
        <v>43.371181550000003</v>
      </c>
      <c r="AK490">
        <v>45.25371964</v>
      </c>
      <c r="AL490">
        <v>47.031008470000003</v>
      </c>
      <c r="AM490">
        <v>48.696218950000002</v>
      </c>
      <c r="AN490">
        <v>50.230217639999999</v>
      </c>
      <c r="AO490">
        <v>51.594632799999999</v>
      </c>
      <c r="AP490">
        <v>52.803507449999998</v>
      </c>
      <c r="AQ490">
        <v>53.823470559999997</v>
      </c>
      <c r="AR490">
        <v>54.622587789999997</v>
      </c>
      <c r="AS490">
        <v>55.227823690000001</v>
      </c>
      <c r="AT490">
        <v>55.603022430000003</v>
      </c>
      <c r="AU490">
        <v>55.74822494</v>
      </c>
      <c r="AV490">
        <v>55.727830609999998</v>
      </c>
    </row>
    <row r="491" spans="1:48" x14ac:dyDescent="0.25">
      <c r="A491" t="s">
        <v>486</v>
      </c>
      <c r="B491">
        <v>0.30074566696419203</v>
      </c>
      <c r="C491">
        <v>0.305574235926244</v>
      </c>
      <c r="D491">
        <v>0.31048031790000002</v>
      </c>
      <c r="E491">
        <v>0.38250968349999998</v>
      </c>
      <c r="F491">
        <v>0.48259497220000003</v>
      </c>
      <c r="G491">
        <v>0.57107253970000005</v>
      </c>
      <c r="H491">
        <v>0.71873557340000005</v>
      </c>
      <c r="I491">
        <v>0.91424140809999999</v>
      </c>
      <c r="J491">
        <v>1.1467807649999999</v>
      </c>
      <c r="K491">
        <v>1.412607105</v>
      </c>
      <c r="L491">
        <v>1.735091637</v>
      </c>
      <c r="M491">
        <v>2.1074858779999999</v>
      </c>
      <c r="N491">
        <v>2.4822439080000001</v>
      </c>
      <c r="O491">
        <v>2.9176792310000002</v>
      </c>
      <c r="P491">
        <v>3.4333855280000001</v>
      </c>
      <c r="Q491">
        <v>4.0180702510000001</v>
      </c>
      <c r="R491">
        <v>4.6993236720000002</v>
      </c>
      <c r="S491">
        <v>5.1753197000000002</v>
      </c>
      <c r="T491">
        <v>6.5937227920000003</v>
      </c>
      <c r="U491">
        <v>7.8364645550000001</v>
      </c>
      <c r="V491">
        <v>9.0232585420000007</v>
      </c>
      <c r="W491">
        <v>10.23242535</v>
      </c>
      <c r="X491">
        <v>11.275403020000001</v>
      </c>
      <c r="Y491">
        <v>12.33047867</v>
      </c>
      <c r="Z491">
        <v>13.43711388</v>
      </c>
      <c r="AA491">
        <v>14.617673509999999</v>
      </c>
      <c r="AB491">
        <v>15.86916194</v>
      </c>
      <c r="AC491">
        <v>17.301411819999998</v>
      </c>
      <c r="AD491">
        <v>18.826897420000002</v>
      </c>
      <c r="AE491">
        <v>20.4391465</v>
      </c>
      <c r="AF491">
        <v>22.14866795</v>
      </c>
      <c r="AG491">
        <v>23.916592959999999</v>
      </c>
      <c r="AH491">
        <v>25.747180440000001</v>
      </c>
      <c r="AI491">
        <v>27.626879460000001</v>
      </c>
      <c r="AJ491">
        <v>29.541977970000001</v>
      </c>
      <c r="AK491">
        <v>31.47353536</v>
      </c>
      <c r="AL491">
        <v>33.398747700000001</v>
      </c>
      <c r="AM491">
        <v>35.309967640000004</v>
      </c>
      <c r="AN491">
        <v>37.189875450000002</v>
      </c>
      <c r="AO491">
        <v>39.005246270000001</v>
      </c>
      <c r="AP491">
        <v>40.760661640000002</v>
      </c>
      <c r="AQ491">
        <v>42.423951260000003</v>
      </c>
      <c r="AR491">
        <v>43.961606969999998</v>
      </c>
      <c r="AS491">
        <v>45.385999490000003</v>
      </c>
      <c r="AT491">
        <v>46.657964</v>
      </c>
      <c r="AU491">
        <v>47.766398709999997</v>
      </c>
      <c r="AV491">
        <v>48.756022119999997</v>
      </c>
    </row>
    <row r="492" spans="1:48" x14ac:dyDescent="0.25">
      <c r="A492" t="s">
        <v>487</v>
      </c>
      <c r="B492">
        <v>15.037283348209501</v>
      </c>
      <c r="C492">
        <v>15.2787117963121</v>
      </c>
      <c r="D492">
        <v>15.5240159</v>
      </c>
      <c r="E492">
        <v>15.72597684</v>
      </c>
      <c r="F492">
        <v>15.98406941</v>
      </c>
      <c r="G492">
        <v>15.20818665</v>
      </c>
      <c r="H492">
        <v>15.389717149999999</v>
      </c>
      <c r="I492">
        <v>15.74232187</v>
      </c>
      <c r="J492">
        <v>15.88208051</v>
      </c>
      <c r="K492">
        <v>15.73749415</v>
      </c>
      <c r="L492">
        <v>15.551941490000001</v>
      </c>
      <c r="M492">
        <v>15.199432890000001</v>
      </c>
      <c r="N492">
        <v>15.640042100000001</v>
      </c>
      <c r="O492">
        <v>16.200659819999998</v>
      </c>
      <c r="P492">
        <v>16.81568815</v>
      </c>
      <c r="Q492">
        <v>17.35989769</v>
      </c>
      <c r="R492">
        <v>17.910373180000001</v>
      </c>
      <c r="S492">
        <v>18.749991210000001</v>
      </c>
      <c r="T492">
        <v>21.39943753</v>
      </c>
      <c r="U492">
        <v>23.413222650000002</v>
      </c>
      <c r="V492">
        <v>24.889018159999999</v>
      </c>
      <c r="W492">
        <v>26.063912340000002</v>
      </c>
      <c r="X492">
        <v>26.52201238</v>
      </c>
      <c r="Y492">
        <v>26.78265158</v>
      </c>
      <c r="Z492">
        <v>26.950385480000001</v>
      </c>
      <c r="AA492">
        <v>27.071354240000002</v>
      </c>
      <c r="AB492">
        <v>27.13607871</v>
      </c>
      <c r="AC492">
        <v>27.316548579999999</v>
      </c>
      <c r="AD492">
        <v>27.44511323</v>
      </c>
      <c r="AE492">
        <v>27.50950387</v>
      </c>
      <c r="AF492">
        <v>27.522882760000002</v>
      </c>
      <c r="AG492">
        <v>27.438808479999999</v>
      </c>
      <c r="AH492">
        <v>27.271513850000002</v>
      </c>
      <c r="AI492">
        <v>27.0159123</v>
      </c>
      <c r="AJ492">
        <v>26.670475230000001</v>
      </c>
      <c r="AK492">
        <v>26.23226099</v>
      </c>
      <c r="AL492">
        <v>25.698954839999999</v>
      </c>
      <c r="AM492">
        <v>25.082692059999999</v>
      </c>
      <c r="AN492">
        <v>24.388770409999999</v>
      </c>
      <c r="AO492">
        <v>23.614225130000001</v>
      </c>
      <c r="AP492">
        <v>22.781106980000001</v>
      </c>
      <c r="AQ492">
        <v>21.88896995</v>
      </c>
      <c r="AR492">
        <v>20.93949971</v>
      </c>
      <c r="AS492">
        <v>19.956818510000002</v>
      </c>
      <c r="AT492">
        <v>18.939572829999999</v>
      </c>
      <c r="AU492">
        <v>17.899478299999998</v>
      </c>
      <c r="AV492">
        <v>16.866238859999999</v>
      </c>
    </row>
    <row r="493" spans="1:48" x14ac:dyDescent="0.25">
      <c r="A493" t="s">
        <v>488</v>
      </c>
      <c r="B493">
        <v>0.27422033455850098</v>
      </c>
      <c r="C493">
        <v>0.27862303072891798</v>
      </c>
      <c r="D493">
        <v>0.28309640349999998</v>
      </c>
      <c r="E493">
        <v>0.29808159109999999</v>
      </c>
      <c r="F493">
        <v>0.31618809850000001</v>
      </c>
      <c r="G493">
        <v>0.31408239799999998</v>
      </c>
      <c r="H493">
        <v>0.33182296</v>
      </c>
      <c r="I493">
        <v>0.3543561328</v>
      </c>
      <c r="J493">
        <v>0.37321530180000001</v>
      </c>
      <c r="K493">
        <v>0.38606044639999998</v>
      </c>
      <c r="L493">
        <v>0.39825397730000001</v>
      </c>
      <c r="M493">
        <v>0.40630107780000002</v>
      </c>
      <c r="N493">
        <v>0.46331374580000001</v>
      </c>
      <c r="O493">
        <v>0.53516984099999998</v>
      </c>
      <c r="P493">
        <v>0.61979243380000004</v>
      </c>
      <c r="Q493">
        <v>0.71391410960000001</v>
      </c>
      <c r="R493">
        <v>0.8217543303</v>
      </c>
      <c r="S493">
        <v>0.8807218564</v>
      </c>
      <c r="T493">
        <v>0.95380049200000006</v>
      </c>
      <c r="U493">
        <v>1.0158597540000001</v>
      </c>
      <c r="V493">
        <v>1.0541473180000001</v>
      </c>
      <c r="W493">
        <v>1.0779764409999999</v>
      </c>
      <c r="X493">
        <v>1.071257412</v>
      </c>
      <c r="Y493">
        <v>1.056539358</v>
      </c>
      <c r="Z493">
        <v>1.038400905</v>
      </c>
      <c r="AA493">
        <v>1.0188231409999999</v>
      </c>
      <c r="AB493">
        <v>0.99756986820000004</v>
      </c>
      <c r="AC493">
        <v>0.98094862729999999</v>
      </c>
      <c r="AD493">
        <v>0.96277492809999998</v>
      </c>
      <c r="AE493">
        <v>0.94274750709999999</v>
      </c>
      <c r="AF493">
        <v>0.92144975640000004</v>
      </c>
      <c r="AG493">
        <v>0.89746822000000004</v>
      </c>
      <c r="AH493">
        <v>0.87146319240000003</v>
      </c>
      <c r="AI493">
        <v>0.84344020320000002</v>
      </c>
      <c r="AJ493">
        <v>0.81352005670000005</v>
      </c>
      <c r="AK493">
        <v>0.78177769080000004</v>
      </c>
      <c r="AL493">
        <v>0.7483064908</v>
      </c>
      <c r="AM493">
        <v>0.7136093215</v>
      </c>
      <c r="AN493">
        <v>0.67795960690000001</v>
      </c>
      <c r="AO493">
        <v>0.64138656959999996</v>
      </c>
      <c r="AP493">
        <v>0.60458513380000001</v>
      </c>
      <c r="AQ493">
        <v>0.56760765999999996</v>
      </c>
      <c r="AR493">
        <v>0.53055807310000003</v>
      </c>
      <c r="AS493">
        <v>0.49408846379999999</v>
      </c>
      <c r="AT493">
        <v>0.45817684130000003</v>
      </c>
      <c r="AU493">
        <v>0.42311202110000001</v>
      </c>
      <c r="AV493">
        <v>0.38957180000000002</v>
      </c>
    </row>
    <row r="494" spans="1:48" x14ac:dyDescent="0.25">
      <c r="A494" t="s">
        <v>489</v>
      </c>
      <c r="B494">
        <v>0.73175763156237905</v>
      </c>
      <c r="C494">
        <v>0.74350623703082497</v>
      </c>
      <c r="D494">
        <v>0.75542826949999997</v>
      </c>
      <c r="E494">
        <v>0.75813243549999998</v>
      </c>
      <c r="F494">
        <v>0.74315903660000004</v>
      </c>
      <c r="G494">
        <v>0.71949232119999995</v>
      </c>
      <c r="H494">
        <v>0.72524705330000006</v>
      </c>
      <c r="I494">
        <v>0.7201949607</v>
      </c>
      <c r="J494">
        <v>0.69331313780000003</v>
      </c>
      <c r="K494">
        <v>0.67344654589999997</v>
      </c>
      <c r="L494">
        <v>0.66247072490000003</v>
      </c>
      <c r="M494">
        <v>0.66087599929999996</v>
      </c>
      <c r="N494">
        <v>0.64341725869999999</v>
      </c>
      <c r="O494">
        <v>0.60661451320000004</v>
      </c>
      <c r="P494">
        <v>0.55524652919999995</v>
      </c>
      <c r="Q494">
        <v>0.50602799109999996</v>
      </c>
      <c r="R494">
        <v>0.45715019509999999</v>
      </c>
      <c r="S494">
        <v>0.45236212199999998</v>
      </c>
      <c r="T494">
        <v>0.5412396196</v>
      </c>
      <c r="U494">
        <v>0.5457125894</v>
      </c>
      <c r="V494">
        <v>0.53022344040000002</v>
      </c>
      <c r="W494">
        <v>0.50736692790000004</v>
      </c>
      <c r="X494">
        <v>0.48397613499999997</v>
      </c>
      <c r="Y494">
        <v>0.4605211105</v>
      </c>
      <c r="Z494">
        <v>0.43691964239999997</v>
      </c>
      <c r="AA494">
        <v>0.41329903839999999</v>
      </c>
      <c r="AB494">
        <v>0.38947250900000002</v>
      </c>
      <c r="AC494">
        <v>0.36694890629999999</v>
      </c>
      <c r="AD494">
        <v>0.3450080506</v>
      </c>
      <c r="AE494">
        <v>0.32338760379999998</v>
      </c>
      <c r="AF494">
        <v>0.30220408570000001</v>
      </c>
      <c r="AG494">
        <v>0.28080160850000002</v>
      </c>
      <c r="AH494">
        <v>0.25964307040000001</v>
      </c>
      <c r="AI494">
        <v>0.2391470423</v>
      </c>
      <c r="AJ494">
        <v>0.21957389660000001</v>
      </c>
      <c r="AK494">
        <v>0.20110287700000001</v>
      </c>
      <c r="AL494">
        <v>0.18382086980000001</v>
      </c>
      <c r="AM494">
        <v>0.16801215010000001</v>
      </c>
      <c r="AN494">
        <v>0.1535351241</v>
      </c>
      <c r="AO494">
        <v>0.14030359980000001</v>
      </c>
      <c r="AP494">
        <v>0.1283342006</v>
      </c>
      <c r="AQ494">
        <v>0.1174994266</v>
      </c>
      <c r="AR494">
        <v>0.10769664549999999</v>
      </c>
      <c r="AS494">
        <v>9.8914468699999994E-2</v>
      </c>
      <c r="AT494">
        <v>9.1037588200000005E-2</v>
      </c>
      <c r="AU494">
        <v>8.4000164399999896E-2</v>
      </c>
      <c r="AV494">
        <v>7.77524671E-2</v>
      </c>
    </row>
    <row r="495" spans="1:48" x14ac:dyDescent="0.25">
      <c r="A495" t="s">
        <v>658</v>
      </c>
      <c r="B495">
        <v>0.96116878123798499</v>
      </c>
      <c r="C495">
        <v>0.98039215686274495</v>
      </c>
      <c r="D495">
        <v>1</v>
      </c>
      <c r="E495">
        <v>1.02</v>
      </c>
      <c r="F495">
        <v>1.0404</v>
      </c>
      <c r="G495">
        <v>1.0612079999999999</v>
      </c>
      <c r="H495">
        <v>1.08243216</v>
      </c>
      <c r="I495">
        <v>1.104080803</v>
      </c>
      <c r="J495">
        <v>1.1261624189999999</v>
      </c>
      <c r="K495">
        <v>1.1486856679999999</v>
      </c>
      <c r="L495">
        <v>1.171873196</v>
      </c>
      <c r="M495">
        <v>1.1953106600000001</v>
      </c>
      <c r="N495">
        <v>1.2192168729999999</v>
      </c>
      <c r="O495">
        <v>1.24360121</v>
      </c>
      <c r="P495">
        <v>1.268473234</v>
      </c>
      <c r="Q495">
        <v>1.293842699</v>
      </c>
      <c r="R495">
        <v>1.3197195530000001</v>
      </c>
      <c r="S495">
        <v>1.3461139440000001</v>
      </c>
      <c r="T495">
        <v>1.3730362229999999</v>
      </c>
      <c r="U495">
        <v>1.400496948</v>
      </c>
      <c r="V495">
        <v>1.4285068860000001</v>
      </c>
      <c r="W495">
        <v>1.4570770239999999</v>
      </c>
      <c r="X495">
        <v>1.4862185649999999</v>
      </c>
      <c r="Y495">
        <v>1.5159429360000001</v>
      </c>
      <c r="Z495">
        <v>1.5462617949999999</v>
      </c>
      <c r="AA495">
        <v>1.577187031</v>
      </c>
      <c r="AB495">
        <v>1.6087307710000001</v>
      </c>
      <c r="AC495">
        <v>1.6409053870000001</v>
      </c>
      <c r="AD495">
        <v>1.6737234940000001</v>
      </c>
      <c r="AE495">
        <v>1.7071979639999999</v>
      </c>
      <c r="AF495">
        <v>1.7413419240000001</v>
      </c>
      <c r="AG495">
        <v>1.776168762</v>
      </c>
      <c r="AH495">
        <v>1.8116921370000001</v>
      </c>
      <c r="AI495">
        <v>1.8479259800000001</v>
      </c>
      <c r="AJ495">
        <v>1.8848845000000001</v>
      </c>
      <c r="AK495">
        <v>1.92258219</v>
      </c>
      <c r="AL495">
        <v>1.9610338329999999</v>
      </c>
      <c r="AM495">
        <v>2.00025451</v>
      </c>
      <c r="AN495">
        <v>2.0402596000000002</v>
      </c>
      <c r="AO495">
        <v>2.0810647919999998</v>
      </c>
      <c r="AP495">
        <v>2.122686088</v>
      </c>
      <c r="AQ495">
        <v>2.1651398099999999</v>
      </c>
      <c r="AR495">
        <v>2.2084426060000002</v>
      </c>
      <c r="AS495">
        <v>2.2526114580000001</v>
      </c>
      <c r="AT495">
        <v>2.297663687</v>
      </c>
      <c r="AU495">
        <v>2.3436169609999999</v>
      </c>
      <c r="AV495">
        <v>2.3904893</v>
      </c>
    </row>
    <row r="496" spans="1:48" x14ac:dyDescent="0.25">
      <c r="A496" t="s">
        <v>659</v>
      </c>
      <c r="B496">
        <v>0.96116878123798499</v>
      </c>
      <c r="C496">
        <v>0.98039215686274495</v>
      </c>
      <c r="D496">
        <v>1</v>
      </c>
      <c r="E496">
        <v>1.02</v>
      </c>
      <c r="F496">
        <v>1.0404</v>
      </c>
      <c r="G496">
        <v>1.0612079999999999</v>
      </c>
      <c r="H496">
        <v>1.08243216</v>
      </c>
      <c r="I496">
        <v>1.104080803</v>
      </c>
      <c r="J496">
        <v>1.1261624189999999</v>
      </c>
      <c r="K496">
        <v>1.1486856679999999</v>
      </c>
      <c r="L496">
        <v>1.171873196</v>
      </c>
      <c r="M496">
        <v>1.1953106600000001</v>
      </c>
      <c r="N496">
        <v>1.2192168729999999</v>
      </c>
      <c r="O496">
        <v>1.24360121</v>
      </c>
      <c r="P496">
        <v>1.268473234</v>
      </c>
      <c r="Q496">
        <v>1.293842699</v>
      </c>
      <c r="R496">
        <v>1.3197195530000001</v>
      </c>
      <c r="S496">
        <v>1.3461139440000001</v>
      </c>
      <c r="T496">
        <v>1.3730362229999999</v>
      </c>
      <c r="U496">
        <v>1.400496948</v>
      </c>
      <c r="V496">
        <v>1.4285068860000001</v>
      </c>
      <c r="W496">
        <v>1.4570770239999999</v>
      </c>
      <c r="X496">
        <v>1.4862185649999999</v>
      </c>
      <c r="Y496">
        <v>1.5159429360000001</v>
      </c>
      <c r="Z496">
        <v>1.5462617949999999</v>
      </c>
      <c r="AA496">
        <v>1.577187031</v>
      </c>
      <c r="AB496">
        <v>1.6087307710000001</v>
      </c>
      <c r="AC496">
        <v>1.6409053870000001</v>
      </c>
      <c r="AD496">
        <v>1.6737234940000001</v>
      </c>
      <c r="AE496">
        <v>1.7071979639999999</v>
      </c>
      <c r="AF496">
        <v>1.7413419240000001</v>
      </c>
      <c r="AG496">
        <v>1.776168762</v>
      </c>
      <c r="AH496">
        <v>1.8116921370000001</v>
      </c>
      <c r="AI496">
        <v>1.8479259800000001</v>
      </c>
      <c r="AJ496">
        <v>1.8848845000000001</v>
      </c>
      <c r="AK496">
        <v>1.92258219</v>
      </c>
      <c r="AL496">
        <v>1.9610338329999999</v>
      </c>
      <c r="AM496">
        <v>2.00025451</v>
      </c>
      <c r="AN496">
        <v>2.0402596000000002</v>
      </c>
      <c r="AO496">
        <v>2.0810647919999998</v>
      </c>
      <c r="AP496">
        <v>2.122686088</v>
      </c>
      <c r="AQ496">
        <v>2.1651398099999999</v>
      </c>
      <c r="AR496">
        <v>2.2084426060000002</v>
      </c>
      <c r="AS496">
        <v>2.2526114580000001</v>
      </c>
      <c r="AT496">
        <v>2.297663687</v>
      </c>
      <c r="AU496">
        <v>2.3436169609999999</v>
      </c>
      <c r="AV496">
        <v>2.3904893</v>
      </c>
    </row>
    <row r="497" spans="1:48" x14ac:dyDescent="0.25">
      <c r="A497" t="s">
        <v>660</v>
      </c>
      <c r="B497">
        <v>0.96116878123798499</v>
      </c>
      <c r="C497">
        <v>0.98039215686274495</v>
      </c>
      <c r="D497">
        <v>1</v>
      </c>
      <c r="E497">
        <v>1.02</v>
      </c>
      <c r="F497">
        <v>1.0404</v>
      </c>
      <c r="G497">
        <v>1.0612079999999999</v>
      </c>
      <c r="H497">
        <v>1.08243216</v>
      </c>
      <c r="I497">
        <v>1.104080803</v>
      </c>
      <c r="J497">
        <v>1.1261624189999999</v>
      </c>
      <c r="K497">
        <v>1.1486856679999999</v>
      </c>
      <c r="L497">
        <v>1.171873196</v>
      </c>
      <c r="M497">
        <v>1.1953106600000001</v>
      </c>
      <c r="N497">
        <v>1.2192168729999999</v>
      </c>
      <c r="O497">
        <v>1.24360121</v>
      </c>
      <c r="P497">
        <v>1.268473234</v>
      </c>
      <c r="Q497">
        <v>1.293842699</v>
      </c>
      <c r="R497">
        <v>1.3197195530000001</v>
      </c>
      <c r="S497">
        <v>1.3461139440000001</v>
      </c>
      <c r="T497">
        <v>1.3730362229999999</v>
      </c>
      <c r="U497">
        <v>1.400496948</v>
      </c>
      <c r="V497">
        <v>1.4285068860000001</v>
      </c>
      <c r="W497">
        <v>1.4570770239999999</v>
      </c>
      <c r="X497">
        <v>1.4862185649999999</v>
      </c>
      <c r="Y497">
        <v>1.5159429360000001</v>
      </c>
      <c r="Z497">
        <v>1.5462617949999999</v>
      </c>
      <c r="AA497">
        <v>1.577187031</v>
      </c>
      <c r="AB497">
        <v>1.6087307710000001</v>
      </c>
      <c r="AC497">
        <v>1.6409053870000001</v>
      </c>
      <c r="AD497">
        <v>1.6737234940000001</v>
      </c>
      <c r="AE497">
        <v>1.7071979639999999</v>
      </c>
      <c r="AF497">
        <v>1.7413419240000001</v>
      </c>
      <c r="AG497">
        <v>1.776168762</v>
      </c>
      <c r="AH497">
        <v>1.8116921370000001</v>
      </c>
      <c r="AI497">
        <v>1.8479259800000001</v>
      </c>
      <c r="AJ497">
        <v>1.8848845000000001</v>
      </c>
      <c r="AK497">
        <v>1.92258219</v>
      </c>
      <c r="AL497">
        <v>1.9610338329999999</v>
      </c>
      <c r="AM497">
        <v>2.00025451</v>
      </c>
      <c r="AN497">
        <v>2.0402596000000002</v>
      </c>
      <c r="AO497">
        <v>2.0810647919999998</v>
      </c>
      <c r="AP497">
        <v>2.122686088</v>
      </c>
      <c r="AQ497">
        <v>2.1651398099999999</v>
      </c>
      <c r="AR497">
        <v>2.2084426060000002</v>
      </c>
      <c r="AS497">
        <v>2.2526114580000001</v>
      </c>
      <c r="AT497">
        <v>2.297663687</v>
      </c>
      <c r="AU497">
        <v>2.3436169609999999</v>
      </c>
      <c r="AV497">
        <v>2.3904893</v>
      </c>
    </row>
    <row r="498" spans="1:48" x14ac:dyDescent="0.25">
      <c r="A498" t="s">
        <v>661</v>
      </c>
      <c r="B498">
        <v>0.96116878123798499</v>
      </c>
      <c r="C498">
        <v>0.98039215686274495</v>
      </c>
      <c r="D498">
        <v>1</v>
      </c>
      <c r="E498">
        <v>1.02</v>
      </c>
      <c r="F498">
        <v>1.0404</v>
      </c>
      <c r="G498">
        <v>1.0612079999999999</v>
      </c>
      <c r="H498">
        <v>1.08243216</v>
      </c>
      <c r="I498">
        <v>1.104080803</v>
      </c>
      <c r="J498">
        <v>1.1261624189999999</v>
      </c>
      <c r="K498">
        <v>1.1486856679999999</v>
      </c>
      <c r="L498">
        <v>1.171873196</v>
      </c>
      <c r="M498">
        <v>1.1953106600000001</v>
      </c>
      <c r="N498">
        <v>1.2192168729999999</v>
      </c>
      <c r="O498">
        <v>1.24360121</v>
      </c>
      <c r="P498">
        <v>1.268473234</v>
      </c>
      <c r="Q498">
        <v>1.293842699</v>
      </c>
      <c r="R498">
        <v>1.3197195530000001</v>
      </c>
      <c r="S498">
        <v>1.3461139440000001</v>
      </c>
      <c r="T498">
        <v>1.3730362229999999</v>
      </c>
      <c r="U498">
        <v>1.400496948</v>
      </c>
      <c r="V498">
        <v>1.4285068860000001</v>
      </c>
      <c r="W498">
        <v>1.4570770239999999</v>
      </c>
      <c r="X498">
        <v>1.4862185649999999</v>
      </c>
      <c r="Y498">
        <v>1.5159429360000001</v>
      </c>
      <c r="Z498">
        <v>1.5462617949999999</v>
      </c>
      <c r="AA498">
        <v>1.577187031</v>
      </c>
      <c r="AB498">
        <v>1.6087307710000001</v>
      </c>
      <c r="AC498">
        <v>1.6409053870000001</v>
      </c>
      <c r="AD498">
        <v>1.6737234940000001</v>
      </c>
      <c r="AE498">
        <v>1.7071979639999999</v>
      </c>
      <c r="AF498">
        <v>1.7413419240000001</v>
      </c>
      <c r="AG498">
        <v>1.776168762</v>
      </c>
      <c r="AH498">
        <v>1.8116921370000001</v>
      </c>
      <c r="AI498">
        <v>1.8479259800000001</v>
      </c>
      <c r="AJ498">
        <v>1.8848845000000001</v>
      </c>
      <c r="AK498">
        <v>1.92258219</v>
      </c>
      <c r="AL498">
        <v>1.9610338329999999</v>
      </c>
      <c r="AM498">
        <v>2.00025451</v>
      </c>
      <c r="AN498">
        <v>2.0402596000000002</v>
      </c>
      <c r="AO498">
        <v>2.0810647919999998</v>
      </c>
      <c r="AP498">
        <v>2.122686088</v>
      </c>
      <c r="AQ498">
        <v>2.1651398099999999</v>
      </c>
      <c r="AR498">
        <v>2.2084426060000002</v>
      </c>
      <c r="AS498">
        <v>2.2526114580000001</v>
      </c>
      <c r="AT498">
        <v>2.297663687</v>
      </c>
      <c r="AU498">
        <v>2.3436169609999999</v>
      </c>
      <c r="AV498">
        <v>2.3904893</v>
      </c>
    </row>
    <row r="499" spans="1:48" x14ac:dyDescent="0.25">
      <c r="A499" t="s">
        <v>662</v>
      </c>
      <c r="B499">
        <v>0.96116878123798499</v>
      </c>
      <c r="C499">
        <v>0.98039215686274495</v>
      </c>
      <c r="D499">
        <v>1</v>
      </c>
      <c r="E499">
        <v>1.02</v>
      </c>
      <c r="F499">
        <v>1.0404</v>
      </c>
      <c r="G499">
        <v>1.0612079999999999</v>
      </c>
      <c r="H499">
        <v>1.08243216</v>
      </c>
      <c r="I499">
        <v>1.104080803</v>
      </c>
      <c r="J499">
        <v>1.1261624189999999</v>
      </c>
      <c r="K499">
        <v>1.1486856679999999</v>
      </c>
      <c r="L499">
        <v>1.171873196</v>
      </c>
      <c r="M499">
        <v>1.1953106600000001</v>
      </c>
      <c r="N499">
        <v>1.2192168729999999</v>
      </c>
      <c r="O499">
        <v>1.24360121</v>
      </c>
      <c r="P499">
        <v>1.268473234</v>
      </c>
      <c r="Q499">
        <v>1.293842699</v>
      </c>
      <c r="R499">
        <v>1.3197195530000001</v>
      </c>
      <c r="S499">
        <v>1.3461139440000001</v>
      </c>
      <c r="T499">
        <v>1.3730362229999999</v>
      </c>
      <c r="U499">
        <v>1.400496948</v>
      </c>
      <c r="V499">
        <v>1.4285068860000001</v>
      </c>
      <c r="W499">
        <v>1.4570770239999999</v>
      </c>
      <c r="X499">
        <v>1.4862185649999999</v>
      </c>
      <c r="Y499">
        <v>1.5159429360000001</v>
      </c>
      <c r="Z499">
        <v>1.5462617949999999</v>
      </c>
      <c r="AA499">
        <v>1.577187031</v>
      </c>
      <c r="AB499">
        <v>1.6087307710000001</v>
      </c>
      <c r="AC499">
        <v>1.6409053870000001</v>
      </c>
      <c r="AD499">
        <v>1.6737234940000001</v>
      </c>
      <c r="AE499">
        <v>1.7071979639999999</v>
      </c>
      <c r="AF499">
        <v>1.7413419240000001</v>
      </c>
      <c r="AG499">
        <v>1.776168762</v>
      </c>
      <c r="AH499">
        <v>1.8116921370000001</v>
      </c>
      <c r="AI499">
        <v>1.8479259800000001</v>
      </c>
      <c r="AJ499">
        <v>1.8848845000000001</v>
      </c>
      <c r="AK499">
        <v>1.92258219</v>
      </c>
      <c r="AL499">
        <v>1.9610338329999999</v>
      </c>
      <c r="AM499">
        <v>2.00025451</v>
      </c>
      <c r="AN499">
        <v>2.0402596000000002</v>
      </c>
      <c r="AO499">
        <v>2.0810647919999998</v>
      </c>
      <c r="AP499">
        <v>2.122686088</v>
      </c>
      <c r="AQ499">
        <v>2.1651398099999999</v>
      </c>
      <c r="AR499">
        <v>2.2084426060000002</v>
      </c>
      <c r="AS499">
        <v>2.2526114580000001</v>
      </c>
      <c r="AT499">
        <v>2.297663687</v>
      </c>
      <c r="AU499">
        <v>2.3436169609999999</v>
      </c>
      <c r="AV499">
        <v>2.3904893</v>
      </c>
    </row>
    <row r="500" spans="1:48" x14ac:dyDescent="0.25">
      <c r="A500" t="s">
        <v>663</v>
      </c>
      <c r="B500">
        <v>0.96116878123798499</v>
      </c>
      <c r="C500">
        <v>0.98039215686274495</v>
      </c>
      <c r="D500">
        <v>1</v>
      </c>
      <c r="E500">
        <v>1.02</v>
      </c>
      <c r="F500">
        <v>1.0404</v>
      </c>
      <c r="G500">
        <v>1.0612079999999999</v>
      </c>
      <c r="H500">
        <v>1.08243216</v>
      </c>
      <c r="I500">
        <v>1.104080803</v>
      </c>
      <c r="J500">
        <v>1.1261624189999999</v>
      </c>
      <c r="K500">
        <v>1.1486856679999999</v>
      </c>
      <c r="L500">
        <v>1.171873196</v>
      </c>
      <c r="M500">
        <v>1.1953106600000001</v>
      </c>
      <c r="N500">
        <v>1.2192168729999999</v>
      </c>
      <c r="O500">
        <v>1.24360121</v>
      </c>
      <c r="P500">
        <v>1.268473234</v>
      </c>
      <c r="Q500">
        <v>1.293842699</v>
      </c>
      <c r="R500">
        <v>1.3197195530000001</v>
      </c>
      <c r="S500">
        <v>1.3461139440000001</v>
      </c>
      <c r="T500">
        <v>1.3730362229999999</v>
      </c>
      <c r="U500">
        <v>1.400496948</v>
      </c>
      <c r="V500">
        <v>1.4285068860000001</v>
      </c>
      <c r="W500">
        <v>1.4570770239999999</v>
      </c>
      <c r="X500">
        <v>1.4862185649999999</v>
      </c>
      <c r="Y500">
        <v>1.5159429360000001</v>
      </c>
      <c r="Z500">
        <v>1.5462617949999999</v>
      </c>
      <c r="AA500">
        <v>1.577187031</v>
      </c>
      <c r="AB500">
        <v>1.6087307710000001</v>
      </c>
      <c r="AC500">
        <v>1.6409053870000001</v>
      </c>
      <c r="AD500">
        <v>1.6737234940000001</v>
      </c>
      <c r="AE500">
        <v>1.7071979639999999</v>
      </c>
      <c r="AF500">
        <v>1.7413419240000001</v>
      </c>
      <c r="AG500">
        <v>1.776168762</v>
      </c>
      <c r="AH500">
        <v>1.8116921370000001</v>
      </c>
      <c r="AI500">
        <v>1.8479259800000001</v>
      </c>
      <c r="AJ500">
        <v>1.8848845000000001</v>
      </c>
      <c r="AK500">
        <v>1.92258219</v>
      </c>
      <c r="AL500">
        <v>1.9610338329999999</v>
      </c>
      <c r="AM500">
        <v>2.00025451</v>
      </c>
      <c r="AN500">
        <v>2.0402596000000002</v>
      </c>
      <c r="AO500">
        <v>2.0810647919999998</v>
      </c>
      <c r="AP500">
        <v>2.122686088</v>
      </c>
      <c r="AQ500">
        <v>2.1651398099999999</v>
      </c>
      <c r="AR500">
        <v>2.2084426060000002</v>
      </c>
      <c r="AS500">
        <v>2.2526114580000001</v>
      </c>
      <c r="AT500">
        <v>2.297663687</v>
      </c>
      <c r="AU500">
        <v>2.3436169609999999</v>
      </c>
      <c r="AV500">
        <v>2.3904893</v>
      </c>
    </row>
    <row r="501" spans="1:48" x14ac:dyDescent="0.25">
      <c r="A501" t="s">
        <v>664</v>
      </c>
      <c r="B501">
        <v>0.96116878123798499</v>
      </c>
      <c r="C501">
        <v>0.98039215686274495</v>
      </c>
      <c r="D501">
        <v>1</v>
      </c>
      <c r="E501">
        <v>1.02</v>
      </c>
      <c r="F501">
        <v>1.0404</v>
      </c>
      <c r="G501">
        <v>1.0612079999999999</v>
      </c>
      <c r="H501">
        <v>1.08243216</v>
      </c>
      <c r="I501">
        <v>1.104080803</v>
      </c>
      <c r="J501">
        <v>1.1261624189999999</v>
      </c>
      <c r="K501">
        <v>1.1486856679999999</v>
      </c>
      <c r="L501">
        <v>1.171873196</v>
      </c>
      <c r="M501">
        <v>1.1953106600000001</v>
      </c>
      <c r="N501">
        <v>1.2192168729999999</v>
      </c>
      <c r="O501">
        <v>1.24360121</v>
      </c>
      <c r="P501">
        <v>1.268473234</v>
      </c>
      <c r="Q501">
        <v>1.293842699</v>
      </c>
      <c r="R501">
        <v>1.3197195530000001</v>
      </c>
      <c r="S501">
        <v>1.3461139440000001</v>
      </c>
      <c r="T501">
        <v>1.3730362229999999</v>
      </c>
      <c r="U501">
        <v>1.400496948</v>
      </c>
      <c r="V501">
        <v>1.4285068860000001</v>
      </c>
      <c r="W501">
        <v>1.4570770239999999</v>
      </c>
      <c r="X501">
        <v>1.4862185649999999</v>
      </c>
      <c r="Y501">
        <v>1.5159429360000001</v>
      </c>
      <c r="Z501">
        <v>1.5462617949999999</v>
      </c>
      <c r="AA501">
        <v>1.577187031</v>
      </c>
      <c r="AB501">
        <v>1.6087307710000001</v>
      </c>
      <c r="AC501">
        <v>1.6409053870000001</v>
      </c>
      <c r="AD501">
        <v>1.6737234940000001</v>
      </c>
      <c r="AE501">
        <v>1.7071979639999999</v>
      </c>
      <c r="AF501">
        <v>1.7413419240000001</v>
      </c>
      <c r="AG501">
        <v>1.776168762</v>
      </c>
      <c r="AH501">
        <v>1.8116921370000001</v>
      </c>
      <c r="AI501">
        <v>1.8479259800000001</v>
      </c>
      <c r="AJ501">
        <v>1.8848845000000001</v>
      </c>
      <c r="AK501">
        <v>1.92258219</v>
      </c>
      <c r="AL501">
        <v>1.9610338329999999</v>
      </c>
      <c r="AM501">
        <v>2.00025451</v>
      </c>
      <c r="AN501">
        <v>2.0402596000000002</v>
      </c>
      <c r="AO501">
        <v>2.0810647919999998</v>
      </c>
      <c r="AP501">
        <v>2.122686088</v>
      </c>
      <c r="AQ501">
        <v>2.1651398099999999</v>
      </c>
      <c r="AR501">
        <v>2.2084426060000002</v>
      </c>
      <c r="AS501">
        <v>2.2526114580000001</v>
      </c>
      <c r="AT501">
        <v>2.297663687</v>
      </c>
      <c r="AU501">
        <v>2.3436169609999999</v>
      </c>
      <c r="AV501">
        <v>2.3904893</v>
      </c>
    </row>
    <row r="502" spans="1:48" x14ac:dyDescent="0.25">
      <c r="A502" t="s">
        <v>665</v>
      </c>
      <c r="B502">
        <v>0.96116878123798499</v>
      </c>
      <c r="C502">
        <v>0.98039215686274495</v>
      </c>
      <c r="D502">
        <v>1</v>
      </c>
      <c r="E502">
        <v>1.02</v>
      </c>
      <c r="F502">
        <v>1.0404</v>
      </c>
      <c r="G502">
        <v>1.0612079999999999</v>
      </c>
      <c r="H502">
        <v>1.08243216</v>
      </c>
      <c r="I502">
        <v>1.104080803</v>
      </c>
      <c r="J502">
        <v>1.1261624189999999</v>
      </c>
      <c r="K502">
        <v>1.1486856679999999</v>
      </c>
      <c r="L502">
        <v>1.171873196</v>
      </c>
      <c r="M502">
        <v>1.1953106600000001</v>
      </c>
      <c r="N502">
        <v>1.2192168729999999</v>
      </c>
      <c r="O502">
        <v>1.24360121</v>
      </c>
      <c r="P502">
        <v>1.268473234</v>
      </c>
      <c r="Q502">
        <v>1.293842699</v>
      </c>
      <c r="R502">
        <v>1.3197195530000001</v>
      </c>
      <c r="S502">
        <v>1.3461139440000001</v>
      </c>
      <c r="T502">
        <v>1.3730362229999999</v>
      </c>
      <c r="U502">
        <v>1.400496948</v>
      </c>
      <c r="V502">
        <v>1.4285068860000001</v>
      </c>
      <c r="W502">
        <v>1.4570770239999999</v>
      </c>
      <c r="X502">
        <v>1.4862185649999999</v>
      </c>
      <c r="Y502">
        <v>1.5159429360000001</v>
      </c>
      <c r="Z502">
        <v>1.5462617949999999</v>
      </c>
      <c r="AA502">
        <v>1.577187031</v>
      </c>
      <c r="AB502">
        <v>1.6087307710000001</v>
      </c>
      <c r="AC502">
        <v>1.6409053870000001</v>
      </c>
      <c r="AD502">
        <v>1.6737234940000001</v>
      </c>
      <c r="AE502">
        <v>1.7071979639999999</v>
      </c>
      <c r="AF502">
        <v>1.7413419240000001</v>
      </c>
      <c r="AG502">
        <v>1.776168762</v>
      </c>
      <c r="AH502">
        <v>1.8116921370000001</v>
      </c>
      <c r="AI502">
        <v>1.8479259800000001</v>
      </c>
      <c r="AJ502">
        <v>1.8848845000000001</v>
      </c>
      <c r="AK502">
        <v>1.92258219</v>
      </c>
      <c r="AL502">
        <v>1.9610338329999999</v>
      </c>
      <c r="AM502">
        <v>2.00025451</v>
      </c>
      <c r="AN502">
        <v>2.0402596000000002</v>
      </c>
      <c r="AO502">
        <v>2.0810647919999998</v>
      </c>
      <c r="AP502">
        <v>2.122686088</v>
      </c>
      <c r="AQ502">
        <v>2.1651398099999999</v>
      </c>
      <c r="AR502">
        <v>2.2084426060000002</v>
      </c>
      <c r="AS502">
        <v>2.2526114580000001</v>
      </c>
      <c r="AT502">
        <v>2.297663687</v>
      </c>
      <c r="AU502">
        <v>2.3436169609999999</v>
      </c>
      <c r="AV502">
        <v>2.3904893</v>
      </c>
    </row>
    <row r="503" spans="1:48" x14ac:dyDescent="0.25">
      <c r="A503" t="s">
        <v>666</v>
      </c>
      <c r="B503">
        <v>0.96116878123798499</v>
      </c>
      <c r="C503">
        <v>0.98039215686274495</v>
      </c>
      <c r="D503">
        <v>1</v>
      </c>
      <c r="E503">
        <v>1.02</v>
      </c>
      <c r="F503">
        <v>1.0404</v>
      </c>
      <c r="G503">
        <v>1.0612079999999999</v>
      </c>
      <c r="H503">
        <v>1.08243216</v>
      </c>
      <c r="I503">
        <v>1.104080803</v>
      </c>
      <c r="J503">
        <v>1.1261624189999999</v>
      </c>
      <c r="K503">
        <v>1.1486856679999999</v>
      </c>
      <c r="L503">
        <v>1.171873196</v>
      </c>
      <c r="M503">
        <v>1.1953106600000001</v>
      </c>
      <c r="N503">
        <v>1.2192168729999999</v>
      </c>
      <c r="O503">
        <v>1.24360121</v>
      </c>
      <c r="P503">
        <v>1.268473234</v>
      </c>
      <c r="Q503">
        <v>1.293842699</v>
      </c>
      <c r="R503">
        <v>1.3197195530000001</v>
      </c>
      <c r="S503">
        <v>1.3461139440000001</v>
      </c>
      <c r="T503">
        <v>1.3730362229999999</v>
      </c>
      <c r="U503">
        <v>1.400496948</v>
      </c>
      <c r="V503">
        <v>1.4285068860000001</v>
      </c>
      <c r="W503">
        <v>1.4570770239999999</v>
      </c>
      <c r="X503">
        <v>1.4862185649999999</v>
      </c>
      <c r="Y503">
        <v>1.5159429360000001</v>
      </c>
      <c r="Z503">
        <v>1.5462617949999999</v>
      </c>
      <c r="AA503">
        <v>1.577187031</v>
      </c>
      <c r="AB503">
        <v>1.6087307710000001</v>
      </c>
      <c r="AC503">
        <v>1.6409053870000001</v>
      </c>
      <c r="AD503">
        <v>1.6737234940000001</v>
      </c>
      <c r="AE503">
        <v>1.7071979639999999</v>
      </c>
      <c r="AF503">
        <v>1.7413419240000001</v>
      </c>
      <c r="AG503">
        <v>1.776168762</v>
      </c>
      <c r="AH503">
        <v>1.8116921370000001</v>
      </c>
      <c r="AI503">
        <v>1.8479259800000001</v>
      </c>
      <c r="AJ503">
        <v>1.8848845000000001</v>
      </c>
      <c r="AK503">
        <v>1.92258219</v>
      </c>
      <c r="AL503">
        <v>1.9610338329999999</v>
      </c>
      <c r="AM503">
        <v>2.00025451</v>
      </c>
      <c r="AN503">
        <v>2.0402596000000002</v>
      </c>
      <c r="AO503">
        <v>2.0810647919999998</v>
      </c>
      <c r="AP503">
        <v>2.122686088</v>
      </c>
      <c r="AQ503">
        <v>2.1651398099999999</v>
      </c>
      <c r="AR503">
        <v>2.2084426060000002</v>
      </c>
      <c r="AS503">
        <v>2.2526114580000001</v>
      </c>
      <c r="AT503">
        <v>2.297663687</v>
      </c>
      <c r="AU503">
        <v>2.3436169609999999</v>
      </c>
      <c r="AV503">
        <v>2.3904893</v>
      </c>
    </row>
    <row r="504" spans="1:48" x14ac:dyDescent="0.25">
      <c r="A504" t="s">
        <v>667</v>
      </c>
      <c r="B504">
        <v>0.96116878123798499</v>
      </c>
      <c r="C504">
        <v>0.98039215686274495</v>
      </c>
      <c r="D504">
        <v>1</v>
      </c>
      <c r="E504">
        <v>1.02</v>
      </c>
      <c r="F504">
        <v>1.0404</v>
      </c>
      <c r="G504">
        <v>1.0612079999999999</v>
      </c>
      <c r="H504">
        <v>1.08243216</v>
      </c>
      <c r="I504">
        <v>1.104080803</v>
      </c>
      <c r="J504">
        <v>1.1261624189999999</v>
      </c>
      <c r="K504">
        <v>1.1486856679999999</v>
      </c>
      <c r="L504">
        <v>1.171873196</v>
      </c>
      <c r="M504">
        <v>1.1953106600000001</v>
      </c>
      <c r="N504">
        <v>1.2192168729999999</v>
      </c>
      <c r="O504">
        <v>1.24360121</v>
      </c>
      <c r="P504">
        <v>1.268473234</v>
      </c>
      <c r="Q504">
        <v>1.293842699</v>
      </c>
      <c r="R504">
        <v>1.3197195530000001</v>
      </c>
      <c r="S504">
        <v>1.3461139440000001</v>
      </c>
      <c r="T504">
        <v>1.3730362229999999</v>
      </c>
      <c r="U504">
        <v>1.400496948</v>
      </c>
      <c r="V504">
        <v>1.4285068860000001</v>
      </c>
      <c r="W504">
        <v>1.4570770239999999</v>
      </c>
      <c r="X504">
        <v>1.4862185649999999</v>
      </c>
      <c r="Y504">
        <v>1.5159429360000001</v>
      </c>
      <c r="Z504">
        <v>1.5462617949999999</v>
      </c>
      <c r="AA504">
        <v>1.577187031</v>
      </c>
      <c r="AB504">
        <v>1.6087307710000001</v>
      </c>
      <c r="AC504">
        <v>1.6409053870000001</v>
      </c>
      <c r="AD504">
        <v>1.6737234940000001</v>
      </c>
      <c r="AE504">
        <v>1.7071979639999999</v>
      </c>
      <c r="AF504">
        <v>1.7413419240000001</v>
      </c>
      <c r="AG504">
        <v>1.776168762</v>
      </c>
      <c r="AH504">
        <v>1.8116921370000001</v>
      </c>
      <c r="AI504">
        <v>1.8479259800000001</v>
      </c>
      <c r="AJ504">
        <v>1.8848845000000001</v>
      </c>
      <c r="AK504">
        <v>1.92258219</v>
      </c>
      <c r="AL504">
        <v>1.9610338329999999</v>
      </c>
      <c r="AM504">
        <v>2.00025451</v>
      </c>
      <c r="AN504">
        <v>2.0402596000000002</v>
      </c>
      <c r="AO504">
        <v>2.0810647919999998</v>
      </c>
      <c r="AP504">
        <v>2.122686088</v>
      </c>
      <c r="AQ504">
        <v>2.1651398099999999</v>
      </c>
      <c r="AR504">
        <v>2.2084426060000002</v>
      </c>
      <c r="AS504">
        <v>2.2526114580000001</v>
      </c>
      <c r="AT504">
        <v>2.297663687</v>
      </c>
      <c r="AU504">
        <v>2.3436169609999999</v>
      </c>
      <c r="AV504">
        <v>2.3904893</v>
      </c>
    </row>
    <row r="505" spans="1:48" x14ac:dyDescent="0.25">
      <c r="A505" t="s">
        <v>668</v>
      </c>
      <c r="B505">
        <v>0.96116878123798499</v>
      </c>
      <c r="C505">
        <v>0.98039215686274495</v>
      </c>
      <c r="D505">
        <v>1</v>
      </c>
      <c r="E505">
        <v>1.02</v>
      </c>
      <c r="F505">
        <v>1.0404</v>
      </c>
      <c r="G505">
        <v>1.0612079999999999</v>
      </c>
      <c r="H505">
        <v>1.08243216</v>
      </c>
      <c r="I505">
        <v>1.104080803</v>
      </c>
      <c r="J505">
        <v>1.1261624189999999</v>
      </c>
      <c r="K505">
        <v>1.1486856679999999</v>
      </c>
      <c r="L505">
        <v>1.171873196</v>
      </c>
      <c r="M505">
        <v>1.1953106600000001</v>
      </c>
      <c r="N505">
        <v>1.2192168729999999</v>
      </c>
      <c r="O505">
        <v>1.24360121</v>
      </c>
      <c r="P505">
        <v>1.268473234</v>
      </c>
      <c r="Q505">
        <v>1.293842699</v>
      </c>
      <c r="R505">
        <v>1.3197195530000001</v>
      </c>
      <c r="S505">
        <v>1.3461139440000001</v>
      </c>
      <c r="T505">
        <v>1.3730362229999999</v>
      </c>
      <c r="U505">
        <v>1.400496948</v>
      </c>
      <c r="V505">
        <v>1.4285068860000001</v>
      </c>
      <c r="W505">
        <v>1.4570770239999999</v>
      </c>
      <c r="X505">
        <v>1.4862185649999999</v>
      </c>
      <c r="Y505">
        <v>1.5159429360000001</v>
      </c>
      <c r="Z505">
        <v>1.5462617949999999</v>
      </c>
      <c r="AA505">
        <v>1.577187031</v>
      </c>
      <c r="AB505">
        <v>1.6087307710000001</v>
      </c>
      <c r="AC505">
        <v>1.6409053870000001</v>
      </c>
      <c r="AD505">
        <v>1.6737234940000001</v>
      </c>
      <c r="AE505">
        <v>1.7071979639999999</v>
      </c>
      <c r="AF505">
        <v>1.7413419240000001</v>
      </c>
      <c r="AG505">
        <v>1.776168762</v>
      </c>
      <c r="AH505">
        <v>1.8116921370000001</v>
      </c>
      <c r="AI505">
        <v>1.8479259800000001</v>
      </c>
      <c r="AJ505">
        <v>1.8848845000000001</v>
      </c>
      <c r="AK505">
        <v>1.92258219</v>
      </c>
      <c r="AL505">
        <v>1.9610338329999999</v>
      </c>
      <c r="AM505">
        <v>2.00025451</v>
      </c>
      <c r="AN505">
        <v>2.0402596000000002</v>
      </c>
      <c r="AO505">
        <v>2.0810647919999998</v>
      </c>
      <c r="AP505">
        <v>2.122686088</v>
      </c>
      <c r="AQ505">
        <v>2.1651398099999999</v>
      </c>
      <c r="AR505">
        <v>2.2084426060000002</v>
      </c>
      <c r="AS505">
        <v>2.2526114580000001</v>
      </c>
      <c r="AT505">
        <v>2.297663687</v>
      </c>
      <c r="AU505">
        <v>2.3436169609999999</v>
      </c>
      <c r="AV505">
        <v>2.3904893</v>
      </c>
    </row>
    <row r="506" spans="1:48" x14ac:dyDescent="0.25">
      <c r="A506" t="s">
        <v>669</v>
      </c>
      <c r="B506">
        <v>0.96116878123798499</v>
      </c>
      <c r="C506">
        <v>0.98039215686274495</v>
      </c>
      <c r="D506">
        <v>1</v>
      </c>
      <c r="E506">
        <v>1.02</v>
      </c>
      <c r="F506">
        <v>1.0404</v>
      </c>
      <c r="G506">
        <v>1.0612079999999999</v>
      </c>
      <c r="H506">
        <v>1.08243216</v>
      </c>
      <c r="I506">
        <v>1.104080803</v>
      </c>
      <c r="J506">
        <v>1.1261624189999999</v>
      </c>
      <c r="K506">
        <v>1.1486856679999999</v>
      </c>
      <c r="L506">
        <v>1.171873196</v>
      </c>
      <c r="M506">
        <v>1.1953106600000001</v>
      </c>
      <c r="N506">
        <v>1.2192168729999999</v>
      </c>
      <c r="O506">
        <v>1.24360121</v>
      </c>
      <c r="P506">
        <v>1.268473234</v>
      </c>
      <c r="Q506">
        <v>1.293842699</v>
      </c>
      <c r="R506">
        <v>1.3197195530000001</v>
      </c>
      <c r="S506">
        <v>1.3461139440000001</v>
      </c>
      <c r="T506">
        <v>1.3730362229999999</v>
      </c>
      <c r="U506">
        <v>1.400496948</v>
      </c>
      <c r="V506">
        <v>1.4285068860000001</v>
      </c>
      <c r="W506">
        <v>1.4570770239999999</v>
      </c>
      <c r="X506">
        <v>1.4862185649999999</v>
      </c>
      <c r="Y506">
        <v>1.5159429360000001</v>
      </c>
      <c r="Z506">
        <v>1.5462617949999999</v>
      </c>
      <c r="AA506">
        <v>1.577187031</v>
      </c>
      <c r="AB506">
        <v>1.6087307710000001</v>
      </c>
      <c r="AC506">
        <v>1.6409053870000001</v>
      </c>
      <c r="AD506">
        <v>1.6737234940000001</v>
      </c>
      <c r="AE506">
        <v>1.7071979639999999</v>
      </c>
      <c r="AF506">
        <v>1.7413419240000001</v>
      </c>
      <c r="AG506">
        <v>1.776168762</v>
      </c>
      <c r="AH506">
        <v>1.8116921370000001</v>
      </c>
      <c r="AI506">
        <v>1.8479259800000001</v>
      </c>
      <c r="AJ506">
        <v>1.8848845000000001</v>
      </c>
      <c r="AK506">
        <v>1.92258219</v>
      </c>
      <c r="AL506">
        <v>1.9610338329999999</v>
      </c>
      <c r="AM506">
        <v>2.00025451</v>
      </c>
      <c r="AN506">
        <v>2.0402596000000002</v>
      </c>
      <c r="AO506">
        <v>2.0810647919999998</v>
      </c>
      <c r="AP506">
        <v>2.122686088</v>
      </c>
      <c r="AQ506">
        <v>2.1651398099999999</v>
      </c>
      <c r="AR506">
        <v>2.2084426060000002</v>
      </c>
      <c r="AS506">
        <v>2.2526114580000001</v>
      </c>
      <c r="AT506">
        <v>2.297663687</v>
      </c>
      <c r="AU506">
        <v>2.3436169609999999</v>
      </c>
      <c r="AV506">
        <v>2.3904893</v>
      </c>
    </row>
    <row r="507" spans="1:48" x14ac:dyDescent="0.25">
      <c r="A507" t="s">
        <v>670</v>
      </c>
      <c r="B507">
        <v>0.96116878123798499</v>
      </c>
      <c r="C507">
        <v>0.98039215686274495</v>
      </c>
      <c r="D507">
        <v>1</v>
      </c>
      <c r="E507">
        <v>1.02</v>
      </c>
      <c r="F507">
        <v>1.0404</v>
      </c>
      <c r="G507">
        <v>1.0612079999999999</v>
      </c>
      <c r="H507">
        <v>1.08243216</v>
      </c>
      <c r="I507">
        <v>1.104080803</v>
      </c>
      <c r="J507">
        <v>1.1261624189999999</v>
      </c>
      <c r="K507">
        <v>1.1486856679999999</v>
      </c>
      <c r="L507">
        <v>1.171873196</v>
      </c>
      <c r="M507">
        <v>1.1953106600000001</v>
      </c>
      <c r="N507">
        <v>1.2192168729999999</v>
      </c>
      <c r="O507">
        <v>1.24360121</v>
      </c>
      <c r="P507">
        <v>1.268473234</v>
      </c>
      <c r="Q507">
        <v>1.293842699</v>
      </c>
      <c r="R507">
        <v>1.3197195530000001</v>
      </c>
      <c r="S507">
        <v>1.3461139440000001</v>
      </c>
      <c r="T507">
        <v>1.3730362229999999</v>
      </c>
      <c r="U507">
        <v>1.400496948</v>
      </c>
      <c r="V507">
        <v>1.4285068860000001</v>
      </c>
      <c r="W507">
        <v>1.4570770239999999</v>
      </c>
      <c r="X507">
        <v>1.4862185649999999</v>
      </c>
      <c r="Y507">
        <v>1.5159429360000001</v>
      </c>
      <c r="Z507">
        <v>1.5462617949999999</v>
      </c>
      <c r="AA507">
        <v>1.577187031</v>
      </c>
      <c r="AB507">
        <v>1.6087307710000001</v>
      </c>
      <c r="AC507">
        <v>1.6409053870000001</v>
      </c>
      <c r="AD507">
        <v>1.6737234940000001</v>
      </c>
      <c r="AE507">
        <v>1.7071979639999999</v>
      </c>
      <c r="AF507">
        <v>1.7413419240000001</v>
      </c>
      <c r="AG507">
        <v>1.776168762</v>
      </c>
      <c r="AH507">
        <v>1.8116921370000001</v>
      </c>
      <c r="AI507">
        <v>1.8479259800000001</v>
      </c>
      <c r="AJ507">
        <v>1.8848845000000001</v>
      </c>
      <c r="AK507">
        <v>1.92258219</v>
      </c>
      <c r="AL507">
        <v>1.9610338329999999</v>
      </c>
      <c r="AM507">
        <v>2.00025451</v>
      </c>
      <c r="AN507">
        <v>2.0402596000000002</v>
      </c>
      <c r="AO507">
        <v>2.0810647919999998</v>
      </c>
      <c r="AP507">
        <v>2.122686088</v>
      </c>
      <c r="AQ507">
        <v>2.1651398099999999</v>
      </c>
      <c r="AR507">
        <v>2.2084426060000002</v>
      </c>
      <c r="AS507">
        <v>2.2526114580000001</v>
      </c>
      <c r="AT507">
        <v>2.297663687</v>
      </c>
      <c r="AU507">
        <v>2.3436169609999999</v>
      </c>
      <c r="AV507">
        <v>2.3904893</v>
      </c>
    </row>
    <row r="508" spans="1:48" x14ac:dyDescent="0.25">
      <c r="A508" t="s">
        <v>671</v>
      </c>
      <c r="B508">
        <v>0.96116878123798499</v>
      </c>
      <c r="C508">
        <v>0.98039215686274495</v>
      </c>
      <c r="D508">
        <v>1</v>
      </c>
      <c r="E508">
        <v>1.02</v>
      </c>
      <c r="F508">
        <v>1.0404</v>
      </c>
      <c r="G508">
        <v>1.0612079999999999</v>
      </c>
      <c r="H508">
        <v>1.08243216</v>
      </c>
      <c r="I508">
        <v>1.104080803</v>
      </c>
      <c r="J508">
        <v>1.1261624189999999</v>
      </c>
      <c r="K508">
        <v>1.1486856679999999</v>
      </c>
      <c r="L508">
        <v>1.171873196</v>
      </c>
      <c r="M508">
        <v>1.1953106600000001</v>
      </c>
      <c r="N508">
        <v>1.2192168729999999</v>
      </c>
      <c r="O508">
        <v>1.24360121</v>
      </c>
      <c r="P508">
        <v>1.268473234</v>
      </c>
      <c r="Q508">
        <v>1.293842699</v>
      </c>
      <c r="R508">
        <v>1.3197195530000001</v>
      </c>
      <c r="S508">
        <v>1.3461139440000001</v>
      </c>
      <c r="T508">
        <v>1.3730362229999999</v>
      </c>
      <c r="U508">
        <v>1.400496948</v>
      </c>
      <c r="V508">
        <v>1.4285068860000001</v>
      </c>
      <c r="W508">
        <v>1.4570770239999999</v>
      </c>
      <c r="X508">
        <v>1.4862185649999999</v>
      </c>
      <c r="Y508">
        <v>1.5159429360000001</v>
      </c>
      <c r="Z508">
        <v>1.5462617949999999</v>
      </c>
      <c r="AA508">
        <v>1.577187031</v>
      </c>
      <c r="AB508">
        <v>1.6087307710000001</v>
      </c>
      <c r="AC508">
        <v>1.6409053870000001</v>
      </c>
      <c r="AD508">
        <v>1.6737234940000001</v>
      </c>
      <c r="AE508">
        <v>1.7071979639999999</v>
      </c>
      <c r="AF508">
        <v>1.7413419240000001</v>
      </c>
      <c r="AG508">
        <v>1.776168762</v>
      </c>
      <c r="AH508">
        <v>1.8116921370000001</v>
      </c>
      <c r="AI508">
        <v>1.8479259800000001</v>
      </c>
      <c r="AJ508">
        <v>1.8848845000000001</v>
      </c>
      <c r="AK508">
        <v>1.92258219</v>
      </c>
      <c r="AL508">
        <v>1.9610338329999999</v>
      </c>
      <c r="AM508">
        <v>2.00025451</v>
      </c>
      <c r="AN508">
        <v>2.0402596000000002</v>
      </c>
      <c r="AO508">
        <v>2.0810647919999998</v>
      </c>
      <c r="AP508">
        <v>2.122686088</v>
      </c>
      <c r="AQ508">
        <v>2.1651398099999999</v>
      </c>
      <c r="AR508">
        <v>2.2084426060000002</v>
      </c>
      <c r="AS508">
        <v>2.2526114580000001</v>
      </c>
      <c r="AT508">
        <v>2.297663687</v>
      </c>
      <c r="AU508">
        <v>2.3436169609999999</v>
      </c>
      <c r="AV508">
        <v>2.3904893</v>
      </c>
    </row>
    <row r="509" spans="1:48" x14ac:dyDescent="0.25">
      <c r="A509" t="s">
        <v>672</v>
      </c>
      <c r="B509">
        <v>0.96116878123798499</v>
      </c>
      <c r="C509">
        <v>0.98039215686274495</v>
      </c>
      <c r="D509">
        <v>1</v>
      </c>
      <c r="E509">
        <v>1.02</v>
      </c>
      <c r="F509">
        <v>1.0404</v>
      </c>
      <c r="G509">
        <v>1.0612079999999999</v>
      </c>
      <c r="H509">
        <v>1.08243216</v>
      </c>
      <c r="I509">
        <v>1.104080803</v>
      </c>
      <c r="J509">
        <v>1.1261624189999999</v>
      </c>
      <c r="K509">
        <v>1.1486856679999999</v>
      </c>
      <c r="L509">
        <v>1.171873196</v>
      </c>
      <c r="M509">
        <v>1.1953106600000001</v>
      </c>
      <c r="N509">
        <v>1.2192168729999999</v>
      </c>
      <c r="O509">
        <v>1.24360121</v>
      </c>
      <c r="P509">
        <v>1.268473234</v>
      </c>
      <c r="Q509">
        <v>1.293842699</v>
      </c>
      <c r="R509">
        <v>1.3197195530000001</v>
      </c>
      <c r="S509">
        <v>1.3461139440000001</v>
      </c>
      <c r="T509">
        <v>1.3730362229999999</v>
      </c>
      <c r="U509">
        <v>1.400496948</v>
      </c>
      <c r="V509">
        <v>1.4285068860000001</v>
      </c>
      <c r="W509">
        <v>1.4570770239999999</v>
      </c>
      <c r="X509">
        <v>1.4862185649999999</v>
      </c>
      <c r="Y509">
        <v>1.5159429360000001</v>
      </c>
      <c r="Z509">
        <v>1.5462617949999999</v>
      </c>
      <c r="AA509">
        <v>1.577187031</v>
      </c>
      <c r="AB509">
        <v>1.6087307710000001</v>
      </c>
      <c r="AC509">
        <v>1.6409053870000001</v>
      </c>
      <c r="AD509">
        <v>1.6737234940000001</v>
      </c>
      <c r="AE509">
        <v>1.7071979639999999</v>
      </c>
      <c r="AF509">
        <v>1.7413419240000001</v>
      </c>
      <c r="AG509">
        <v>1.776168762</v>
      </c>
      <c r="AH509">
        <v>1.8116921370000001</v>
      </c>
      <c r="AI509">
        <v>1.8479259800000001</v>
      </c>
      <c r="AJ509">
        <v>1.8848845000000001</v>
      </c>
      <c r="AK509">
        <v>1.92258219</v>
      </c>
      <c r="AL509">
        <v>1.9610338329999999</v>
      </c>
      <c r="AM509">
        <v>2.00025451</v>
      </c>
      <c r="AN509">
        <v>2.0402596000000002</v>
      </c>
      <c r="AO509">
        <v>2.0810647919999998</v>
      </c>
      <c r="AP509">
        <v>2.122686088</v>
      </c>
      <c r="AQ509">
        <v>2.1651398099999999</v>
      </c>
      <c r="AR509">
        <v>2.2084426060000002</v>
      </c>
      <c r="AS509">
        <v>2.2526114580000001</v>
      </c>
      <c r="AT509">
        <v>2.297663687</v>
      </c>
      <c r="AU509">
        <v>2.3436169609999999</v>
      </c>
      <c r="AV509">
        <v>2.3904893</v>
      </c>
    </row>
    <row r="510" spans="1:48" x14ac:dyDescent="0.25">
      <c r="A510" t="s">
        <v>673</v>
      </c>
      <c r="B510">
        <v>0.96116878123798499</v>
      </c>
      <c r="C510">
        <v>0.98039215686274495</v>
      </c>
      <c r="D510">
        <v>1</v>
      </c>
      <c r="E510">
        <v>1.02</v>
      </c>
      <c r="F510">
        <v>1.0404</v>
      </c>
      <c r="G510">
        <v>1.0612079999999999</v>
      </c>
      <c r="H510">
        <v>1.08243216</v>
      </c>
      <c r="I510">
        <v>1.104080803</v>
      </c>
      <c r="J510">
        <v>1.1261624189999999</v>
      </c>
      <c r="K510">
        <v>1.1486856679999999</v>
      </c>
      <c r="L510">
        <v>1.171873196</v>
      </c>
      <c r="M510">
        <v>1.1953106600000001</v>
      </c>
      <c r="N510">
        <v>1.2192168729999999</v>
      </c>
      <c r="O510">
        <v>1.24360121</v>
      </c>
      <c r="P510">
        <v>1.268473234</v>
      </c>
      <c r="Q510">
        <v>1.293842699</v>
      </c>
      <c r="R510">
        <v>1.3197195530000001</v>
      </c>
      <c r="S510">
        <v>1.3461139440000001</v>
      </c>
      <c r="T510">
        <v>1.3730362229999999</v>
      </c>
      <c r="U510">
        <v>1.400496948</v>
      </c>
      <c r="V510">
        <v>1.4285068860000001</v>
      </c>
      <c r="W510">
        <v>1.4570770239999999</v>
      </c>
      <c r="X510">
        <v>1.4862185649999999</v>
      </c>
      <c r="Y510">
        <v>1.5159429360000001</v>
      </c>
      <c r="Z510">
        <v>1.5462617949999999</v>
      </c>
      <c r="AA510">
        <v>1.577187031</v>
      </c>
      <c r="AB510">
        <v>1.6087307710000001</v>
      </c>
      <c r="AC510">
        <v>1.6409053870000001</v>
      </c>
      <c r="AD510">
        <v>1.6737234940000001</v>
      </c>
      <c r="AE510">
        <v>1.7071979639999999</v>
      </c>
      <c r="AF510">
        <v>1.7413419240000001</v>
      </c>
      <c r="AG510">
        <v>1.776168762</v>
      </c>
      <c r="AH510">
        <v>1.8116921370000001</v>
      </c>
      <c r="AI510">
        <v>1.8479259800000001</v>
      </c>
      <c r="AJ510">
        <v>1.8848845000000001</v>
      </c>
      <c r="AK510">
        <v>1.92258219</v>
      </c>
      <c r="AL510">
        <v>1.9610338329999999</v>
      </c>
      <c r="AM510">
        <v>2.00025451</v>
      </c>
      <c r="AN510">
        <v>2.0402596000000002</v>
      </c>
      <c r="AO510">
        <v>2.0810647919999998</v>
      </c>
      <c r="AP510">
        <v>2.122686088</v>
      </c>
      <c r="AQ510">
        <v>2.1651398099999999</v>
      </c>
      <c r="AR510">
        <v>2.2084426060000002</v>
      </c>
      <c r="AS510">
        <v>2.2526114580000001</v>
      </c>
      <c r="AT510">
        <v>2.297663687</v>
      </c>
      <c r="AU510">
        <v>2.3436169609999999</v>
      </c>
      <c r="AV510">
        <v>2.3904893</v>
      </c>
    </row>
    <row r="511" spans="1:48" x14ac:dyDescent="0.25">
      <c r="A511" t="s">
        <v>674</v>
      </c>
      <c r="B511">
        <v>0.96116878123798499</v>
      </c>
      <c r="C511">
        <v>0.98039215686274495</v>
      </c>
      <c r="D511">
        <v>1</v>
      </c>
      <c r="E511">
        <v>1.02</v>
      </c>
      <c r="F511">
        <v>1.0404</v>
      </c>
      <c r="G511">
        <v>1.0612079999999999</v>
      </c>
      <c r="H511">
        <v>1.08243216</v>
      </c>
      <c r="I511">
        <v>1.104080803</v>
      </c>
      <c r="J511">
        <v>1.1261624189999999</v>
      </c>
      <c r="K511">
        <v>1.1486856679999999</v>
      </c>
      <c r="L511">
        <v>1.171873196</v>
      </c>
      <c r="M511">
        <v>1.1953106600000001</v>
      </c>
      <c r="N511">
        <v>1.2192168729999999</v>
      </c>
      <c r="O511">
        <v>1.24360121</v>
      </c>
      <c r="P511">
        <v>1.268473234</v>
      </c>
      <c r="Q511">
        <v>1.293842699</v>
      </c>
      <c r="R511">
        <v>1.3197195530000001</v>
      </c>
      <c r="S511">
        <v>1.3461139440000001</v>
      </c>
      <c r="T511">
        <v>1.3730362229999999</v>
      </c>
      <c r="U511">
        <v>1.400496948</v>
      </c>
      <c r="V511">
        <v>1.4285068860000001</v>
      </c>
      <c r="W511">
        <v>1.4570770239999999</v>
      </c>
      <c r="X511">
        <v>1.4862185649999999</v>
      </c>
      <c r="Y511">
        <v>1.5159429360000001</v>
      </c>
      <c r="Z511">
        <v>1.5462617949999999</v>
      </c>
      <c r="AA511">
        <v>1.577187031</v>
      </c>
      <c r="AB511">
        <v>1.6087307710000001</v>
      </c>
      <c r="AC511">
        <v>1.6409053870000001</v>
      </c>
      <c r="AD511">
        <v>1.6737234940000001</v>
      </c>
      <c r="AE511">
        <v>1.7071979639999999</v>
      </c>
      <c r="AF511">
        <v>1.7413419240000001</v>
      </c>
      <c r="AG511">
        <v>1.776168762</v>
      </c>
      <c r="AH511">
        <v>1.8116921370000001</v>
      </c>
      <c r="AI511">
        <v>1.8479259800000001</v>
      </c>
      <c r="AJ511">
        <v>1.8848845000000001</v>
      </c>
      <c r="AK511">
        <v>1.92258219</v>
      </c>
      <c r="AL511">
        <v>1.9610338329999999</v>
      </c>
      <c r="AM511">
        <v>2.00025451</v>
      </c>
      <c r="AN511">
        <v>2.0402596000000002</v>
      </c>
      <c r="AO511">
        <v>2.0810647919999998</v>
      </c>
      <c r="AP511">
        <v>2.122686088</v>
      </c>
      <c r="AQ511">
        <v>2.1651398099999999</v>
      </c>
      <c r="AR511">
        <v>2.2084426060000002</v>
      </c>
      <c r="AS511">
        <v>2.2526114580000001</v>
      </c>
      <c r="AT511">
        <v>2.297663687</v>
      </c>
      <c r="AU511">
        <v>2.3436169609999999</v>
      </c>
      <c r="AV511">
        <v>2.3904893</v>
      </c>
    </row>
    <row r="512" spans="1:48" x14ac:dyDescent="0.25">
      <c r="A512" t="s">
        <v>675</v>
      </c>
      <c r="B512">
        <v>0.96116878123798499</v>
      </c>
      <c r="C512">
        <v>0.98039215686274495</v>
      </c>
      <c r="D512">
        <v>1</v>
      </c>
      <c r="E512">
        <v>1.02</v>
      </c>
      <c r="F512">
        <v>1.0404</v>
      </c>
      <c r="G512">
        <v>1.0612079999999999</v>
      </c>
      <c r="H512">
        <v>1.08243216</v>
      </c>
      <c r="I512">
        <v>1.104080803</v>
      </c>
      <c r="J512">
        <v>1.1261624189999999</v>
      </c>
      <c r="K512">
        <v>1.1486856679999999</v>
      </c>
      <c r="L512">
        <v>1.171873196</v>
      </c>
      <c r="M512">
        <v>1.1953106600000001</v>
      </c>
      <c r="N512">
        <v>1.2192168729999999</v>
      </c>
      <c r="O512">
        <v>1.24360121</v>
      </c>
      <c r="P512">
        <v>1.268473234</v>
      </c>
      <c r="Q512">
        <v>1.293842699</v>
      </c>
      <c r="R512">
        <v>1.3197195530000001</v>
      </c>
      <c r="S512">
        <v>1.3461139440000001</v>
      </c>
      <c r="T512">
        <v>1.3730362229999999</v>
      </c>
      <c r="U512">
        <v>1.400496948</v>
      </c>
      <c r="V512">
        <v>1.4285068860000001</v>
      </c>
      <c r="W512">
        <v>1.4570770239999999</v>
      </c>
      <c r="X512">
        <v>1.4862185649999999</v>
      </c>
      <c r="Y512">
        <v>1.5159429360000001</v>
      </c>
      <c r="Z512">
        <v>1.5462617949999999</v>
      </c>
      <c r="AA512">
        <v>1.577187031</v>
      </c>
      <c r="AB512">
        <v>1.6087307710000001</v>
      </c>
      <c r="AC512">
        <v>1.6409053870000001</v>
      </c>
      <c r="AD512">
        <v>1.6737234940000001</v>
      </c>
      <c r="AE512">
        <v>1.7071979639999999</v>
      </c>
      <c r="AF512">
        <v>1.7413419240000001</v>
      </c>
      <c r="AG512">
        <v>1.776168762</v>
      </c>
      <c r="AH512">
        <v>1.8116921370000001</v>
      </c>
      <c r="AI512">
        <v>1.8479259800000001</v>
      </c>
      <c r="AJ512">
        <v>1.8848845000000001</v>
      </c>
      <c r="AK512">
        <v>1.92258219</v>
      </c>
      <c r="AL512">
        <v>1.9610338329999999</v>
      </c>
      <c r="AM512">
        <v>2.00025451</v>
      </c>
      <c r="AN512">
        <v>2.0402596000000002</v>
      </c>
      <c r="AO512">
        <v>2.0810647919999998</v>
      </c>
      <c r="AP512">
        <v>2.122686088</v>
      </c>
      <c r="AQ512">
        <v>2.1651398099999999</v>
      </c>
      <c r="AR512">
        <v>2.2084426060000002</v>
      </c>
      <c r="AS512">
        <v>2.2526114580000001</v>
      </c>
      <c r="AT512">
        <v>2.297663687</v>
      </c>
      <c r="AU512">
        <v>2.3436169609999999</v>
      </c>
      <c r="AV512">
        <v>2.3904893</v>
      </c>
    </row>
    <row r="513" spans="1:48" x14ac:dyDescent="0.25">
      <c r="A513" t="s">
        <v>676</v>
      </c>
      <c r="B513">
        <v>0.96116878123798499</v>
      </c>
      <c r="C513">
        <v>0.98039215686274495</v>
      </c>
      <c r="D513">
        <v>1</v>
      </c>
      <c r="E513">
        <v>1.02</v>
      </c>
      <c r="F513">
        <v>1.0404</v>
      </c>
      <c r="G513">
        <v>1.0612079999999999</v>
      </c>
      <c r="H513">
        <v>1.08243216</v>
      </c>
      <c r="I513">
        <v>1.104080803</v>
      </c>
      <c r="J513">
        <v>1.1261624189999999</v>
      </c>
      <c r="K513">
        <v>1.1486856679999999</v>
      </c>
      <c r="L513">
        <v>1.171873196</v>
      </c>
      <c r="M513">
        <v>1.1953106600000001</v>
      </c>
      <c r="N513">
        <v>1.2192168729999999</v>
      </c>
      <c r="O513">
        <v>1.24360121</v>
      </c>
      <c r="P513">
        <v>1.268473234</v>
      </c>
      <c r="Q513">
        <v>1.293842699</v>
      </c>
      <c r="R513">
        <v>1.3197195530000001</v>
      </c>
      <c r="S513">
        <v>1.3461139440000001</v>
      </c>
      <c r="T513">
        <v>1.3730362229999999</v>
      </c>
      <c r="U513">
        <v>1.400496948</v>
      </c>
      <c r="V513">
        <v>1.4285068860000001</v>
      </c>
      <c r="W513">
        <v>1.4570770239999999</v>
      </c>
      <c r="X513">
        <v>1.4862185649999999</v>
      </c>
      <c r="Y513">
        <v>1.5159429360000001</v>
      </c>
      <c r="Z513">
        <v>1.5462617949999999</v>
      </c>
      <c r="AA513">
        <v>1.577187031</v>
      </c>
      <c r="AB513">
        <v>1.6087307710000001</v>
      </c>
      <c r="AC513">
        <v>1.6409053870000001</v>
      </c>
      <c r="AD513">
        <v>1.6737234940000001</v>
      </c>
      <c r="AE513">
        <v>1.7071979639999999</v>
      </c>
      <c r="AF513">
        <v>1.7413419240000001</v>
      </c>
      <c r="AG513">
        <v>1.776168762</v>
      </c>
      <c r="AH513">
        <v>1.8116921370000001</v>
      </c>
      <c r="AI513">
        <v>1.8479259800000001</v>
      </c>
      <c r="AJ513">
        <v>1.8848845000000001</v>
      </c>
      <c r="AK513">
        <v>1.92258219</v>
      </c>
      <c r="AL513">
        <v>1.9610338329999999</v>
      </c>
      <c r="AM513">
        <v>2.00025451</v>
      </c>
      <c r="AN513">
        <v>2.0402596000000002</v>
      </c>
      <c r="AO513">
        <v>2.0810647919999998</v>
      </c>
      <c r="AP513">
        <v>2.122686088</v>
      </c>
      <c r="AQ513">
        <v>2.1651398099999999</v>
      </c>
      <c r="AR513">
        <v>2.2084426060000002</v>
      </c>
      <c r="AS513">
        <v>2.2526114580000001</v>
      </c>
      <c r="AT513">
        <v>2.297663687</v>
      </c>
      <c r="AU513">
        <v>2.3436169609999999</v>
      </c>
      <c r="AV513">
        <v>2.3904893</v>
      </c>
    </row>
    <row r="514" spans="1:48" x14ac:dyDescent="0.25">
      <c r="A514" t="s">
        <v>677</v>
      </c>
      <c r="B514">
        <v>0.96116878123798499</v>
      </c>
      <c r="C514">
        <v>0.98039215686274495</v>
      </c>
      <c r="D514">
        <v>1</v>
      </c>
      <c r="E514">
        <v>1.02</v>
      </c>
      <c r="F514">
        <v>1.0404</v>
      </c>
      <c r="G514">
        <v>1.0612079999999999</v>
      </c>
      <c r="H514">
        <v>1.08243216</v>
      </c>
      <c r="I514">
        <v>1.104080803</v>
      </c>
      <c r="J514">
        <v>1.1261624189999999</v>
      </c>
      <c r="K514">
        <v>1.1486856679999999</v>
      </c>
      <c r="L514">
        <v>1.171873196</v>
      </c>
      <c r="M514">
        <v>1.1953106600000001</v>
      </c>
      <c r="N514">
        <v>1.2192168729999999</v>
      </c>
      <c r="O514">
        <v>1.24360121</v>
      </c>
      <c r="P514">
        <v>1.268473234</v>
      </c>
      <c r="Q514">
        <v>1.293842699</v>
      </c>
      <c r="R514">
        <v>1.3197195530000001</v>
      </c>
      <c r="S514">
        <v>1.3461139440000001</v>
      </c>
      <c r="T514">
        <v>1.3730362229999999</v>
      </c>
      <c r="U514">
        <v>1.400496948</v>
      </c>
      <c r="V514">
        <v>1.4285068860000001</v>
      </c>
      <c r="W514">
        <v>1.4570770239999999</v>
      </c>
      <c r="X514">
        <v>1.4862185649999999</v>
      </c>
      <c r="Y514">
        <v>1.5159429360000001</v>
      </c>
      <c r="Z514">
        <v>1.5462617949999999</v>
      </c>
      <c r="AA514">
        <v>1.577187031</v>
      </c>
      <c r="AB514">
        <v>1.6087307710000001</v>
      </c>
      <c r="AC514">
        <v>1.6409053870000001</v>
      </c>
      <c r="AD514">
        <v>1.6737234940000001</v>
      </c>
      <c r="AE514">
        <v>1.7071979639999999</v>
      </c>
      <c r="AF514">
        <v>1.7413419240000001</v>
      </c>
      <c r="AG514">
        <v>1.776168762</v>
      </c>
      <c r="AH514">
        <v>1.8116921370000001</v>
      </c>
      <c r="AI514">
        <v>1.8479259800000001</v>
      </c>
      <c r="AJ514">
        <v>1.8848845000000001</v>
      </c>
      <c r="AK514">
        <v>1.92258219</v>
      </c>
      <c r="AL514">
        <v>1.9610338329999999</v>
      </c>
      <c r="AM514">
        <v>2.00025451</v>
      </c>
      <c r="AN514">
        <v>2.0402596000000002</v>
      </c>
      <c r="AO514">
        <v>2.0810647919999998</v>
      </c>
      <c r="AP514">
        <v>2.122686088</v>
      </c>
      <c r="AQ514">
        <v>2.1651398099999999</v>
      </c>
      <c r="AR514">
        <v>2.2084426060000002</v>
      </c>
      <c r="AS514">
        <v>2.2526114580000001</v>
      </c>
      <c r="AT514">
        <v>2.297663687</v>
      </c>
      <c r="AU514">
        <v>2.3436169609999999</v>
      </c>
      <c r="AV514">
        <v>2.3904893</v>
      </c>
    </row>
    <row r="515" spans="1:48" x14ac:dyDescent="0.25">
      <c r="A515" t="s">
        <v>678</v>
      </c>
      <c r="B515">
        <v>0.96116878123798499</v>
      </c>
      <c r="C515">
        <v>0.98039215686274495</v>
      </c>
      <c r="D515">
        <v>1</v>
      </c>
      <c r="E515">
        <v>1.02</v>
      </c>
      <c r="F515">
        <v>1.0404</v>
      </c>
      <c r="G515">
        <v>1.0612079999999999</v>
      </c>
      <c r="H515">
        <v>1.08243216</v>
      </c>
      <c r="I515">
        <v>1.104080803</v>
      </c>
      <c r="J515">
        <v>1.1261624189999999</v>
      </c>
      <c r="K515">
        <v>1.1486856679999999</v>
      </c>
      <c r="L515">
        <v>1.171873196</v>
      </c>
      <c r="M515">
        <v>1.1953106600000001</v>
      </c>
      <c r="N515">
        <v>1.2192168729999999</v>
      </c>
      <c r="O515">
        <v>1.24360121</v>
      </c>
      <c r="P515">
        <v>1.268473234</v>
      </c>
      <c r="Q515">
        <v>1.293842699</v>
      </c>
      <c r="R515">
        <v>1.3197195530000001</v>
      </c>
      <c r="S515">
        <v>1.3461139440000001</v>
      </c>
      <c r="T515">
        <v>1.3730362229999999</v>
      </c>
      <c r="U515">
        <v>1.400496948</v>
      </c>
      <c r="V515">
        <v>1.4285068860000001</v>
      </c>
      <c r="W515">
        <v>1.4570770239999999</v>
      </c>
      <c r="X515">
        <v>1.4862185649999999</v>
      </c>
      <c r="Y515">
        <v>1.5159429360000001</v>
      </c>
      <c r="Z515">
        <v>1.5462617949999999</v>
      </c>
      <c r="AA515">
        <v>1.577187031</v>
      </c>
      <c r="AB515">
        <v>1.6087307710000001</v>
      </c>
      <c r="AC515">
        <v>1.6409053870000001</v>
      </c>
      <c r="AD515">
        <v>1.6737234940000001</v>
      </c>
      <c r="AE515">
        <v>1.7071979639999999</v>
      </c>
      <c r="AF515">
        <v>1.7413419240000001</v>
      </c>
      <c r="AG515">
        <v>1.776168762</v>
      </c>
      <c r="AH515">
        <v>1.8116921370000001</v>
      </c>
      <c r="AI515">
        <v>1.8479259800000001</v>
      </c>
      <c r="AJ515">
        <v>1.8848845000000001</v>
      </c>
      <c r="AK515">
        <v>1.92258219</v>
      </c>
      <c r="AL515">
        <v>1.9610338329999999</v>
      </c>
      <c r="AM515">
        <v>2.00025451</v>
      </c>
      <c r="AN515">
        <v>2.0402596000000002</v>
      </c>
      <c r="AO515">
        <v>2.0810647919999998</v>
      </c>
      <c r="AP515">
        <v>2.122686088</v>
      </c>
      <c r="AQ515">
        <v>2.1651398099999999</v>
      </c>
      <c r="AR515">
        <v>2.2084426060000002</v>
      </c>
      <c r="AS515">
        <v>2.2526114580000001</v>
      </c>
      <c r="AT515">
        <v>2.297663687</v>
      </c>
      <c r="AU515">
        <v>2.3436169609999999</v>
      </c>
      <c r="AV515">
        <v>2.3904893</v>
      </c>
    </row>
    <row r="516" spans="1:48" x14ac:dyDescent="0.25">
      <c r="A516" t="s">
        <v>679</v>
      </c>
      <c r="B516">
        <v>0.96116878123798499</v>
      </c>
      <c r="C516">
        <v>0.98039215686274495</v>
      </c>
      <c r="D516">
        <v>1</v>
      </c>
      <c r="E516">
        <v>1.02</v>
      </c>
      <c r="F516">
        <v>1.0404</v>
      </c>
      <c r="G516">
        <v>1.0612079999999999</v>
      </c>
      <c r="H516">
        <v>1.08243216</v>
      </c>
      <c r="I516">
        <v>1.104080803</v>
      </c>
      <c r="J516">
        <v>1.1261624189999999</v>
      </c>
      <c r="K516">
        <v>1.1486856679999999</v>
      </c>
      <c r="L516">
        <v>1.171873196</v>
      </c>
      <c r="M516">
        <v>1.1953106600000001</v>
      </c>
      <c r="N516">
        <v>1.2192168729999999</v>
      </c>
      <c r="O516">
        <v>1.24360121</v>
      </c>
      <c r="P516">
        <v>1.268473234</v>
      </c>
      <c r="Q516">
        <v>1.293842699</v>
      </c>
      <c r="R516">
        <v>1.3197195530000001</v>
      </c>
      <c r="S516">
        <v>1.3461139440000001</v>
      </c>
      <c r="T516">
        <v>1.3730362229999999</v>
      </c>
      <c r="U516">
        <v>1.400496948</v>
      </c>
      <c r="V516">
        <v>1.4285068860000001</v>
      </c>
      <c r="W516">
        <v>1.4570770239999999</v>
      </c>
      <c r="X516">
        <v>1.4862185649999999</v>
      </c>
      <c r="Y516">
        <v>1.5159429360000001</v>
      </c>
      <c r="Z516">
        <v>1.5462617949999999</v>
      </c>
      <c r="AA516">
        <v>1.577187031</v>
      </c>
      <c r="AB516">
        <v>1.6087307710000001</v>
      </c>
      <c r="AC516">
        <v>1.6409053870000001</v>
      </c>
      <c r="AD516">
        <v>1.6737234940000001</v>
      </c>
      <c r="AE516">
        <v>1.7071979639999999</v>
      </c>
      <c r="AF516">
        <v>1.7413419240000001</v>
      </c>
      <c r="AG516">
        <v>1.776168762</v>
      </c>
      <c r="AH516">
        <v>1.8116921370000001</v>
      </c>
      <c r="AI516">
        <v>1.8479259800000001</v>
      </c>
      <c r="AJ516">
        <v>1.8848845000000001</v>
      </c>
      <c r="AK516">
        <v>1.92258219</v>
      </c>
      <c r="AL516">
        <v>1.9610338329999999</v>
      </c>
      <c r="AM516">
        <v>2.00025451</v>
      </c>
      <c r="AN516">
        <v>2.0402596000000002</v>
      </c>
      <c r="AO516">
        <v>2.0810647919999998</v>
      </c>
      <c r="AP516">
        <v>2.122686088</v>
      </c>
      <c r="AQ516">
        <v>2.1651398099999999</v>
      </c>
      <c r="AR516">
        <v>2.2084426060000002</v>
      </c>
      <c r="AS516">
        <v>2.2526114580000001</v>
      </c>
      <c r="AT516">
        <v>2.297663687</v>
      </c>
      <c r="AU516">
        <v>2.3436169609999999</v>
      </c>
      <c r="AV516">
        <v>2.3904893</v>
      </c>
    </row>
    <row r="517" spans="1:48" x14ac:dyDescent="0.25">
      <c r="A517" t="s">
        <v>680</v>
      </c>
      <c r="B517">
        <v>0.96116878123798499</v>
      </c>
      <c r="C517">
        <v>0.98039215686274495</v>
      </c>
      <c r="D517">
        <v>1</v>
      </c>
      <c r="E517">
        <v>1.02</v>
      </c>
      <c r="F517">
        <v>1.0404</v>
      </c>
      <c r="G517">
        <v>1.0612079999999999</v>
      </c>
      <c r="H517">
        <v>1.08243216</v>
      </c>
      <c r="I517">
        <v>1.104080803</v>
      </c>
      <c r="J517">
        <v>1.1261624189999999</v>
      </c>
      <c r="K517">
        <v>1.1486856679999999</v>
      </c>
      <c r="L517">
        <v>1.171873196</v>
      </c>
      <c r="M517">
        <v>1.1953106600000001</v>
      </c>
      <c r="N517">
        <v>1.2192168729999999</v>
      </c>
      <c r="O517">
        <v>1.24360121</v>
      </c>
      <c r="P517">
        <v>1.268473234</v>
      </c>
      <c r="Q517">
        <v>1.293842699</v>
      </c>
      <c r="R517">
        <v>1.3197195530000001</v>
      </c>
      <c r="S517">
        <v>1.3461139440000001</v>
      </c>
      <c r="T517">
        <v>1.3730362229999999</v>
      </c>
      <c r="U517">
        <v>1.400496948</v>
      </c>
      <c r="V517">
        <v>1.4285068860000001</v>
      </c>
      <c r="W517">
        <v>1.4570770239999999</v>
      </c>
      <c r="X517">
        <v>1.4862185649999999</v>
      </c>
      <c r="Y517">
        <v>1.5159429360000001</v>
      </c>
      <c r="Z517">
        <v>1.5462617949999999</v>
      </c>
      <c r="AA517">
        <v>1.577187031</v>
      </c>
      <c r="AB517">
        <v>1.6087307710000001</v>
      </c>
      <c r="AC517">
        <v>1.6409053870000001</v>
      </c>
      <c r="AD517">
        <v>1.6737234940000001</v>
      </c>
      <c r="AE517">
        <v>1.7071979639999999</v>
      </c>
      <c r="AF517">
        <v>1.7413419240000001</v>
      </c>
      <c r="AG517">
        <v>1.776168762</v>
      </c>
      <c r="AH517">
        <v>1.8116921370000001</v>
      </c>
      <c r="AI517">
        <v>1.8479259800000001</v>
      </c>
      <c r="AJ517">
        <v>1.8848845000000001</v>
      </c>
      <c r="AK517">
        <v>1.92258219</v>
      </c>
      <c r="AL517">
        <v>1.9610338329999999</v>
      </c>
      <c r="AM517">
        <v>2.00025451</v>
      </c>
      <c r="AN517">
        <v>2.0402596000000002</v>
      </c>
      <c r="AO517">
        <v>2.0810647919999998</v>
      </c>
      <c r="AP517">
        <v>2.122686088</v>
      </c>
      <c r="AQ517">
        <v>2.1651398099999999</v>
      </c>
      <c r="AR517">
        <v>2.2084426060000002</v>
      </c>
      <c r="AS517">
        <v>2.2526114580000001</v>
      </c>
      <c r="AT517">
        <v>2.297663687</v>
      </c>
      <c r="AU517">
        <v>2.3436169609999999</v>
      </c>
      <c r="AV517">
        <v>2.3904893</v>
      </c>
    </row>
    <row r="518" spans="1:48" x14ac:dyDescent="0.25">
      <c r="A518" t="s">
        <v>681</v>
      </c>
      <c r="B518">
        <v>0.96116878123798499</v>
      </c>
      <c r="C518">
        <v>0.98039215686274495</v>
      </c>
      <c r="D518">
        <v>1</v>
      </c>
      <c r="E518">
        <v>1.02</v>
      </c>
      <c r="F518">
        <v>1.0404</v>
      </c>
      <c r="G518">
        <v>1.0612079999999999</v>
      </c>
      <c r="H518">
        <v>1.08243216</v>
      </c>
      <c r="I518">
        <v>1.104080803</v>
      </c>
      <c r="J518">
        <v>1.1261624189999999</v>
      </c>
      <c r="K518">
        <v>1.1486856679999999</v>
      </c>
      <c r="L518">
        <v>1.171873196</v>
      </c>
      <c r="M518">
        <v>1.1953106600000001</v>
      </c>
      <c r="N518">
        <v>1.2192168729999999</v>
      </c>
      <c r="O518">
        <v>1.24360121</v>
      </c>
      <c r="P518">
        <v>1.268473234</v>
      </c>
      <c r="Q518">
        <v>1.293842699</v>
      </c>
      <c r="R518">
        <v>1.3197195530000001</v>
      </c>
      <c r="S518">
        <v>1.3461139440000001</v>
      </c>
      <c r="T518">
        <v>1.3730362229999999</v>
      </c>
      <c r="U518">
        <v>1.400496948</v>
      </c>
      <c r="V518">
        <v>1.4285068860000001</v>
      </c>
      <c r="W518">
        <v>1.4570770239999999</v>
      </c>
      <c r="X518">
        <v>1.4862185649999999</v>
      </c>
      <c r="Y518">
        <v>1.5159429360000001</v>
      </c>
      <c r="Z518">
        <v>1.5462617949999999</v>
      </c>
      <c r="AA518">
        <v>1.577187031</v>
      </c>
      <c r="AB518">
        <v>1.6087307710000001</v>
      </c>
      <c r="AC518">
        <v>1.6409053870000001</v>
      </c>
      <c r="AD518">
        <v>1.6737234940000001</v>
      </c>
      <c r="AE518">
        <v>1.7071979639999999</v>
      </c>
      <c r="AF518">
        <v>1.7413419240000001</v>
      </c>
      <c r="AG518">
        <v>1.776168762</v>
      </c>
      <c r="AH518">
        <v>1.8116921370000001</v>
      </c>
      <c r="AI518">
        <v>1.8479259800000001</v>
      </c>
      <c r="AJ518">
        <v>1.8848845000000001</v>
      </c>
      <c r="AK518">
        <v>1.92258219</v>
      </c>
      <c r="AL518">
        <v>1.9610338329999999</v>
      </c>
      <c r="AM518">
        <v>2.00025451</v>
      </c>
      <c r="AN518">
        <v>2.0402596000000002</v>
      </c>
      <c r="AO518">
        <v>2.0810647919999998</v>
      </c>
      <c r="AP518">
        <v>2.122686088</v>
      </c>
      <c r="AQ518">
        <v>2.1651398099999999</v>
      </c>
      <c r="AR518">
        <v>2.2084426060000002</v>
      </c>
      <c r="AS518">
        <v>2.2526114580000001</v>
      </c>
      <c r="AT518">
        <v>2.297663687</v>
      </c>
      <c r="AU518">
        <v>2.3436169609999999</v>
      </c>
      <c r="AV518">
        <v>2.3904893</v>
      </c>
    </row>
    <row r="519" spans="1:48" x14ac:dyDescent="0.25">
      <c r="A519" t="s">
        <v>682</v>
      </c>
      <c r="B519">
        <v>0.96116878123798499</v>
      </c>
      <c r="C519">
        <v>0.98039215686274495</v>
      </c>
      <c r="D519">
        <v>1</v>
      </c>
      <c r="E519">
        <v>1.02</v>
      </c>
      <c r="F519">
        <v>1.0404</v>
      </c>
      <c r="G519">
        <v>1.0612079999999999</v>
      </c>
      <c r="H519">
        <v>1.08243216</v>
      </c>
      <c r="I519">
        <v>1.104080803</v>
      </c>
      <c r="J519">
        <v>1.1261624189999999</v>
      </c>
      <c r="K519">
        <v>1.1486856679999999</v>
      </c>
      <c r="L519">
        <v>1.171873196</v>
      </c>
      <c r="M519">
        <v>1.1953106600000001</v>
      </c>
      <c r="N519">
        <v>1.2192168729999999</v>
      </c>
      <c r="O519">
        <v>1.24360121</v>
      </c>
      <c r="P519">
        <v>1.268473234</v>
      </c>
      <c r="Q519">
        <v>1.293842699</v>
      </c>
      <c r="R519">
        <v>1.3197195530000001</v>
      </c>
      <c r="S519">
        <v>1.3461139440000001</v>
      </c>
      <c r="T519">
        <v>1.3730362229999999</v>
      </c>
      <c r="U519">
        <v>1.400496948</v>
      </c>
      <c r="V519">
        <v>1.4285068860000001</v>
      </c>
      <c r="W519">
        <v>1.4570770239999999</v>
      </c>
      <c r="X519">
        <v>1.4862185649999999</v>
      </c>
      <c r="Y519">
        <v>1.5159429360000001</v>
      </c>
      <c r="Z519">
        <v>1.5462617949999999</v>
      </c>
      <c r="AA519">
        <v>1.577187031</v>
      </c>
      <c r="AB519">
        <v>1.6087307710000001</v>
      </c>
      <c r="AC519">
        <v>1.6409053870000001</v>
      </c>
      <c r="AD519">
        <v>1.6737234940000001</v>
      </c>
      <c r="AE519">
        <v>1.7071979639999999</v>
      </c>
      <c r="AF519">
        <v>1.7413419240000001</v>
      </c>
      <c r="AG519">
        <v>1.776168762</v>
      </c>
      <c r="AH519">
        <v>1.8116921370000001</v>
      </c>
      <c r="AI519">
        <v>1.8479259800000001</v>
      </c>
      <c r="AJ519">
        <v>1.8848845000000001</v>
      </c>
      <c r="AK519">
        <v>1.92258219</v>
      </c>
      <c r="AL519">
        <v>1.9610338329999999</v>
      </c>
      <c r="AM519">
        <v>2.00025451</v>
      </c>
      <c r="AN519">
        <v>2.0402596000000002</v>
      </c>
      <c r="AO519">
        <v>2.0810647919999998</v>
      </c>
      <c r="AP519">
        <v>2.122686088</v>
      </c>
      <c r="AQ519">
        <v>2.1651398099999999</v>
      </c>
      <c r="AR519">
        <v>2.2084426060000002</v>
      </c>
      <c r="AS519">
        <v>2.2526114580000001</v>
      </c>
      <c r="AT519">
        <v>2.297663687</v>
      </c>
      <c r="AU519">
        <v>2.3436169609999999</v>
      </c>
      <c r="AV519">
        <v>2.3904893</v>
      </c>
    </row>
    <row r="520" spans="1:48" x14ac:dyDescent="0.25">
      <c r="A520" t="s">
        <v>683</v>
      </c>
      <c r="B520">
        <v>0.96116878123798499</v>
      </c>
      <c r="C520">
        <v>0.98039215686274495</v>
      </c>
      <c r="D520">
        <v>1</v>
      </c>
      <c r="E520">
        <v>1.02</v>
      </c>
      <c r="F520">
        <v>1.0404</v>
      </c>
      <c r="G520">
        <v>1.0612079999999999</v>
      </c>
      <c r="H520">
        <v>1.08243216</v>
      </c>
      <c r="I520">
        <v>1.104080803</v>
      </c>
      <c r="J520">
        <v>1.1261624189999999</v>
      </c>
      <c r="K520">
        <v>1.1486856679999999</v>
      </c>
      <c r="L520">
        <v>1.171873196</v>
      </c>
      <c r="M520">
        <v>1.1953106600000001</v>
      </c>
      <c r="N520">
        <v>1.2192168729999999</v>
      </c>
      <c r="O520">
        <v>1.24360121</v>
      </c>
      <c r="P520">
        <v>1.268473234</v>
      </c>
      <c r="Q520">
        <v>1.293842699</v>
      </c>
      <c r="R520">
        <v>1.3197195530000001</v>
      </c>
      <c r="S520">
        <v>1.3461139440000001</v>
      </c>
      <c r="T520">
        <v>1.3730362229999999</v>
      </c>
      <c r="U520">
        <v>1.400496948</v>
      </c>
      <c r="V520">
        <v>1.4285068860000001</v>
      </c>
      <c r="W520">
        <v>1.4570770239999999</v>
      </c>
      <c r="X520">
        <v>1.4862185649999999</v>
      </c>
      <c r="Y520">
        <v>1.5159429360000001</v>
      </c>
      <c r="Z520">
        <v>1.5462617949999999</v>
      </c>
      <c r="AA520">
        <v>1.577187031</v>
      </c>
      <c r="AB520">
        <v>1.6087307710000001</v>
      </c>
      <c r="AC520">
        <v>1.6409053870000001</v>
      </c>
      <c r="AD520">
        <v>1.6737234940000001</v>
      </c>
      <c r="AE520">
        <v>1.7071979639999999</v>
      </c>
      <c r="AF520">
        <v>1.7413419240000001</v>
      </c>
      <c r="AG520">
        <v>1.776168762</v>
      </c>
      <c r="AH520">
        <v>1.8116921370000001</v>
      </c>
      <c r="AI520">
        <v>1.8479259800000001</v>
      </c>
      <c r="AJ520">
        <v>1.8848845000000001</v>
      </c>
      <c r="AK520">
        <v>1.92258219</v>
      </c>
      <c r="AL520">
        <v>1.9610338329999999</v>
      </c>
      <c r="AM520">
        <v>2.00025451</v>
      </c>
      <c r="AN520">
        <v>2.0402596000000002</v>
      </c>
      <c r="AO520">
        <v>2.0810647919999998</v>
      </c>
      <c r="AP520">
        <v>2.122686088</v>
      </c>
      <c r="AQ520">
        <v>2.1651398099999999</v>
      </c>
      <c r="AR520">
        <v>2.2084426060000002</v>
      </c>
      <c r="AS520">
        <v>2.2526114580000001</v>
      </c>
      <c r="AT520">
        <v>2.297663687</v>
      </c>
      <c r="AU520">
        <v>2.3436169609999999</v>
      </c>
      <c r="AV520">
        <v>2.3904893</v>
      </c>
    </row>
    <row r="521" spans="1:48" x14ac:dyDescent="0.25">
      <c r="A521" t="s">
        <v>684</v>
      </c>
      <c r="B521">
        <v>0.96116878123798499</v>
      </c>
      <c r="C521">
        <v>0.98039215686274495</v>
      </c>
      <c r="D521">
        <v>1</v>
      </c>
      <c r="E521">
        <v>1.02</v>
      </c>
      <c r="F521">
        <v>1.0404</v>
      </c>
      <c r="G521">
        <v>1.0612079999999999</v>
      </c>
      <c r="H521">
        <v>1.08243216</v>
      </c>
      <c r="I521">
        <v>1.104080803</v>
      </c>
      <c r="J521">
        <v>1.1261624189999999</v>
      </c>
      <c r="K521">
        <v>1.1486856679999999</v>
      </c>
      <c r="L521">
        <v>1.171873196</v>
      </c>
      <c r="M521">
        <v>1.1953106600000001</v>
      </c>
      <c r="N521">
        <v>1.2192168729999999</v>
      </c>
      <c r="O521">
        <v>1.24360121</v>
      </c>
      <c r="P521">
        <v>1.268473234</v>
      </c>
      <c r="Q521">
        <v>1.293842699</v>
      </c>
      <c r="R521">
        <v>1.3197195530000001</v>
      </c>
      <c r="S521">
        <v>1.3461139440000001</v>
      </c>
      <c r="T521">
        <v>1.3730362229999999</v>
      </c>
      <c r="U521">
        <v>1.400496948</v>
      </c>
      <c r="V521">
        <v>1.4285068860000001</v>
      </c>
      <c r="W521">
        <v>1.4570770239999999</v>
      </c>
      <c r="X521">
        <v>1.4862185649999999</v>
      </c>
      <c r="Y521">
        <v>1.5159429360000001</v>
      </c>
      <c r="Z521">
        <v>1.5462617949999999</v>
      </c>
      <c r="AA521">
        <v>1.577187031</v>
      </c>
      <c r="AB521">
        <v>1.6087307710000001</v>
      </c>
      <c r="AC521">
        <v>1.6409053870000001</v>
      </c>
      <c r="AD521">
        <v>1.6737234940000001</v>
      </c>
      <c r="AE521">
        <v>1.7071979639999999</v>
      </c>
      <c r="AF521">
        <v>1.7413419240000001</v>
      </c>
      <c r="AG521">
        <v>1.776168762</v>
      </c>
      <c r="AH521">
        <v>1.8116921370000001</v>
      </c>
      <c r="AI521">
        <v>1.8479259800000001</v>
      </c>
      <c r="AJ521">
        <v>1.8848845000000001</v>
      </c>
      <c r="AK521">
        <v>1.92258219</v>
      </c>
      <c r="AL521">
        <v>1.9610338329999999</v>
      </c>
      <c r="AM521">
        <v>2.00025451</v>
      </c>
      <c r="AN521">
        <v>2.0402596000000002</v>
      </c>
      <c r="AO521">
        <v>2.0810647919999998</v>
      </c>
      <c r="AP521">
        <v>2.122686088</v>
      </c>
      <c r="AQ521">
        <v>2.1651398099999999</v>
      </c>
      <c r="AR521">
        <v>2.2084426060000002</v>
      </c>
      <c r="AS521">
        <v>2.2526114580000001</v>
      </c>
      <c r="AT521">
        <v>2.297663687</v>
      </c>
      <c r="AU521">
        <v>2.3436169609999999</v>
      </c>
      <c r="AV521">
        <v>2.3904893</v>
      </c>
    </row>
    <row r="522" spans="1:48" x14ac:dyDescent="0.25">
      <c r="A522" t="s">
        <v>685</v>
      </c>
      <c r="B522">
        <v>0.96116878123798499</v>
      </c>
      <c r="C522">
        <v>0.98039215686274495</v>
      </c>
      <c r="D522">
        <v>1</v>
      </c>
      <c r="E522">
        <v>1.02</v>
      </c>
      <c r="F522">
        <v>1.0404</v>
      </c>
      <c r="G522">
        <v>1.0612079999999999</v>
      </c>
      <c r="H522">
        <v>1.08243216</v>
      </c>
      <c r="I522">
        <v>1.104080803</v>
      </c>
      <c r="J522">
        <v>1.1261624189999999</v>
      </c>
      <c r="K522">
        <v>1.1486856679999999</v>
      </c>
      <c r="L522">
        <v>1.171873196</v>
      </c>
      <c r="M522">
        <v>1.1953106600000001</v>
      </c>
      <c r="N522">
        <v>1.2192168729999999</v>
      </c>
      <c r="O522">
        <v>1.24360121</v>
      </c>
      <c r="P522">
        <v>1.268473234</v>
      </c>
      <c r="Q522">
        <v>1.293842699</v>
      </c>
      <c r="R522">
        <v>1.3197195530000001</v>
      </c>
      <c r="S522">
        <v>1.3461139440000001</v>
      </c>
      <c r="T522">
        <v>1.3730362229999999</v>
      </c>
      <c r="U522">
        <v>1.400496948</v>
      </c>
      <c r="V522">
        <v>1.4285068860000001</v>
      </c>
      <c r="W522">
        <v>1.4570770239999999</v>
      </c>
      <c r="X522">
        <v>1.4862185649999999</v>
      </c>
      <c r="Y522">
        <v>1.5159429360000001</v>
      </c>
      <c r="Z522">
        <v>1.5462617949999999</v>
      </c>
      <c r="AA522">
        <v>1.577187031</v>
      </c>
      <c r="AB522">
        <v>1.6087307710000001</v>
      </c>
      <c r="AC522">
        <v>1.6409053870000001</v>
      </c>
      <c r="AD522">
        <v>1.6737234940000001</v>
      </c>
      <c r="AE522">
        <v>1.7071979639999999</v>
      </c>
      <c r="AF522">
        <v>1.7413419240000001</v>
      </c>
      <c r="AG522">
        <v>1.776168762</v>
      </c>
      <c r="AH522">
        <v>1.8116921370000001</v>
      </c>
      <c r="AI522">
        <v>1.8479259800000001</v>
      </c>
      <c r="AJ522">
        <v>1.8848845000000001</v>
      </c>
      <c r="AK522">
        <v>1.92258219</v>
      </c>
      <c r="AL522">
        <v>1.9610338329999999</v>
      </c>
      <c r="AM522">
        <v>2.00025451</v>
      </c>
      <c r="AN522">
        <v>2.0402596000000002</v>
      </c>
      <c r="AO522">
        <v>2.0810647919999998</v>
      </c>
      <c r="AP522">
        <v>2.122686088</v>
      </c>
      <c r="AQ522">
        <v>2.1651398099999999</v>
      </c>
      <c r="AR522">
        <v>2.2084426060000002</v>
      </c>
      <c r="AS522">
        <v>2.2526114580000001</v>
      </c>
      <c r="AT522">
        <v>2.297663687</v>
      </c>
      <c r="AU522">
        <v>2.3436169609999999</v>
      </c>
      <c r="AV522">
        <v>2.3904893</v>
      </c>
    </row>
    <row r="523" spans="1:48" x14ac:dyDescent="0.25">
      <c r="A523" t="s">
        <v>686</v>
      </c>
      <c r="B523">
        <v>0.96116878123798499</v>
      </c>
      <c r="C523">
        <v>0.98039215686274495</v>
      </c>
      <c r="D523">
        <v>1</v>
      </c>
      <c r="E523">
        <v>1.02</v>
      </c>
      <c r="F523">
        <v>1.0404</v>
      </c>
      <c r="G523">
        <v>1.0612079999999999</v>
      </c>
      <c r="H523">
        <v>1.08243216</v>
      </c>
      <c r="I523">
        <v>1.104080803</v>
      </c>
      <c r="J523">
        <v>1.1261624189999999</v>
      </c>
      <c r="K523">
        <v>1.1486856679999999</v>
      </c>
      <c r="L523">
        <v>1.171873196</v>
      </c>
      <c r="M523">
        <v>1.1953106600000001</v>
      </c>
      <c r="N523">
        <v>1.2192168729999999</v>
      </c>
      <c r="O523">
        <v>1.24360121</v>
      </c>
      <c r="P523">
        <v>1.268473234</v>
      </c>
      <c r="Q523">
        <v>1.293842699</v>
      </c>
      <c r="R523">
        <v>1.3197195530000001</v>
      </c>
      <c r="S523">
        <v>1.3461139440000001</v>
      </c>
      <c r="T523">
        <v>1.3730362229999999</v>
      </c>
      <c r="U523">
        <v>1.400496948</v>
      </c>
      <c r="V523">
        <v>1.4285068860000001</v>
      </c>
      <c r="W523">
        <v>1.4570770239999999</v>
      </c>
      <c r="X523">
        <v>1.4862185649999999</v>
      </c>
      <c r="Y523">
        <v>1.5159429360000001</v>
      </c>
      <c r="Z523">
        <v>1.5462617949999999</v>
      </c>
      <c r="AA523">
        <v>1.577187031</v>
      </c>
      <c r="AB523">
        <v>1.6087307710000001</v>
      </c>
      <c r="AC523">
        <v>1.6409053870000001</v>
      </c>
      <c r="AD523">
        <v>1.6737234940000001</v>
      </c>
      <c r="AE523">
        <v>1.7071979639999999</v>
      </c>
      <c r="AF523">
        <v>1.7413419240000001</v>
      </c>
      <c r="AG523">
        <v>1.776168762</v>
      </c>
      <c r="AH523">
        <v>1.8116921370000001</v>
      </c>
      <c r="AI523">
        <v>1.8479259800000001</v>
      </c>
      <c r="AJ523">
        <v>1.8848845000000001</v>
      </c>
      <c r="AK523">
        <v>1.92258219</v>
      </c>
      <c r="AL523">
        <v>1.9610338329999999</v>
      </c>
      <c r="AM523">
        <v>2.00025451</v>
      </c>
      <c r="AN523">
        <v>2.0402596000000002</v>
      </c>
      <c r="AO523">
        <v>2.0810647919999998</v>
      </c>
      <c r="AP523">
        <v>2.122686088</v>
      </c>
      <c r="AQ523">
        <v>2.1651398099999999</v>
      </c>
      <c r="AR523">
        <v>2.2084426060000002</v>
      </c>
      <c r="AS523">
        <v>2.2526114580000001</v>
      </c>
      <c r="AT523">
        <v>2.297663687</v>
      </c>
      <c r="AU523">
        <v>2.3436169609999999</v>
      </c>
      <c r="AV523">
        <v>2.3904893</v>
      </c>
    </row>
    <row r="524" spans="1:48" x14ac:dyDescent="0.25">
      <c r="A524" t="s">
        <v>687</v>
      </c>
      <c r="B524">
        <v>0.96116878123798499</v>
      </c>
      <c r="C524">
        <v>0.98039215686274495</v>
      </c>
      <c r="D524">
        <v>1</v>
      </c>
      <c r="E524">
        <v>1.02</v>
      </c>
      <c r="F524">
        <v>1.0404</v>
      </c>
      <c r="G524">
        <v>1.0612079999999999</v>
      </c>
      <c r="H524">
        <v>1.08243216</v>
      </c>
      <c r="I524">
        <v>1.104080803</v>
      </c>
      <c r="J524">
        <v>1.1261624189999999</v>
      </c>
      <c r="K524">
        <v>1.1486856679999999</v>
      </c>
      <c r="L524">
        <v>1.171873196</v>
      </c>
      <c r="M524">
        <v>1.1953106600000001</v>
      </c>
      <c r="N524">
        <v>1.2192168729999999</v>
      </c>
      <c r="O524">
        <v>1.24360121</v>
      </c>
      <c r="P524">
        <v>1.268473234</v>
      </c>
      <c r="Q524">
        <v>1.293842699</v>
      </c>
      <c r="R524">
        <v>1.3197195530000001</v>
      </c>
      <c r="S524">
        <v>1.3461139440000001</v>
      </c>
      <c r="T524">
        <v>1.3730362229999999</v>
      </c>
      <c r="U524">
        <v>1.400496948</v>
      </c>
      <c r="V524">
        <v>1.4285068860000001</v>
      </c>
      <c r="W524">
        <v>1.4570770239999999</v>
      </c>
      <c r="X524">
        <v>1.4862185649999999</v>
      </c>
      <c r="Y524">
        <v>1.5159429360000001</v>
      </c>
      <c r="Z524">
        <v>1.5462617949999999</v>
      </c>
      <c r="AA524">
        <v>1.577187031</v>
      </c>
      <c r="AB524">
        <v>1.6087307710000001</v>
      </c>
      <c r="AC524">
        <v>1.6409053870000001</v>
      </c>
      <c r="AD524">
        <v>1.6737234940000001</v>
      </c>
      <c r="AE524">
        <v>1.7071979639999999</v>
      </c>
      <c r="AF524">
        <v>1.7413419240000001</v>
      </c>
      <c r="AG524">
        <v>1.776168762</v>
      </c>
      <c r="AH524">
        <v>1.8116921370000001</v>
      </c>
      <c r="AI524">
        <v>1.8479259800000001</v>
      </c>
      <c r="AJ524">
        <v>1.8848845000000001</v>
      </c>
      <c r="AK524">
        <v>1.92258219</v>
      </c>
      <c r="AL524">
        <v>1.9610338329999999</v>
      </c>
      <c r="AM524">
        <v>2.00025451</v>
      </c>
      <c r="AN524">
        <v>2.0402596000000002</v>
      </c>
      <c r="AO524">
        <v>2.0810647919999998</v>
      </c>
      <c r="AP524">
        <v>2.122686088</v>
      </c>
      <c r="AQ524">
        <v>2.1651398099999999</v>
      </c>
      <c r="AR524">
        <v>2.2084426060000002</v>
      </c>
      <c r="AS524">
        <v>2.2526114580000001</v>
      </c>
      <c r="AT524">
        <v>2.297663687</v>
      </c>
      <c r="AU524">
        <v>2.3436169609999999</v>
      </c>
      <c r="AV524">
        <v>2.3904893</v>
      </c>
    </row>
    <row r="525" spans="1:48" x14ac:dyDescent="0.25">
      <c r="A525" t="s">
        <v>688</v>
      </c>
      <c r="B525">
        <v>0.96116878123798499</v>
      </c>
      <c r="C525">
        <v>0.98039215686274495</v>
      </c>
      <c r="D525">
        <v>1</v>
      </c>
      <c r="E525">
        <v>1.02</v>
      </c>
      <c r="F525">
        <v>1.0404</v>
      </c>
      <c r="G525">
        <v>1.0612079999999999</v>
      </c>
      <c r="H525">
        <v>1.08243216</v>
      </c>
      <c r="I525">
        <v>1.104080803</v>
      </c>
      <c r="J525">
        <v>1.1261624189999999</v>
      </c>
      <c r="K525">
        <v>1.1486856679999999</v>
      </c>
      <c r="L525">
        <v>1.171873196</v>
      </c>
      <c r="M525">
        <v>1.1953106600000001</v>
      </c>
      <c r="N525">
        <v>1.2192168729999999</v>
      </c>
      <c r="O525">
        <v>1.24360121</v>
      </c>
      <c r="P525">
        <v>1.268473234</v>
      </c>
      <c r="Q525">
        <v>1.293842699</v>
      </c>
      <c r="R525">
        <v>1.3197195530000001</v>
      </c>
      <c r="S525">
        <v>1.3461139440000001</v>
      </c>
      <c r="T525">
        <v>1.3730362229999999</v>
      </c>
      <c r="U525">
        <v>1.400496948</v>
      </c>
      <c r="V525">
        <v>1.4285068860000001</v>
      </c>
      <c r="W525">
        <v>1.4570770239999999</v>
      </c>
      <c r="X525">
        <v>1.4862185649999999</v>
      </c>
      <c r="Y525">
        <v>1.5159429360000001</v>
      </c>
      <c r="Z525">
        <v>1.5462617949999999</v>
      </c>
      <c r="AA525">
        <v>1.577187031</v>
      </c>
      <c r="AB525">
        <v>1.6087307710000001</v>
      </c>
      <c r="AC525">
        <v>1.6409053870000001</v>
      </c>
      <c r="AD525">
        <v>1.6737234940000001</v>
      </c>
      <c r="AE525">
        <v>1.7071979639999999</v>
      </c>
      <c r="AF525">
        <v>1.7413419240000001</v>
      </c>
      <c r="AG525">
        <v>1.776168762</v>
      </c>
      <c r="AH525">
        <v>1.8116921370000001</v>
      </c>
      <c r="AI525">
        <v>1.8479259800000001</v>
      </c>
      <c r="AJ525">
        <v>1.8848845000000001</v>
      </c>
      <c r="AK525">
        <v>1.92258219</v>
      </c>
      <c r="AL525">
        <v>1.9610338329999999</v>
      </c>
      <c r="AM525">
        <v>2.00025451</v>
      </c>
      <c r="AN525">
        <v>2.0402596000000002</v>
      </c>
      <c r="AO525">
        <v>2.0810647919999998</v>
      </c>
      <c r="AP525">
        <v>2.122686088</v>
      </c>
      <c r="AQ525">
        <v>2.1651398099999999</v>
      </c>
      <c r="AR525">
        <v>2.2084426060000002</v>
      </c>
      <c r="AS525">
        <v>2.2526114580000001</v>
      </c>
      <c r="AT525">
        <v>2.297663687</v>
      </c>
      <c r="AU525">
        <v>2.3436169609999999</v>
      </c>
      <c r="AV525">
        <v>2.3904893</v>
      </c>
    </row>
    <row r="526" spans="1:48" x14ac:dyDescent="0.25">
      <c r="A526" t="s">
        <v>490</v>
      </c>
      <c r="B526">
        <v>169.51312782708899</v>
      </c>
      <c r="C526">
        <v>172.234715924927</v>
      </c>
      <c r="D526">
        <v>175.00000439999999</v>
      </c>
      <c r="E526">
        <v>179.2198138</v>
      </c>
      <c r="F526">
        <v>175.01897510000001</v>
      </c>
      <c r="G526">
        <v>172.25551580000001</v>
      </c>
      <c r="H526">
        <v>181.79163349999999</v>
      </c>
      <c r="I526">
        <v>180.20983319999999</v>
      </c>
      <c r="J526">
        <v>178.973083</v>
      </c>
      <c r="K526">
        <v>169.77633940000001</v>
      </c>
      <c r="L526">
        <v>174.3408263</v>
      </c>
      <c r="M526">
        <v>170.60732340000001</v>
      </c>
      <c r="N526">
        <v>173.03177479999999</v>
      </c>
      <c r="O526">
        <v>174.01788500000001</v>
      </c>
      <c r="P526">
        <v>172.48595220000001</v>
      </c>
      <c r="Q526">
        <v>171.55099680000001</v>
      </c>
      <c r="R526">
        <v>170.37608839999999</v>
      </c>
      <c r="S526">
        <v>169.3274366</v>
      </c>
      <c r="T526">
        <v>163.5185568</v>
      </c>
      <c r="U526">
        <v>156.65165049999999</v>
      </c>
      <c r="V526">
        <v>150.47883780000001</v>
      </c>
      <c r="W526">
        <v>145.06415490000001</v>
      </c>
      <c r="X526">
        <v>140.59307219999999</v>
      </c>
      <c r="Y526">
        <v>136.8510766</v>
      </c>
      <c r="Z526">
        <v>133.6074831</v>
      </c>
      <c r="AA526">
        <v>130.8151364</v>
      </c>
      <c r="AB526">
        <v>128.34196610000001</v>
      </c>
      <c r="AC526">
        <v>126.6690177</v>
      </c>
      <c r="AD526">
        <v>125.5507286</v>
      </c>
      <c r="AE526">
        <v>124.9274341</v>
      </c>
      <c r="AF526">
        <v>124.79491590000001</v>
      </c>
      <c r="AG526">
        <v>124.8819294</v>
      </c>
      <c r="AH526">
        <v>125.2675893</v>
      </c>
      <c r="AI526">
        <v>125.8984155</v>
      </c>
      <c r="AJ526">
        <v>126.795509</v>
      </c>
      <c r="AK526">
        <v>127.9341647</v>
      </c>
      <c r="AL526">
        <v>129.2923964</v>
      </c>
      <c r="AM526">
        <v>131.0260792</v>
      </c>
      <c r="AN526">
        <v>133.05430329999999</v>
      </c>
      <c r="AO526">
        <v>135.29061530000001</v>
      </c>
      <c r="AP526">
        <v>137.8174444</v>
      </c>
      <c r="AQ526">
        <v>140.55055060000001</v>
      </c>
      <c r="AR526">
        <v>143.41377879999999</v>
      </c>
      <c r="AS526">
        <v>146.54524850000001</v>
      </c>
      <c r="AT526">
        <v>149.82823490000001</v>
      </c>
      <c r="AU526">
        <v>153.2796075</v>
      </c>
      <c r="AV526">
        <v>156.9134617</v>
      </c>
    </row>
    <row r="527" spans="1:48" x14ac:dyDescent="0.25">
      <c r="A527" t="s">
        <v>491</v>
      </c>
      <c r="B527">
        <v>1014.17282762835</v>
      </c>
      <c r="C527">
        <v>1030.4557004194201</v>
      </c>
      <c r="D527">
        <v>1046.9991660000001</v>
      </c>
      <c r="E527">
        <v>1058.6072770000001</v>
      </c>
      <c r="F527">
        <v>1020.445842</v>
      </c>
      <c r="G527">
        <v>1011.060916</v>
      </c>
      <c r="H527">
        <v>1015.465386</v>
      </c>
      <c r="I527">
        <v>1021.094929</v>
      </c>
      <c r="J527">
        <v>974.00807039999995</v>
      </c>
      <c r="K527">
        <v>943.86781989999997</v>
      </c>
      <c r="L527">
        <v>948.30033779999997</v>
      </c>
      <c r="M527">
        <v>954.86123420000001</v>
      </c>
      <c r="N527">
        <v>975.25980330000004</v>
      </c>
      <c r="O527">
        <v>979.26103799999999</v>
      </c>
      <c r="P527">
        <v>967.45647340000005</v>
      </c>
      <c r="Q527">
        <v>955.35027170000001</v>
      </c>
      <c r="R527">
        <v>942.08273389999999</v>
      </c>
      <c r="S527">
        <v>929.97950470000001</v>
      </c>
      <c r="T527">
        <v>943.46662319999996</v>
      </c>
      <c r="U527">
        <v>933.99462670000003</v>
      </c>
      <c r="V527">
        <v>907.55271800000003</v>
      </c>
      <c r="W527">
        <v>872.72088929999995</v>
      </c>
      <c r="X527">
        <v>839.94828210000003</v>
      </c>
      <c r="Y527">
        <v>809.27251309999997</v>
      </c>
      <c r="Z527">
        <v>780.40917330000002</v>
      </c>
      <c r="AA527">
        <v>753.18268539999997</v>
      </c>
      <c r="AB527">
        <v>727.46034529999997</v>
      </c>
      <c r="AC527">
        <v>709.38358000000005</v>
      </c>
      <c r="AD527">
        <v>695.65754379999998</v>
      </c>
      <c r="AE527">
        <v>684.58381280000003</v>
      </c>
      <c r="AF527">
        <v>675.30748329999994</v>
      </c>
      <c r="AG527">
        <v>667.10715649999997</v>
      </c>
      <c r="AH527">
        <v>659.45610360000001</v>
      </c>
      <c r="AI527">
        <v>652.46979920000001</v>
      </c>
      <c r="AJ527">
        <v>646.39772930000004</v>
      </c>
      <c r="AK527">
        <v>641.40275780000002</v>
      </c>
      <c r="AL527">
        <v>637.55755220000003</v>
      </c>
      <c r="AM527">
        <v>635.8226257</v>
      </c>
      <c r="AN527">
        <v>635.62652149999997</v>
      </c>
      <c r="AO527">
        <v>636.74071489999994</v>
      </c>
      <c r="AP527">
        <v>639.09550950000005</v>
      </c>
      <c r="AQ527">
        <v>642.50342330000001</v>
      </c>
      <c r="AR527">
        <v>646.78132930000004</v>
      </c>
      <c r="AS527">
        <v>652.01587619999998</v>
      </c>
      <c r="AT527">
        <v>658.29436520000002</v>
      </c>
      <c r="AU527">
        <v>665.80795669999998</v>
      </c>
      <c r="AV527">
        <v>674.64846620000003</v>
      </c>
    </row>
    <row r="528" spans="1:48" x14ac:dyDescent="0.25">
      <c r="A528" t="s">
        <v>492</v>
      </c>
      <c r="B528">
        <v>191.98572534473701</v>
      </c>
      <c r="C528">
        <v>195.06811826468899</v>
      </c>
      <c r="D528">
        <v>198.19990659999999</v>
      </c>
      <c r="E528">
        <v>193.11360440000001</v>
      </c>
      <c r="F528">
        <v>182.02076869999999</v>
      </c>
      <c r="G528">
        <v>156.4786403</v>
      </c>
      <c r="H528">
        <v>166.33998030000001</v>
      </c>
      <c r="I528">
        <v>163.6762252</v>
      </c>
      <c r="J528">
        <v>155.80210270000001</v>
      </c>
      <c r="K528">
        <v>148.7511724</v>
      </c>
      <c r="L528">
        <v>146.344291</v>
      </c>
      <c r="M528">
        <v>148.9102852</v>
      </c>
      <c r="N528">
        <v>151.2498362</v>
      </c>
      <c r="O528">
        <v>151.586163</v>
      </c>
      <c r="P528">
        <v>149.16493070000001</v>
      </c>
      <c r="Q528">
        <v>147.12704149999999</v>
      </c>
      <c r="R528">
        <v>144.81716950000001</v>
      </c>
      <c r="S528">
        <v>142.3594286</v>
      </c>
      <c r="T528">
        <v>149.35350109999999</v>
      </c>
      <c r="U528">
        <v>155.61342350000001</v>
      </c>
      <c r="V528">
        <v>157.2176394</v>
      </c>
      <c r="W528">
        <v>155.84846189999999</v>
      </c>
      <c r="X528">
        <v>153.98471140000001</v>
      </c>
      <c r="Y528">
        <v>151.98333579999999</v>
      </c>
      <c r="Z528">
        <v>149.9166439</v>
      </c>
      <c r="AA528">
        <v>147.79820649999999</v>
      </c>
      <c r="AB528">
        <v>145.43188309999999</v>
      </c>
      <c r="AC528">
        <v>144.8495594</v>
      </c>
      <c r="AD528">
        <v>144.6477242</v>
      </c>
      <c r="AE528">
        <v>144.57667799999999</v>
      </c>
      <c r="AF528">
        <v>144.61591759999999</v>
      </c>
      <c r="AG528">
        <v>144.64338910000001</v>
      </c>
      <c r="AH528">
        <v>144.6172176</v>
      </c>
      <c r="AI528">
        <v>144.68132679999999</v>
      </c>
      <c r="AJ528">
        <v>144.89461700000001</v>
      </c>
      <c r="AK528">
        <v>145.31721250000001</v>
      </c>
      <c r="AL528">
        <v>145.96614629999999</v>
      </c>
      <c r="AM528">
        <v>147.11240760000001</v>
      </c>
      <c r="AN528">
        <v>148.63233</v>
      </c>
      <c r="AO528">
        <v>150.47634239999999</v>
      </c>
      <c r="AP528">
        <v>152.65689939999999</v>
      </c>
      <c r="AQ528">
        <v>155.13267389999999</v>
      </c>
      <c r="AR528">
        <v>157.86519469999999</v>
      </c>
      <c r="AS528">
        <v>160.9079338</v>
      </c>
      <c r="AT528">
        <v>164.28808760000001</v>
      </c>
      <c r="AU528">
        <v>168.07108550000001</v>
      </c>
      <c r="AV528">
        <v>174.31118319999999</v>
      </c>
    </row>
    <row r="529" spans="1:48" x14ac:dyDescent="0.25">
      <c r="A529" t="s">
        <v>493</v>
      </c>
      <c r="B529">
        <v>191.791996055792</v>
      </c>
      <c r="C529">
        <v>194.87127858934701</v>
      </c>
      <c r="D529">
        <v>197.9997812</v>
      </c>
      <c r="E529">
        <v>199.85012800000001</v>
      </c>
      <c r="F529">
        <v>185.8907825</v>
      </c>
      <c r="G529">
        <v>160.4505173</v>
      </c>
      <c r="H529">
        <v>166.0313831</v>
      </c>
      <c r="I529">
        <v>184.0938625</v>
      </c>
      <c r="J529">
        <v>168.4749382</v>
      </c>
      <c r="K529">
        <v>160.37336909999999</v>
      </c>
      <c r="L529">
        <v>162.14356119999999</v>
      </c>
      <c r="M529">
        <v>161.6320231</v>
      </c>
      <c r="N529">
        <v>166.5757989</v>
      </c>
      <c r="O529">
        <v>168.47583900000001</v>
      </c>
      <c r="P529">
        <v>168.34910379999999</v>
      </c>
      <c r="Q529">
        <v>166.69554020000001</v>
      </c>
      <c r="R529">
        <v>163.97542580000001</v>
      </c>
      <c r="S529">
        <v>161.44567129999999</v>
      </c>
      <c r="T529">
        <v>162.4024331</v>
      </c>
      <c r="U529">
        <v>162.03782219999999</v>
      </c>
      <c r="V529">
        <v>160.4218462</v>
      </c>
      <c r="W529">
        <v>157.81718609999999</v>
      </c>
      <c r="X529">
        <v>155.4005708</v>
      </c>
      <c r="Y529">
        <v>153.46457960000001</v>
      </c>
      <c r="Z529">
        <v>151.85242070000001</v>
      </c>
      <c r="AA529">
        <v>150.62489590000001</v>
      </c>
      <c r="AB529">
        <v>149.55260899999999</v>
      </c>
      <c r="AC529">
        <v>149.22665620000001</v>
      </c>
      <c r="AD529">
        <v>149.21405419999999</v>
      </c>
      <c r="AE529">
        <v>149.44582439999999</v>
      </c>
      <c r="AF529">
        <v>149.9860611</v>
      </c>
      <c r="AG529">
        <v>150.3421572</v>
      </c>
      <c r="AH529">
        <v>150.68063179999999</v>
      </c>
      <c r="AI529">
        <v>150.9546886</v>
      </c>
      <c r="AJ529">
        <v>151.2688407</v>
      </c>
      <c r="AK529">
        <v>151.63348920000001</v>
      </c>
      <c r="AL529">
        <v>152.04302440000001</v>
      </c>
      <c r="AM529">
        <v>152.69669970000001</v>
      </c>
      <c r="AN529">
        <v>153.5532723</v>
      </c>
      <c r="AO529">
        <v>154.52141649999999</v>
      </c>
      <c r="AP529">
        <v>155.78285740000001</v>
      </c>
      <c r="AQ529">
        <v>157.2250439</v>
      </c>
      <c r="AR529">
        <v>158.73897969999999</v>
      </c>
      <c r="AS529">
        <v>160.57076259999999</v>
      </c>
      <c r="AT529">
        <v>162.59004530000001</v>
      </c>
      <c r="AU529">
        <v>164.87791139999999</v>
      </c>
      <c r="AV529">
        <v>167.5459443</v>
      </c>
    </row>
    <row r="530" spans="1:48" x14ac:dyDescent="0.25">
      <c r="A530" t="s">
        <v>494</v>
      </c>
      <c r="B530">
        <v>300.28039786512898</v>
      </c>
      <c r="C530">
        <v>305.1014967813</v>
      </c>
      <c r="D530">
        <v>309.9998281</v>
      </c>
      <c r="E530">
        <v>313.70037960000002</v>
      </c>
      <c r="F530">
        <v>293.5910063</v>
      </c>
      <c r="G530">
        <v>250.13992350000001</v>
      </c>
      <c r="H530">
        <v>259.85524950000001</v>
      </c>
      <c r="I530">
        <v>292.96393920000003</v>
      </c>
      <c r="J530">
        <v>267.62152839999999</v>
      </c>
      <c r="K530">
        <v>253.92832300000001</v>
      </c>
      <c r="L530">
        <v>255.79942270000001</v>
      </c>
      <c r="M530">
        <v>251.0351221</v>
      </c>
      <c r="N530">
        <v>263.21559409999998</v>
      </c>
      <c r="O530">
        <v>263.37522469999999</v>
      </c>
      <c r="P530">
        <v>261.8702199</v>
      </c>
      <c r="Q530">
        <v>258.92874430000001</v>
      </c>
      <c r="R530">
        <v>254.64344740000001</v>
      </c>
      <c r="S530">
        <v>251.3959883</v>
      </c>
      <c r="T530">
        <v>277.53858709999997</v>
      </c>
      <c r="U530">
        <v>298.13237040000001</v>
      </c>
      <c r="V530">
        <v>314.37727610000002</v>
      </c>
      <c r="W530">
        <v>324.75331870000002</v>
      </c>
      <c r="X530">
        <v>332.2263671</v>
      </c>
      <c r="Y530">
        <v>339.89593589999998</v>
      </c>
      <c r="Z530">
        <v>345.69870759999998</v>
      </c>
      <c r="AA530">
        <v>352.74298160000001</v>
      </c>
      <c r="AB530">
        <v>357.48643759999999</v>
      </c>
      <c r="AC530">
        <v>365.92761180000002</v>
      </c>
      <c r="AD530">
        <v>371.80688789999999</v>
      </c>
      <c r="AE530">
        <v>377.34502650000002</v>
      </c>
      <c r="AF530">
        <v>386.83065729999998</v>
      </c>
      <c r="AG530">
        <v>390.96601099999998</v>
      </c>
      <c r="AH530">
        <v>396.81267009999999</v>
      </c>
      <c r="AI530">
        <v>401.16166199999998</v>
      </c>
      <c r="AJ530">
        <v>405.98107320000003</v>
      </c>
      <c r="AK530">
        <v>410.23343920000002</v>
      </c>
      <c r="AL530">
        <v>413.17019160000001</v>
      </c>
      <c r="AM530">
        <v>418.0231129</v>
      </c>
      <c r="AN530">
        <v>423.90090620000001</v>
      </c>
      <c r="AO530">
        <v>427.96781099999998</v>
      </c>
      <c r="AP530">
        <v>434.8039928</v>
      </c>
      <c r="AQ530">
        <v>441.89905700000003</v>
      </c>
      <c r="AR530">
        <v>446.52190350000001</v>
      </c>
      <c r="AS530">
        <v>454.90396570000001</v>
      </c>
      <c r="AT530">
        <v>462.812003</v>
      </c>
      <c r="AU530">
        <v>471.33393269999999</v>
      </c>
      <c r="AV530">
        <v>481.41323169999998</v>
      </c>
    </row>
    <row r="531" spans="1:48" x14ac:dyDescent="0.25">
      <c r="A531" t="s">
        <v>495</v>
      </c>
      <c r="B531">
        <v>436.85954657152701</v>
      </c>
      <c r="C531">
        <v>443.87346789795703</v>
      </c>
      <c r="D531">
        <v>450.99928740000001</v>
      </c>
      <c r="E531">
        <v>452.72217769999997</v>
      </c>
      <c r="F531">
        <v>429.58734129999999</v>
      </c>
      <c r="G531">
        <v>384.0448791</v>
      </c>
      <c r="H531">
        <v>405.62727310000002</v>
      </c>
      <c r="I531">
        <v>389.13072360000001</v>
      </c>
      <c r="J531">
        <v>360.74222350000002</v>
      </c>
      <c r="K531">
        <v>353.42141570000001</v>
      </c>
      <c r="L531">
        <v>347.84021109999998</v>
      </c>
      <c r="M531">
        <v>356.01384109999998</v>
      </c>
      <c r="N531">
        <v>361.43938800000001</v>
      </c>
      <c r="O531">
        <v>361.71988549999998</v>
      </c>
      <c r="P531">
        <v>357.94337910000002</v>
      </c>
      <c r="Q531">
        <v>351.16872369999999</v>
      </c>
      <c r="R531">
        <v>342.44231359999998</v>
      </c>
      <c r="S531">
        <v>334.74391650000001</v>
      </c>
      <c r="T531">
        <v>338.62066879999998</v>
      </c>
      <c r="U531">
        <v>337.601609</v>
      </c>
      <c r="V531">
        <v>334.05717090000002</v>
      </c>
      <c r="W531">
        <v>328.42299659999998</v>
      </c>
      <c r="X531">
        <v>323.14621699999998</v>
      </c>
      <c r="Y531">
        <v>318.71992890000001</v>
      </c>
      <c r="Z531">
        <v>314.89251050000001</v>
      </c>
      <c r="AA531">
        <v>311.62689069999999</v>
      </c>
      <c r="AB531">
        <v>308.67990179999998</v>
      </c>
      <c r="AC531">
        <v>307.14414599999998</v>
      </c>
      <c r="AD531">
        <v>306.39981019999999</v>
      </c>
      <c r="AE531">
        <v>306.22143940000001</v>
      </c>
      <c r="AF531">
        <v>306.5170602</v>
      </c>
      <c r="AG531">
        <v>306.7495308</v>
      </c>
      <c r="AH531">
        <v>306.86252930000001</v>
      </c>
      <c r="AI531">
        <v>307.03897919999997</v>
      </c>
      <c r="AJ531">
        <v>307.37458550000002</v>
      </c>
      <c r="AK531">
        <v>307.9736552</v>
      </c>
      <c r="AL531">
        <v>308.99960270000003</v>
      </c>
      <c r="AM531">
        <v>310.5644709</v>
      </c>
      <c r="AN531">
        <v>312.61169769999998</v>
      </c>
      <c r="AO531">
        <v>315.13084559999999</v>
      </c>
      <c r="AP531">
        <v>318.2485532</v>
      </c>
      <c r="AQ531">
        <v>321.858946</v>
      </c>
      <c r="AR531">
        <v>325.89318279999998</v>
      </c>
      <c r="AS531">
        <v>330.51560330000001</v>
      </c>
      <c r="AT531">
        <v>335.71082360000003</v>
      </c>
      <c r="AU531">
        <v>341.60409559999999</v>
      </c>
      <c r="AV531">
        <v>348.30293690000002</v>
      </c>
    </row>
    <row r="532" spans="1:48" x14ac:dyDescent="0.25">
      <c r="A532" t="s">
        <v>496</v>
      </c>
      <c r="B532">
        <v>557.18035388742203</v>
      </c>
      <c r="C532">
        <v>566.12606469417699</v>
      </c>
      <c r="D532">
        <v>575.21476670000004</v>
      </c>
      <c r="E532">
        <v>580.79659379999998</v>
      </c>
      <c r="F532">
        <v>583.78017520000003</v>
      </c>
      <c r="G532">
        <v>546.9172039</v>
      </c>
      <c r="H532">
        <v>570.76572590000001</v>
      </c>
      <c r="I532">
        <v>576.53620049999995</v>
      </c>
      <c r="J532">
        <v>556.59147110000004</v>
      </c>
      <c r="K532">
        <v>551.21576379999999</v>
      </c>
      <c r="L532">
        <v>549.42107080000005</v>
      </c>
      <c r="M532">
        <v>560.62947989999998</v>
      </c>
      <c r="N532">
        <v>571.94475850000003</v>
      </c>
      <c r="O532">
        <v>577.04470790000005</v>
      </c>
      <c r="P532">
        <v>576.61636150000004</v>
      </c>
      <c r="Q532">
        <v>571.96054349999997</v>
      </c>
      <c r="R532">
        <v>564.1761444</v>
      </c>
      <c r="S532">
        <v>556.49740770000005</v>
      </c>
      <c r="T532">
        <v>545.34416590000001</v>
      </c>
      <c r="U532">
        <v>530.72655239999995</v>
      </c>
      <c r="V532">
        <v>515.70450010000002</v>
      </c>
      <c r="W532">
        <v>500.40170210000002</v>
      </c>
      <c r="X532">
        <v>486.97105260000001</v>
      </c>
      <c r="Y532">
        <v>475.41500689999998</v>
      </c>
      <c r="Z532">
        <v>465.19839350000001</v>
      </c>
      <c r="AA532">
        <v>456.12071079999998</v>
      </c>
      <c r="AB532">
        <v>447.77432640000001</v>
      </c>
      <c r="AC532">
        <v>441.49408360000001</v>
      </c>
      <c r="AD532">
        <v>436.41500150000002</v>
      </c>
      <c r="AE532">
        <v>432.19708559999998</v>
      </c>
      <c r="AF532">
        <v>428.74209309999998</v>
      </c>
      <c r="AG532">
        <v>425.3539672</v>
      </c>
      <c r="AH532">
        <v>422.06985270000001</v>
      </c>
      <c r="AI532">
        <v>418.95395380000002</v>
      </c>
      <c r="AJ532">
        <v>416.12263000000002</v>
      </c>
      <c r="AK532">
        <v>413.63039509999999</v>
      </c>
      <c r="AL532">
        <v>411.4838196</v>
      </c>
      <c r="AM532">
        <v>410.0311883</v>
      </c>
      <c r="AN532">
        <v>409.14521960000002</v>
      </c>
      <c r="AO532">
        <v>408.69135829999999</v>
      </c>
      <c r="AP532">
        <v>408.84098990000001</v>
      </c>
      <c r="AQ532">
        <v>409.41354339999998</v>
      </c>
      <c r="AR532">
        <v>410.24618500000003</v>
      </c>
      <c r="AS532">
        <v>411.60321779999998</v>
      </c>
      <c r="AT532">
        <v>413.33270579999999</v>
      </c>
      <c r="AU532">
        <v>415.52230120000002</v>
      </c>
      <c r="AV532">
        <v>418.31442449999997</v>
      </c>
    </row>
    <row r="533" spans="1:48" x14ac:dyDescent="0.25">
      <c r="A533" t="s">
        <v>497</v>
      </c>
      <c r="B533">
        <v>723.40755240653903</v>
      </c>
      <c r="C533">
        <v>735.02209465322801</v>
      </c>
      <c r="D533">
        <v>746.82320110000001</v>
      </c>
      <c r="E533">
        <v>755.77420440000003</v>
      </c>
      <c r="F533">
        <v>767.043274</v>
      </c>
      <c r="G533">
        <v>716.12292779999996</v>
      </c>
      <c r="H533">
        <v>751.79255209999997</v>
      </c>
      <c r="I533">
        <v>773.6992669</v>
      </c>
      <c r="J533">
        <v>769.27618689999997</v>
      </c>
      <c r="K533">
        <v>772.64358200000004</v>
      </c>
      <c r="L533">
        <v>776.09551580000004</v>
      </c>
      <c r="M533">
        <v>784.42162459999997</v>
      </c>
      <c r="N533">
        <v>803.38341749999995</v>
      </c>
      <c r="O533">
        <v>813.83757519999995</v>
      </c>
      <c r="P533">
        <v>816.94714920000001</v>
      </c>
      <c r="Q533">
        <v>814.63462089999996</v>
      </c>
      <c r="R533">
        <v>808.44899199999998</v>
      </c>
      <c r="S533">
        <v>800.38191419999998</v>
      </c>
      <c r="T533">
        <v>824.40371740000001</v>
      </c>
      <c r="U533">
        <v>849.00524670000004</v>
      </c>
      <c r="V533">
        <v>864.07292470000004</v>
      </c>
      <c r="W533">
        <v>869.48286340000004</v>
      </c>
      <c r="X533">
        <v>869.8877794</v>
      </c>
      <c r="Y533">
        <v>866.56301570000005</v>
      </c>
      <c r="Z533">
        <v>860.48673159999998</v>
      </c>
      <c r="AA533">
        <v>852.36447380000004</v>
      </c>
      <c r="AB533">
        <v>842.74357640000005</v>
      </c>
      <c r="AC533">
        <v>836.51896390000002</v>
      </c>
      <c r="AD533">
        <v>832.47426210000003</v>
      </c>
      <c r="AE533">
        <v>829.70749750000004</v>
      </c>
      <c r="AF533">
        <v>827.65330159999996</v>
      </c>
      <c r="AG533">
        <v>825.94279710000001</v>
      </c>
      <c r="AH533">
        <v>824.48920020000003</v>
      </c>
      <c r="AI533">
        <v>823.21755259999998</v>
      </c>
      <c r="AJ533">
        <v>822.16857249999998</v>
      </c>
      <c r="AK533">
        <v>821.37939530000006</v>
      </c>
      <c r="AL533">
        <v>820.90292220000003</v>
      </c>
      <c r="AM533">
        <v>821.32069220000005</v>
      </c>
      <c r="AN533">
        <v>822.38664249999999</v>
      </c>
      <c r="AO533">
        <v>823.95484810000005</v>
      </c>
      <c r="AP533">
        <v>825.93434549999995</v>
      </c>
      <c r="AQ533">
        <v>828.26606219999996</v>
      </c>
      <c r="AR533">
        <v>830.89413620000005</v>
      </c>
      <c r="AS533">
        <v>833.7669439</v>
      </c>
      <c r="AT533">
        <v>836.81049700000005</v>
      </c>
      <c r="AU533">
        <v>839.94119439999997</v>
      </c>
      <c r="AV533">
        <v>843.00675820000004</v>
      </c>
    </row>
    <row r="534" spans="1:48" x14ac:dyDescent="0.25">
      <c r="A534" t="s">
        <v>498</v>
      </c>
      <c r="B534">
        <v>76.523069133371706</v>
      </c>
      <c r="C534">
        <v>77.751671760395993</v>
      </c>
      <c r="D534">
        <v>78.999868199999995</v>
      </c>
      <c r="E534">
        <v>81.196289120000003</v>
      </c>
      <c r="F534">
        <v>77.672474870000002</v>
      </c>
      <c r="G534">
        <v>67.044803599999995</v>
      </c>
      <c r="H534">
        <v>70.851253619999994</v>
      </c>
      <c r="I534">
        <v>71.960510170000006</v>
      </c>
      <c r="J534">
        <v>66.479156349999997</v>
      </c>
      <c r="K534">
        <v>61.82264996</v>
      </c>
      <c r="L534">
        <v>60.211660780000003</v>
      </c>
      <c r="M534">
        <v>63.022539119999998</v>
      </c>
      <c r="N534">
        <v>64.89468205</v>
      </c>
      <c r="O534">
        <v>65.393625130000004</v>
      </c>
      <c r="P534">
        <v>65.039444430000003</v>
      </c>
      <c r="Q534">
        <v>64.090396479999995</v>
      </c>
      <c r="R534">
        <v>62.765379930000002</v>
      </c>
      <c r="S534">
        <v>61.620143419999998</v>
      </c>
      <c r="T534">
        <v>56.069410949999998</v>
      </c>
      <c r="U534">
        <v>51.660174050000002</v>
      </c>
      <c r="V534">
        <v>48.226913000000003</v>
      </c>
      <c r="W534">
        <v>45.343298869999998</v>
      </c>
      <c r="X534">
        <v>43.10286456</v>
      </c>
      <c r="Y534">
        <v>41.431321650000001</v>
      </c>
      <c r="Z534">
        <v>40.112035990000003</v>
      </c>
      <c r="AA534">
        <v>39.123168700000001</v>
      </c>
      <c r="AB534">
        <v>38.287617349999998</v>
      </c>
      <c r="AC534">
        <v>37.8871708</v>
      </c>
      <c r="AD534">
        <v>37.631439790000002</v>
      </c>
      <c r="AE534">
        <v>37.522217879999999</v>
      </c>
      <c r="AF534">
        <v>37.623770329999999</v>
      </c>
      <c r="AG534">
        <v>37.670116370000002</v>
      </c>
      <c r="AH534">
        <v>37.78737847</v>
      </c>
      <c r="AI534">
        <v>37.944484320000001</v>
      </c>
      <c r="AJ534">
        <v>38.173707800000003</v>
      </c>
      <c r="AK534">
        <v>38.460076200000003</v>
      </c>
      <c r="AL534">
        <v>38.786853450000002</v>
      </c>
      <c r="AM534">
        <v>39.251567489999999</v>
      </c>
      <c r="AN534">
        <v>39.822551070000003</v>
      </c>
      <c r="AO534">
        <v>40.443090069999997</v>
      </c>
      <c r="AP534">
        <v>41.212788420000003</v>
      </c>
      <c r="AQ534">
        <v>42.070085710000001</v>
      </c>
      <c r="AR534">
        <v>42.962346429999997</v>
      </c>
      <c r="AS534">
        <v>44.027411100000002</v>
      </c>
      <c r="AT534">
        <v>45.18844292</v>
      </c>
      <c r="AU534">
        <v>46.485151260000002</v>
      </c>
      <c r="AV534">
        <v>48.181453779999998</v>
      </c>
    </row>
    <row r="535" spans="1:48" x14ac:dyDescent="0.25">
      <c r="A535" t="s">
        <v>499</v>
      </c>
      <c r="B535">
        <v>317.71603387020099</v>
      </c>
      <c r="C535">
        <v>322.81706756214999</v>
      </c>
      <c r="D535">
        <v>327.99948169999999</v>
      </c>
      <c r="E535">
        <v>328.64937459999999</v>
      </c>
      <c r="F535">
        <v>301.8115067</v>
      </c>
      <c r="G535">
        <v>247.9112451</v>
      </c>
      <c r="H535">
        <v>272.89006540000003</v>
      </c>
      <c r="I535">
        <v>275.68487069999998</v>
      </c>
      <c r="J535">
        <v>255.83486859999999</v>
      </c>
      <c r="K535">
        <v>252.5373328</v>
      </c>
      <c r="L535">
        <v>255.0578879</v>
      </c>
      <c r="M535">
        <v>252.73464139999999</v>
      </c>
      <c r="N535">
        <v>257.93711259999998</v>
      </c>
      <c r="O535">
        <v>259.38187340000002</v>
      </c>
      <c r="P535">
        <v>258.37086240000002</v>
      </c>
      <c r="Q535">
        <v>255.6145664</v>
      </c>
      <c r="R535">
        <v>251.60697160000001</v>
      </c>
      <c r="S535">
        <v>247.88410440000001</v>
      </c>
      <c r="T535">
        <v>231.74515629999999</v>
      </c>
      <c r="U535">
        <v>213.94380530000001</v>
      </c>
      <c r="V535">
        <v>201.6074491</v>
      </c>
      <c r="W535">
        <v>192.65518560000001</v>
      </c>
      <c r="X535">
        <v>186.51091389999999</v>
      </c>
      <c r="Y535">
        <v>182.23311630000001</v>
      </c>
      <c r="Z535">
        <v>178.93756590000001</v>
      </c>
      <c r="AA535">
        <v>176.32234410000001</v>
      </c>
      <c r="AB535">
        <v>173.9459861</v>
      </c>
      <c r="AC535">
        <v>171.92654440000001</v>
      </c>
      <c r="AD535">
        <v>170.2163042</v>
      </c>
      <c r="AE535">
        <v>168.8674097</v>
      </c>
      <c r="AF535">
        <v>167.94507569999999</v>
      </c>
      <c r="AG535">
        <v>166.85565450000001</v>
      </c>
      <c r="AH535">
        <v>165.70233250000001</v>
      </c>
      <c r="AI535">
        <v>164.47353530000001</v>
      </c>
      <c r="AJ535">
        <v>163.27185399999999</v>
      </c>
      <c r="AK535">
        <v>162.12184920000001</v>
      </c>
      <c r="AL535">
        <v>161.02160180000001</v>
      </c>
      <c r="AM535">
        <v>160.2152136</v>
      </c>
      <c r="AN535">
        <v>159.62977670000001</v>
      </c>
      <c r="AO535">
        <v>159.1627502</v>
      </c>
      <c r="AP535">
        <v>158.9973923</v>
      </c>
      <c r="AQ535">
        <v>158.99096700000001</v>
      </c>
      <c r="AR535">
        <v>159.0141012</v>
      </c>
      <c r="AS535">
        <v>159.32458589999999</v>
      </c>
      <c r="AT535">
        <v>159.79530099999999</v>
      </c>
      <c r="AU535">
        <v>160.52572280000001</v>
      </c>
      <c r="AV535">
        <v>161.69245509999999</v>
      </c>
    </row>
    <row r="536" spans="1:48" x14ac:dyDescent="0.25">
      <c r="A536" t="s">
        <v>500</v>
      </c>
      <c r="B536">
        <v>98.801937362074796</v>
      </c>
      <c r="C536">
        <v>100.388234424815</v>
      </c>
      <c r="D536">
        <v>101.99982</v>
      </c>
      <c r="E536">
        <v>101.4955535</v>
      </c>
      <c r="F536">
        <v>94.080733949999996</v>
      </c>
      <c r="G536">
        <v>80.220938899999894</v>
      </c>
      <c r="H536">
        <v>87.229989360000005</v>
      </c>
      <c r="I536">
        <v>86.448015720000001</v>
      </c>
      <c r="J536">
        <v>80.209565990000002</v>
      </c>
      <c r="K536">
        <v>77.040052930000002</v>
      </c>
      <c r="L536">
        <v>77.343464060000002</v>
      </c>
      <c r="M536">
        <v>74.578284359999998</v>
      </c>
      <c r="N536">
        <v>74.655607309999894</v>
      </c>
      <c r="O536">
        <v>73.509384609999998</v>
      </c>
      <c r="P536">
        <v>71.06434659</v>
      </c>
      <c r="Q536">
        <v>69.422310159999995</v>
      </c>
      <c r="R536">
        <v>67.97135265</v>
      </c>
      <c r="S536">
        <v>66.726080229999994</v>
      </c>
      <c r="T536">
        <v>62.949298079999998</v>
      </c>
      <c r="U536">
        <v>58.688603860000001</v>
      </c>
      <c r="V536">
        <v>54.688084000000003</v>
      </c>
      <c r="W536">
        <v>51.061180520000001</v>
      </c>
      <c r="X536">
        <v>48.164755360000001</v>
      </c>
      <c r="Y536">
        <v>45.744856390000002</v>
      </c>
      <c r="Z536">
        <v>43.63895823</v>
      </c>
      <c r="AA536">
        <v>41.775717450000002</v>
      </c>
      <c r="AB536">
        <v>40.090356499999999</v>
      </c>
      <c r="AC536">
        <v>38.985441029999997</v>
      </c>
      <c r="AD536">
        <v>38.183684049999997</v>
      </c>
      <c r="AE536">
        <v>37.569746379999998</v>
      </c>
      <c r="AF536">
        <v>37.101817910000001</v>
      </c>
      <c r="AG536">
        <v>36.704760870000001</v>
      </c>
      <c r="AH536">
        <v>36.362302819999996</v>
      </c>
      <c r="AI536">
        <v>36.072427869999999</v>
      </c>
      <c r="AJ536">
        <v>35.85580453</v>
      </c>
      <c r="AK536">
        <v>35.720049789999997</v>
      </c>
      <c r="AL536">
        <v>35.66626299</v>
      </c>
      <c r="AM536">
        <v>35.771717670000001</v>
      </c>
      <c r="AN536">
        <v>35.99357053</v>
      </c>
      <c r="AO536">
        <v>36.307410279999999</v>
      </c>
      <c r="AP536">
        <v>36.720623199999999</v>
      </c>
      <c r="AQ536">
        <v>37.21658094</v>
      </c>
      <c r="AR536">
        <v>37.774504469999997</v>
      </c>
      <c r="AS536">
        <v>38.417040319999998</v>
      </c>
      <c r="AT536">
        <v>39.143622379999996</v>
      </c>
      <c r="AU536">
        <v>39.972733359999999</v>
      </c>
      <c r="AV536">
        <v>40.922850359999998</v>
      </c>
    </row>
    <row r="537" spans="1:48" x14ac:dyDescent="0.25">
      <c r="A537" t="s">
        <v>501</v>
      </c>
      <c r="B537">
        <v>1179.61764038759</v>
      </c>
      <c r="C537">
        <v>1198.5567831621499</v>
      </c>
      <c r="D537">
        <v>1217.79844</v>
      </c>
      <c r="E537">
        <v>1240.002015</v>
      </c>
      <c r="F537">
        <v>1215.824259</v>
      </c>
      <c r="G537">
        <v>1098.407048</v>
      </c>
      <c r="H537">
        <v>1127.5560559999999</v>
      </c>
      <c r="I537">
        <v>1141.9978880000001</v>
      </c>
      <c r="J537">
        <v>1100.409553</v>
      </c>
      <c r="K537">
        <v>1058.727817</v>
      </c>
      <c r="L537">
        <v>1043.0471930000001</v>
      </c>
      <c r="M537">
        <v>1033.582396</v>
      </c>
      <c r="N537">
        <v>1030.3677170000001</v>
      </c>
      <c r="O537">
        <v>1017.802261</v>
      </c>
      <c r="P537">
        <v>991.74685339999996</v>
      </c>
      <c r="Q537">
        <v>978.03989950000005</v>
      </c>
      <c r="R537">
        <v>966.90497749999997</v>
      </c>
      <c r="S537">
        <v>958.60820430000001</v>
      </c>
      <c r="T537">
        <v>1043.8135910000001</v>
      </c>
      <c r="U537">
        <v>1058.59636</v>
      </c>
      <c r="V537">
        <v>1046.692636</v>
      </c>
      <c r="W537">
        <v>1016.900119</v>
      </c>
      <c r="X537">
        <v>985.67254709999997</v>
      </c>
      <c r="Y537">
        <v>956.00332470000001</v>
      </c>
      <c r="Z537">
        <v>926.60344999999995</v>
      </c>
      <c r="AA537">
        <v>898.54406089999998</v>
      </c>
      <c r="AB537">
        <v>871.05520669999999</v>
      </c>
      <c r="AC537">
        <v>856.73378390000005</v>
      </c>
      <c r="AD537">
        <v>846.66659170000003</v>
      </c>
      <c r="AE537">
        <v>839.59913359999996</v>
      </c>
      <c r="AF537">
        <v>835.48085479999997</v>
      </c>
      <c r="AG537">
        <v>830.6223129</v>
      </c>
      <c r="AH537">
        <v>825.28645400000005</v>
      </c>
      <c r="AI537">
        <v>822.1458705</v>
      </c>
      <c r="AJ537">
        <v>820.17942830000004</v>
      </c>
      <c r="AK537">
        <v>819.46283700000004</v>
      </c>
      <c r="AL537">
        <v>819.57706159999998</v>
      </c>
      <c r="AM537">
        <v>824.06277239999997</v>
      </c>
      <c r="AN537">
        <v>830.9035457</v>
      </c>
      <c r="AO537">
        <v>839.29743629999996</v>
      </c>
      <c r="AP537">
        <v>850.26693390000003</v>
      </c>
      <c r="AQ537">
        <v>862.4874125</v>
      </c>
      <c r="AR537">
        <v>875.71576389999996</v>
      </c>
      <c r="AS537">
        <v>891.72190049999995</v>
      </c>
      <c r="AT537">
        <v>909.40919489999999</v>
      </c>
      <c r="AU537">
        <v>929.42598959999998</v>
      </c>
      <c r="AV537">
        <v>952.91441810000003</v>
      </c>
    </row>
    <row r="538" spans="1:48" x14ac:dyDescent="0.25">
      <c r="A538" t="s">
        <v>502</v>
      </c>
      <c r="B538">
        <v>46.495029346858701</v>
      </c>
      <c r="C538">
        <v>47.241522082265902</v>
      </c>
      <c r="D538">
        <v>47.999978990000002</v>
      </c>
      <c r="E538">
        <v>49.896723039999998</v>
      </c>
      <c r="F538">
        <v>48.875557069999999</v>
      </c>
      <c r="G538">
        <v>43.936301100000001</v>
      </c>
      <c r="H538">
        <v>44.021607639999999</v>
      </c>
      <c r="I538">
        <v>45.521140719999998</v>
      </c>
      <c r="J538">
        <v>44.696410980000003</v>
      </c>
      <c r="K538">
        <v>44.28723514</v>
      </c>
      <c r="L538">
        <v>41.624239699999997</v>
      </c>
      <c r="M538">
        <v>38.361934460000001</v>
      </c>
      <c r="N538">
        <v>39.5373819</v>
      </c>
      <c r="O538">
        <v>38.262279960000001</v>
      </c>
      <c r="P538">
        <v>36.66615994</v>
      </c>
      <c r="Q538">
        <v>36.588507810000003</v>
      </c>
      <c r="R538">
        <v>36.992997410000001</v>
      </c>
      <c r="S538">
        <v>37.562524879999998</v>
      </c>
      <c r="T538">
        <v>36.717499709999998</v>
      </c>
      <c r="U538">
        <v>34.880002789999999</v>
      </c>
      <c r="V538">
        <v>33.716259540000003</v>
      </c>
      <c r="W538">
        <v>32.81969745</v>
      </c>
      <c r="X538">
        <v>32.180064459999997</v>
      </c>
      <c r="Y538">
        <v>31.883614080000001</v>
      </c>
      <c r="Z538">
        <v>31.495169239999999</v>
      </c>
      <c r="AA538">
        <v>31.391900119999999</v>
      </c>
      <c r="AB538">
        <v>31.080482490000001</v>
      </c>
      <c r="AC538">
        <v>31.42888666</v>
      </c>
      <c r="AD538">
        <v>31.531168019999999</v>
      </c>
      <c r="AE538">
        <v>31.665954710000001</v>
      </c>
      <c r="AF538">
        <v>32.376759100000001</v>
      </c>
      <c r="AG538">
        <v>32.525318980000002</v>
      </c>
      <c r="AH538">
        <v>33.01369029</v>
      </c>
      <c r="AI538">
        <v>33.422876690000002</v>
      </c>
      <c r="AJ538">
        <v>33.984867870000002</v>
      </c>
      <c r="AK538">
        <v>34.551733460000001</v>
      </c>
      <c r="AL538">
        <v>35.012461389999999</v>
      </c>
      <c r="AM538">
        <v>35.824563980000001</v>
      </c>
      <c r="AN538">
        <v>36.834040680000001</v>
      </c>
      <c r="AO538">
        <v>37.63557187</v>
      </c>
      <c r="AP538">
        <v>38.8310666</v>
      </c>
      <c r="AQ538">
        <v>40.082562950000003</v>
      </c>
      <c r="AR538">
        <v>40.992223039999999</v>
      </c>
      <c r="AS538">
        <v>42.434434629999998</v>
      </c>
      <c r="AT538">
        <v>43.788347659999999</v>
      </c>
      <c r="AU538">
        <v>45.18510483</v>
      </c>
      <c r="AV538">
        <v>46.739738950000003</v>
      </c>
    </row>
    <row r="539" spans="1:48" x14ac:dyDescent="0.25">
      <c r="A539" t="s">
        <v>503</v>
      </c>
      <c r="B539">
        <v>44.978186652291797</v>
      </c>
      <c r="C539">
        <v>45.700325987601097</v>
      </c>
      <c r="D539">
        <v>46.43396199</v>
      </c>
      <c r="E539">
        <v>47.635098820000003</v>
      </c>
      <c r="F539">
        <v>46.127602260000003</v>
      </c>
      <c r="G539">
        <v>43.635764709999997</v>
      </c>
      <c r="H539">
        <v>45.594129840000001</v>
      </c>
      <c r="I539">
        <v>45.801195790000001</v>
      </c>
      <c r="J539">
        <v>44.441638580000003</v>
      </c>
      <c r="K539">
        <v>44.639141000000002</v>
      </c>
      <c r="L539">
        <v>45.568762249999999</v>
      </c>
      <c r="M539">
        <v>44.593826900000003</v>
      </c>
      <c r="N539">
        <v>46.257754400000003</v>
      </c>
      <c r="O539">
        <v>47.165543489999997</v>
      </c>
      <c r="P539">
        <v>47.419483079999999</v>
      </c>
      <c r="Q539">
        <v>47.036761980000001</v>
      </c>
      <c r="R539">
        <v>46.288056419999997</v>
      </c>
      <c r="S539">
        <v>45.670619209999998</v>
      </c>
      <c r="T539">
        <v>44.428462449999998</v>
      </c>
      <c r="U539">
        <v>43.160790570000003</v>
      </c>
      <c r="V539">
        <v>41.882033530000001</v>
      </c>
      <c r="W539">
        <v>40.58086677</v>
      </c>
      <c r="X539">
        <v>39.48834059</v>
      </c>
      <c r="Y539">
        <v>38.607729429999999</v>
      </c>
      <c r="Z539">
        <v>37.87084582</v>
      </c>
      <c r="AA539">
        <v>37.2394514</v>
      </c>
      <c r="AB539">
        <v>36.657556040000003</v>
      </c>
      <c r="AC539">
        <v>36.226240189999999</v>
      </c>
      <c r="AD539">
        <v>35.85320445</v>
      </c>
      <c r="AE539">
        <v>35.493183039999998</v>
      </c>
      <c r="AF539">
        <v>35.132815450000002</v>
      </c>
      <c r="AG539">
        <v>34.705218879999997</v>
      </c>
      <c r="AH539">
        <v>34.180222209999997</v>
      </c>
      <c r="AI539">
        <v>33.574960699999998</v>
      </c>
      <c r="AJ539">
        <v>32.90990832</v>
      </c>
      <c r="AK539">
        <v>32.19719121</v>
      </c>
      <c r="AL539">
        <v>31.436075580000001</v>
      </c>
      <c r="AM539">
        <v>30.645640400000001</v>
      </c>
      <c r="AN539">
        <v>29.810292359999998</v>
      </c>
      <c r="AO539">
        <v>28.91394996</v>
      </c>
      <c r="AP539">
        <v>27.954543059999999</v>
      </c>
      <c r="AQ539">
        <v>26.904899289999999</v>
      </c>
      <c r="AR539">
        <v>25.726349219999999</v>
      </c>
      <c r="AS539">
        <v>24.414730330000001</v>
      </c>
      <c r="AT539">
        <v>22.962209179999999</v>
      </c>
      <c r="AU539">
        <v>21.367108569999999</v>
      </c>
      <c r="AV539">
        <v>19.668040349999998</v>
      </c>
    </row>
    <row r="540" spans="1:48" x14ac:dyDescent="0.25">
      <c r="A540" t="s">
        <v>504</v>
      </c>
      <c r="B540">
        <v>61.024726017752101</v>
      </c>
      <c r="C540">
        <v>62.004497732974002</v>
      </c>
      <c r="D540">
        <v>62.999311050000003</v>
      </c>
      <c r="E540">
        <v>63.176159380000001</v>
      </c>
      <c r="F540">
        <v>60.494563999999997</v>
      </c>
      <c r="G540">
        <v>54.227205120000001</v>
      </c>
      <c r="H540">
        <v>55.411506770000003</v>
      </c>
      <c r="I540">
        <v>55.319206579999999</v>
      </c>
      <c r="J540">
        <v>53.717473820000002</v>
      </c>
      <c r="K540">
        <v>52.584256459999999</v>
      </c>
      <c r="L540">
        <v>51.359292310000001</v>
      </c>
      <c r="M540">
        <v>46.71809382</v>
      </c>
      <c r="N540">
        <v>47.19345689</v>
      </c>
      <c r="O540">
        <v>47.706438759999998</v>
      </c>
      <c r="P540">
        <v>48.093018039999997</v>
      </c>
      <c r="Q540">
        <v>48.019838720000003</v>
      </c>
      <c r="R540">
        <v>47.714606400000001</v>
      </c>
      <c r="S540">
        <v>47.500676470000002</v>
      </c>
      <c r="T540">
        <v>148.92096509999999</v>
      </c>
      <c r="U540">
        <v>249.73352990000001</v>
      </c>
      <c r="V540">
        <v>351.09806859999998</v>
      </c>
      <c r="W540">
        <v>452.76044100000001</v>
      </c>
      <c r="X540">
        <v>554.2607332</v>
      </c>
      <c r="Y540">
        <v>656.33225440000001</v>
      </c>
      <c r="Z540">
        <v>759.05747259999998</v>
      </c>
      <c r="AA540">
        <v>862.465191</v>
      </c>
      <c r="AB540">
        <v>966.28609879999999</v>
      </c>
      <c r="AC540">
        <v>990.66462179999996</v>
      </c>
      <c r="AD540">
        <v>1015.598966</v>
      </c>
      <c r="AE540">
        <v>1040.857072</v>
      </c>
      <c r="AF540">
        <v>1066.472068</v>
      </c>
      <c r="AG540">
        <v>1071.6714159999999</v>
      </c>
      <c r="AH540">
        <v>1076.3071950000001</v>
      </c>
      <c r="AI540">
        <v>1080.4218980000001</v>
      </c>
      <c r="AJ540">
        <v>1084.1395709999999</v>
      </c>
      <c r="AK540">
        <v>1087.5046520000001</v>
      </c>
      <c r="AL540">
        <v>1090.481775</v>
      </c>
      <c r="AM540">
        <v>1093.379238</v>
      </c>
      <c r="AN540">
        <v>1096.209928</v>
      </c>
      <c r="AO540">
        <v>1098.85168</v>
      </c>
      <c r="AP540">
        <v>1101.517818</v>
      </c>
      <c r="AQ540">
        <v>1104.1178500000001</v>
      </c>
      <c r="AR540">
        <v>1106.4823859999999</v>
      </c>
      <c r="AS540">
        <v>1108.909956</v>
      </c>
      <c r="AT540">
        <v>1111.320283</v>
      </c>
      <c r="AU540">
        <v>1113.7984859999999</v>
      </c>
      <c r="AV540">
        <v>1111.6446350000001</v>
      </c>
    </row>
    <row r="541" spans="1:48" x14ac:dyDescent="0.25">
      <c r="A541" t="s">
        <v>505</v>
      </c>
      <c r="B541">
        <v>59.770077974045002</v>
      </c>
      <c r="C541">
        <v>60.729705909097802</v>
      </c>
      <c r="D541">
        <v>61.704675479999999</v>
      </c>
      <c r="E541">
        <v>61.985063959999998</v>
      </c>
      <c r="F541">
        <v>59.590562140000003</v>
      </c>
      <c r="G541">
        <v>52.462688970000002</v>
      </c>
      <c r="H541">
        <v>53.772703839999998</v>
      </c>
      <c r="I541">
        <v>54.731759529999998</v>
      </c>
      <c r="J541">
        <v>52.988924490000002</v>
      </c>
      <c r="K541">
        <v>51.404578819999998</v>
      </c>
      <c r="L541">
        <v>51.4775597</v>
      </c>
      <c r="M541">
        <v>49.782075859999999</v>
      </c>
      <c r="N541">
        <v>52.174337919999999</v>
      </c>
      <c r="O541">
        <v>54.386355459999997</v>
      </c>
      <c r="P541">
        <v>56.599010049999997</v>
      </c>
      <c r="Q541">
        <v>57.268856800000002</v>
      </c>
      <c r="R541">
        <v>57.119198040000001</v>
      </c>
      <c r="S541">
        <v>56.83278576</v>
      </c>
      <c r="T541">
        <v>227.89197809999999</v>
      </c>
      <c r="U541">
        <v>429.1020201</v>
      </c>
      <c r="V541">
        <v>647.03593679999994</v>
      </c>
      <c r="W541">
        <v>867.44774129999996</v>
      </c>
      <c r="X541">
        <v>1084.877941</v>
      </c>
      <c r="Y541">
        <v>1299.1828599999999</v>
      </c>
      <c r="Z541">
        <v>1509.8725059999999</v>
      </c>
      <c r="AA541">
        <v>1718.7971239999999</v>
      </c>
      <c r="AB541">
        <v>1925.6961839999999</v>
      </c>
      <c r="AC541">
        <v>2142.044089</v>
      </c>
      <c r="AD541">
        <v>2363.7047189999998</v>
      </c>
      <c r="AE541">
        <v>2591.7877709999998</v>
      </c>
      <c r="AF541">
        <v>2828.0148629999999</v>
      </c>
      <c r="AG541">
        <v>3065.9064960000001</v>
      </c>
      <c r="AH541">
        <v>3308.2407640000001</v>
      </c>
      <c r="AI541">
        <v>3557.243152</v>
      </c>
      <c r="AJ541">
        <v>3812.2957860000001</v>
      </c>
      <c r="AK541">
        <v>4073.1476280000002</v>
      </c>
      <c r="AL541">
        <v>4338.9341119999999</v>
      </c>
      <c r="AM541">
        <v>4615.2151489999997</v>
      </c>
      <c r="AN541">
        <v>4899.6102979999996</v>
      </c>
      <c r="AO541">
        <v>5189.7781580000001</v>
      </c>
      <c r="AP541">
        <v>5489.8171359999997</v>
      </c>
      <c r="AQ541">
        <v>5795.8327740000004</v>
      </c>
      <c r="AR541">
        <v>6105.9428630000002</v>
      </c>
      <c r="AS541">
        <v>6426.7658570000003</v>
      </c>
      <c r="AT541">
        <v>6752.5697540000001</v>
      </c>
      <c r="AU541">
        <v>7084.3499810000003</v>
      </c>
      <c r="AV541">
        <v>7436.0876040000003</v>
      </c>
    </row>
    <row r="542" spans="1:48" x14ac:dyDescent="0.25">
      <c r="A542" t="s">
        <v>506</v>
      </c>
      <c r="B542">
        <v>2.7419558026350699</v>
      </c>
      <c r="C542">
        <v>2.78597878995711</v>
      </c>
      <c r="D542">
        <v>2.830705193</v>
      </c>
      <c r="E542">
        <v>3.4446291109999998</v>
      </c>
      <c r="F542">
        <v>3.1500235409999999</v>
      </c>
      <c r="G542">
        <v>2.3000022219999998</v>
      </c>
      <c r="H542">
        <v>2.9827682019999999</v>
      </c>
      <c r="I542">
        <v>2.5687725440000002</v>
      </c>
      <c r="J542">
        <v>3.2831661259999998</v>
      </c>
      <c r="K542">
        <v>3.1101646289999998</v>
      </c>
      <c r="L542">
        <v>2.8268109880000001</v>
      </c>
      <c r="M542">
        <v>2.4332234160000001</v>
      </c>
      <c r="N542">
        <v>2.3164204650000002</v>
      </c>
      <c r="O542">
        <v>2.0503338210000002</v>
      </c>
      <c r="P542">
        <v>1.797319779</v>
      </c>
      <c r="Q542">
        <v>1.778887026</v>
      </c>
      <c r="R542">
        <v>1.8426516749999999</v>
      </c>
      <c r="S542">
        <v>1.903847786</v>
      </c>
      <c r="T542">
        <v>1.7820326129999999</v>
      </c>
      <c r="U542">
        <v>1.6960412949999999</v>
      </c>
      <c r="V542">
        <v>1.6673263709999999</v>
      </c>
      <c r="W542">
        <v>1.6817887359999999</v>
      </c>
      <c r="X542">
        <v>1.734698828</v>
      </c>
      <c r="Y542">
        <v>1.802687685</v>
      </c>
      <c r="Z542">
        <v>1.876135337</v>
      </c>
      <c r="AA542">
        <v>1.952959785</v>
      </c>
      <c r="AB542">
        <v>2.031517322</v>
      </c>
      <c r="AC542">
        <v>2.148602779</v>
      </c>
      <c r="AD542">
        <v>2.2842118990000002</v>
      </c>
      <c r="AE542">
        <v>2.4337656779999999</v>
      </c>
      <c r="AF542">
        <v>2.5973892420000002</v>
      </c>
      <c r="AG542">
        <v>2.772036065</v>
      </c>
      <c r="AH542">
        <v>2.9602791580000001</v>
      </c>
      <c r="AI542">
        <v>3.165452385</v>
      </c>
      <c r="AJ542">
        <v>3.3884511370000001</v>
      </c>
      <c r="AK542">
        <v>3.630967214</v>
      </c>
      <c r="AL542">
        <v>3.8944169620000002</v>
      </c>
      <c r="AM542">
        <v>4.1993662409999999</v>
      </c>
      <c r="AN542">
        <v>4.5399488159999999</v>
      </c>
      <c r="AO542">
        <v>4.9148700749999996</v>
      </c>
      <c r="AP542">
        <v>5.3282316630000004</v>
      </c>
      <c r="AQ542">
        <v>5.7806723599999996</v>
      </c>
      <c r="AR542">
        <v>6.2742169529999998</v>
      </c>
      <c r="AS542">
        <v>6.8156581569999997</v>
      </c>
      <c r="AT542">
        <v>7.404665252</v>
      </c>
      <c r="AU542">
        <v>8.0440305280000004</v>
      </c>
      <c r="AV542">
        <v>8.7444755159999996</v>
      </c>
    </row>
    <row r="543" spans="1:48" x14ac:dyDescent="0.25">
      <c r="A543" t="s">
        <v>507</v>
      </c>
      <c r="B543">
        <v>1.9668278250912801</v>
      </c>
      <c r="C543">
        <v>1.99840588201161</v>
      </c>
      <c r="D543">
        <v>2.0304907220000001</v>
      </c>
      <c r="E543">
        <v>2.1113367250000001</v>
      </c>
      <c r="F543">
        <v>2.1334932559999999</v>
      </c>
      <c r="G543">
        <v>1.6778524420000001</v>
      </c>
      <c r="H543">
        <v>1.7654762930000001</v>
      </c>
      <c r="I543">
        <v>1.9101832599999999</v>
      </c>
      <c r="J543">
        <v>1.9062063469999999</v>
      </c>
      <c r="K543">
        <v>1.8439458019999999</v>
      </c>
      <c r="L543">
        <v>1.815087865</v>
      </c>
      <c r="M543">
        <v>1.7911094030000001</v>
      </c>
      <c r="N543">
        <v>1.8456613980000001</v>
      </c>
      <c r="O543">
        <v>1.8967757350000001</v>
      </c>
      <c r="P543">
        <v>1.934087917</v>
      </c>
      <c r="Q543">
        <v>1.954870718</v>
      </c>
      <c r="R543">
        <v>1.96292304</v>
      </c>
      <c r="S543">
        <v>1.9725473469999999</v>
      </c>
      <c r="T543">
        <v>2.0741137300000001</v>
      </c>
      <c r="U543">
        <v>2.1702607469999999</v>
      </c>
      <c r="V543">
        <v>2.270649481</v>
      </c>
      <c r="W543">
        <v>2.3745579860000001</v>
      </c>
      <c r="X543">
        <v>2.4780071129999999</v>
      </c>
      <c r="Y543">
        <v>2.5858479779999999</v>
      </c>
      <c r="Z543">
        <v>2.6990072509999998</v>
      </c>
      <c r="AA543">
        <v>2.8186335580000001</v>
      </c>
      <c r="AB543">
        <v>2.944110996</v>
      </c>
      <c r="AC543">
        <v>3.0657558489999999</v>
      </c>
      <c r="AD543">
        <v>3.1885618400000002</v>
      </c>
      <c r="AE543">
        <v>3.314859593</v>
      </c>
      <c r="AF543">
        <v>3.4468681910000001</v>
      </c>
      <c r="AG543">
        <v>3.5817681979999998</v>
      </c>
      <c r="AH543">
        <v>3.7198695919999998</v>
      </c>
      <c r="AI543">
        <v>3.8626014710000001</v>
      </c>
      <c r="AJ543">
        <v>4.0101417550000003</v>
      </c>
      <c r="AK543">
        <v>4.1629196909999999</v>
      </c>
      <c r="AL543">
        <v>4.3209397000000003</v>
      </c>
      <c r="AM543">
        <v>4.4860275420000004</v>
      </c>
      <c r="AN543">
        <v>4.6588798090000001</v>
      </c>
      <c r="AO543">
        <v>4.8393064480000003</v>
      </c>
      <c r="AP543">
        <v>5.0289018680000002</v>
      </c>
      <c r="AQ543">
        <v>5.2277085249999997</v>
      </c>
      <c r="AR543">
        <v>5.435346676</v>
      </c>
      <c r="AS543">
        <v>5.6539222200000001</v>
      </c>
      <c r="AT543">
        <v>5.8830737749999997</v>
      </c>
      <c r="AU543">
        <v>6.1229433149999997</v>
      </c>
      <c r="AV543">
        <v>6.3797453060000002</v>
      </c>
    </row>
    <row r="544" spans="1:48" x14ac:dyDescent="0.25">
      <c r="A544" t="s">
        <v>508</v>
      </c>
      <c r="B544">
        <v>2556.2579676324999</v>
      </c>
      <c r="C544">
        <v>2597.2995161479098</v>
      </c>
      <c r="D544">
        <v>2638.9998770000002</v>
      </c>
      <c r="E544">
        <v>2819.701963</v>
      </c>
      <c r="F544">
        <v>2934.4330439999999</v>
      </c>
      <c r="G544">
        <v>2985.7363140000002</v>
      </c>
      <c r="H544">
        <v>3241.797333</v>
      </c>
      <c r="I544">
        <v>3388.5245709999999</v>
      </c>
      <c r="J544">
        <v>3389.9577490000001</v>
      </c>
      <c r="K544">
        <v>3446.6102000000001</v>
      </c>
      <c r="L544">
        <v>3616.5378959999998</v>
      </c>
      <c r="M544">
        <v>3945.3515459999999</v>
      </c>
      <c r="N544">
        <v>4127.8543529999997</v>
      </c>
      <c r="O544">
        <v>4059.9067340000001</v>
      </c>
      <c r="P544">
        <v>3817.8676730000002</v>
      </c>
      <c r="Q544">
        <v>3562.074114</v>
      </c>
      <c r="R544">
        <v>3349.4328009999999</v>
      </c>
      <c r="S544">
        <v>3513.3128670000001</v>
      </c>
      <c r="T544">
        <v>3409.7346149999998</v>
      </c>
      <c r="U544">
        <v>3322.6569020000002</v>
      </c>
      <c r="V544">
        <v>3175.1935079999998</v>
      </c>
      <c r="W544">
        <v>2987.6571800000002</v>
      </c>
      <c r="X544">
        <v>2809.9094380000001</v>
      </c>
      <c r="Y544">
        <v>2649.8996769999999</v>
      </c>
      <c r="Z544">
        <v>2506.7483539999998</v>
      </c>
      <c r="AA544">
        <v>2380.6313439999999</v>
      </c>
      <c r="AB544">
        <v>2268.3000929999998</v>
      </c>
      <c r="AC544">
        <v>2188.4744049999999</v>
      </c>
      <c r="AD544">
        <v>2128.088534</v>
      </c>
      <c r="AE544">
        <v>2080.0624979999998</v>
      </c>
      <c r="AF544">
        <v>2041.4241469999999</v>
      </c>
      <c r="AG544">
        <v>2006.3108119999999</v>
      </c>
      <c r="AH544">
        <v>1973.6231760000001</v>
      </c>
      <c r="AI544">
        <v>1943.520184</v>
      </c>
      <c r="AJ544">
        <v>1916.2915680000001</v>
      </c>
      <c r="AK544">
        <v>1891.9597839999999</v>
      </c>
      <c r="AL544">
        <v>1870.076765</v>
      </c>
      <c r="AM544">
        <v>1853.3244440000001</v>
      </c>
      <c r="AN544">
        <v>1839.941525</v>
      </c>
      <c r="AO544">
        <v>1828.6951320000001</v>
      </c>
      <c r="AP544">
        <v>1819.981861</v>
      </c>
      <c r="AQ544">
        <v>1812.6990960000001</v>
      </c>
      <c r="AR544">
        <v>1805.731213</v>
      </c>
      <c r="AS544">
        <v>1800.0430650000001</v>
      </c>
      <c r="AT544">
        <v>1795.1252300000001</v>
      </c>
      <c r="AU544">
        <v>1791.402544</v>
      </c>
      <c r="AV544">
        <v>1789.042353</v>
      </c>
    </row>
    <row r="545" spans="1:48" x14ac:dyDescent="0.25">
      <c r="A545" t="s">
        <v>509</v>
      </c>
      <c r="B545">
        <v>1447.1577884209701</v>
      </c>
      <c r="C545">
        <v>1470.3923748105201</v>
      </c>
      <c r="D545">
        <v>1493.9993030000001</v>
      </c>
      <c r="E545">
        <v>1555.6756740000001</v>
      </c>
      <c r="F545">
        <v>1588.675504</v>
      </c>
      <c r="G545">
        <v>1699.5174199999999</v>
      </c>
      <c r="H545">
        <v>1776.763839</v>
      </c>
      <c r="I545">
        <v>1812.5543769999999</v>
      </c>
      <c r="J545">
        <v>1813.857219</v>
      </c>
      <c r="K545">
        <v>1845.1979100000001</v>
      </c>
      <c r="L545">
        <v>1904.3041539999999</v>
      </c>
      <c r="M545">
        <v>2026.4624040000001</v>
      </c>
      <c r="N545">
        <v>2105.0340329999999</v>
      </c>
      <c r="O545">
        <v>2108.13447</v>
      </c>
      <c r="P545">
        <v>2047.2708090000001</v>
      </c>
      <c r="Q545">
        <v>1985.3001750000001</v>
      </c>
      <c r="R545">
        <v>1920.0482910000001</v>
      </c>
      <c r="S545">
        <v>1938.402525</v>
      </c>
      <c r="T545">
        <v>1830.748517</v>
      </c>
      <c r="U545">
        <v>1776.3307400000001</v>
      </c>
      <c r="V545">
        <v>1735.0978030000001</v>
      </c>
      <c r="W545">
        <v>1698.626606</v>
      </c>
      <c r="X545">
        <v>1675.397927</v>
      </c>
      <c r="Y545">
        <v>1659.1859669999999</v>
      </c>
      <c r="Z545">
        <v>1646.0500999999999</v>
      </c>
      <c r="AA545">
        <v>1634.2158030000001</v>
      </c>
      <c r="AB545">
        <v>1622.74764</v>
      </c>
      <c r="AC545">
        <v>1625.516811</v>
      </c>
      <c r="AD545">
        <v>1636.750875</v>
      </c>
      <c r="AE545">
        <v>1652.921398</v>
      </c>
      <c r="AF545">
        <v>1672.9274499999999</v>
      </c>
      <c r="AG545">
        <v>1695.1488730000001</v>
      </c>
      <c r="AH545">
        <v>1718.7928260000001</v>
      </c>
      <c r="AI545">
        <v>1744.3224</v>
      </c>
      <c r="AJ545">
        <v>1772.6258869999999</v>
      </c>
      <c r="AK545">
        <v>1804.205275</v>
      </c>
      <c r="AL545">
        <v>1839.1288500000001</v>
      </c>
      <c r="AM545">
        <v>1879.567931</v>
      </c>
      <c r="AN545">
        <v>1924.588193</v>
      </c>
      <c r="AO545">
        <v>1973.4523569999999</v>
      </c>
      <c r="AP545">
        <v>2026.033989</v>
      </c>
      <c r="AQ545">
        <v>2081.979949</v>
      </c>
      <c r="AR545">
        <v>2140.4422</v>
      </c>
      <c r="AS545">
        <v>2201.6785369999998</v>
      </c>
      <c r="AT545">
        <v>2265.8746639999999</v>
      </c>
      <c r="AU545">
        <v>2333.156019</v>
      </c>
      <c r="AV545">
        <v>2403.3618240000001</v>
      </c>
    </row>
    <row r="546" spans="1:48" x14ac:dyDescent="0.25">
      <c r="A546" t="s">
        <v>510</v>
      </c>
      <c r="B546">
        <v>214.79845834686799</v>
      </c>
      <c r="C546">
        <v>218.24711707415699</v>
      </c>
      <c r="D546">
        <v>221.7510264</v>
      </c>
      <c r="E546">
        <v>222.25663109999999</v>
      </c>
      <c r="F546">
        <v>216.2552427</v>
      </c>
      <c r="G546">
        <v>209.19882910000001</v>
      </c>
      <c r="H546">
        <v>207.57150849999999</v>
      </c>
      <c r="I546">
        <v>203.12733950000001</v>
      </c>
      <c r="J546">
        <v>196.51258870000001</v>
      </c>
      <c r="K546">
        <v>191.5641737</v>
      </c>
      <c r="L546">
        <v>189.0152808</v>
      </c>
      <c r="M546">
        <v>188.27724430000001</v>
      </c>
      <c r="N546">
        <v>188.98368110000001</v>
      </c>
      <c r="O546">
        <v>187.79896070000001</v>
      </c>
      <c r="P546">
        <v>185.27222520000001</v>
      </c>
      <c r="Q546">
        <v>182.85986449999999</v>
      </c>
      <c r="R546">
        <v>180.52604360000001</v>
      </c>
      <c r="S546">
        <v>175.86829230000001</v>
      </c>
      <c r="T546">
        <v>159.1990505</v>
      </c>
      <c r="U546">
        <v>145.49932390000001</v>
      </c>
      <c r="V546">
        <v>134.44386940000001</v>
      </c>
      <c r="W546">
        <v>125.20519470000001</v>
      </c>
      <c r="X546">
        <v>117.4141546</v>
      </c>
      <c r="Y546">
        <v>110.51668720000001</v>
      </c>
      <c r="Z546">
        <v>104.1142991</v>
      </c>
      <c r="AA546">
        <v>98.108481530000006</v>
      </c>
      <c r="AB546">
        <v>92.324075300000004</v>
      </c>
      <c r="AC546">
        <v>86.681227219999997</v>
      </c>
      <c r="AD546">
        <v>81.274901259999893</v>
      </c>
      <c r="AE546">
        <v>76.136881149999894</v>
      </c>
      <c r="AF546">
        <v>71.334701449999997</v>
      </c>
      <c r="AG546">
        <v>66.678732539999999</v>
      </c>
      <c r="AH546">
        <v>62.256293659999997</v>
      </c>
      <c r="AI546">
        <v>58.016719739999999</v>
      </c>
      <c r="AJ546">
        <v>53.98310231</v>
      </c>
      <c r="AK546">
        <v>50.14097975</v>
      </c>
      <c r="AL546">
        <v>46.482593209999997</v>
      </c>
      <c r="AM546">
        <v>43.060648100000002</v>
      </c>
      <c r="AN546">
        <v>39.86993751</v>
      </c>
      <c r="AO546">
        <v>36.881105679999997</v>
      </c>
      <c r="AP546">
        <v>34.148199750000003</v>
      </c>
      <c r="AQ546">
        <v>31.649370099999999</v>
      </c>
      <c r="AR546">
        <v>29.361711119999999</v>
      </c>
      <c r="AS546">
        <v>27.33772325</v>
      </c>
      <c r="AT546">
        <v>25.543694970000001</v>
      </c>
      <c r="AU546">
        <v>23.982395610000001</v>
      </c>
      <c r="AV546">
        <v>22.65767696</v>
      </c>
    </row>
    <row r="547" spans="1:48" x14ac:dyDescent="0.25">
      <c r="A547" t="s">
        <v>511</v>
      </c>
      <c r="B547">
        <v>323.89113173872198</v>
      </c>
      <c r="C547">
        <v>329.09130862434301</v>
      </c>
      <c r="D547">
        <v>334.37569139999999</v>
      </c>
      <c r="E547">
        <v>326.65599109999999</v>
      </c>
      <c r="F547">
        <v>318.44532809999998</v>
      </c>
      <c r="G547">
        <v>290.7638642</v>
      </c>
      <c r="H547">
        <v>282.92991000000001</v>
      </c>
      <c r="I547">
        <v>278.57788110000001</v>
      </c>
      <c r="J547">
        <v>270.85592320000001</v>
      </c>
      <c r="K547">
        <v>259.14768079999999</v>
      </c>
      <c r="L547">
        <v>247.69479029999999</v>
      </c>
      <c r="M547">
        <v>234.26589989999999</v>
      </c>
      <c r="N547">
        <v>253.93746569999999</v>
      </c>
      <c r="O547">
        <v>279.39494450000001</v>
      </c>
      <c r="P547">
        <v>307.96639240000002</v>
      </c>
      <c r="Q547">
        <v>337.15679030000001</v>
      </c>
      <c r="R547">
        <v>368.18287079999999</v>
      </c>
      <c r="S547">
        <v>389.87347390000002</v>
      </c>
      <c r="T547">
        <v>441.62570970000002</v>
      </c>
      <c r="U547">
        <v>479.88980179999999</v>
      </c>
      <c r="V547">
        <v>506.0587802</v>
      </c>
      <c r="W547">
        <v>525.60066529999995</v>
      </c>
      <c r="X547">
        <v>529.80969330000005</v>
      </c>
      <c r="Y547">
        <v>529.45824279999999</v>
      </c>
      <c r="Z547">
        <v>526.97768470000005</v>
      </c>
      <c r="AA547">
        <v>523.66081159999999</v>
      </c>
      <c r="AB547">
        <v>519.6449404</v>
      </c>
      <c r="AC547">
        <v>518.66069849999997</v>
      </c>
      <c r="AD547">
        <v>517.63885589999995</v>
      </c>
      <c r="AE547">
        <v>516.51130069999999</v>
      </c>
      <c r="AF547">
        <v>515.60585760000004</v>
      </c>
      <c r="AG547">
        <v>514.10463700000003</v>
      </c>
      <c r="AH547">
        <v>512.51076669999998</v>
      </c>
      <c r="AI547">
        <v>510.7195519</v>
      </c>
      <c r="AJ547">
        <v>508.54004839999999</v>
      </c>
      <c r="AK547">
        <v>505.72797689999999</v>
      </c>
      <c r="AL547">
        <v>502.06104599999998</v>
      </c>
      <c r="AM547">
        <v>497.62896840000002</v>
      </c>
      <c r="AN547">
        <v>492.36478510000001</v>
      </c>
      <c r="AO547">
        <v>486.03082860000001</v>
      </c>
      <c r="AP547">
        <v>478.92339470000002</v>
      </c>
      <c r="AQ547">
        <v>470.89893219999999</v>
      </c>
      <c r="AR547">
        <v>461.92391190000001</v>
      </c>
      <c r="AS547">
        <v>452.40559680000001</v>
      </c>
      <c r="AT547">
        <v>442.08634480000001</v>
      </c>
      <c r="AU547">
        <v>430.9886874</v>
      </c>
      <c r="AV547">
        <v>419.64024449999999</v>
      </c>
    </row>
    <row r="548" spans="1:48" x14ac:dyDescent="0.25">
      <c r="A548" t="s">
        <v>512</v>
      </c>
      <c r="B548">
        <v>98.438718161910799</v>
      </c>
      <c r="C548">
        <v>100.019183622905</v>
      </c>
      <c r="D548">
        <v>101.62524139999999</v>
      </c>
      <c r="E548">
        <v>106.98003850000001</v>
      </c>
      <c r="F548">
        <v>113.26117379999999</v>
      </c>
      <c r="G548">
        <v>112.3942598</v>
      </c>
      <c r="H548">
        <v>118.8620547</v>
      </c>
      <c r="I548">
        <v>127.18740699999999</v>
      </c>
      <c r="J548">
        <v>134.381947</v>
      </c>
      <c r="K548">
        <v>139.71064849999999</v>
      </c>
      <c r="L548">
        <v>145.09607009999999</v>
      </c>
      <c r="M548">
        <v>149.10210359999999</v>
      </c>
      <c r="N548">
        <v>171.2742988</v>
      </c>
      <c r="O548">
        <v>199.17143139999999</v>
      </c>
      <c r="P548">
        <v>231.96999199999999</v>
      </c>
      <c r="Q548">
        <v>268.3272862</v>
      </c>
      <c r="R548">
        <v>309.59773380000001</v>
      </c>
      <c r="S548">
        <v>330.96083270000003</v>
      </c>
      <c r="T548">
        <v>356.45529149999999</v>
      </c>
      <c r="U548">
        <v>376.24131160000002</v>
      </c>
      <c r="V548">
        <v>386.28630099999998</v>
      </c>
      <c r="W548">
        <v>390.73342050000002</v>
      </c>
      <c r="X548">
        <v>383.6176696</v>
      </c>
      <c r="Y548">
        <v>373.41327250000001</v>
      </c>
      <c r="Z548">
        <v>362.03572059999999</v>
      </c>
      <c r="AA548">
        <v>350.45315090000003</v>
      </c>
      <c r="AB548">
        <v>338.78553060000002</v>
      </c>
      <c r="AC548">
        <v>329.4242299</v>
      </c>
      <c r="AD548">
        <v>320.30765509999998</v>
      </c>
      <c r="AE548">
        <v>311.3875908</v>
      </c>
      <c r="AF548">
        <v>302.85296399999999</v>
      </c>
      <c r="AG548">
        <v>294.21739860000002</v>
      </c>
      <c r="AH548">
        <v>285.78008469999997</v>
      </c>
      <c r="AI548">
        <v>277.48016589999997</v>
      </c>
      <c r="AJ548">
        <v>269.2170936</v>
      </c>
      <c r="AK548">
        <v>260.87305309999999</v>
      </c>
      <c r="AL548">
        <v>252.35366579999999</v>
      </c>
      <c r="AM548">
        <v>243.7277971</v>
      </c>
      <c r="AN548">
        <v>234.98364090000001</v>
      </c>
      <c r="AO548">
        <v>226.03210010000001</v>
      </c>
      <c r="AP548">
        <v>217.0361073</v>
      </c>
      <c r="AQ548">
        <v>207.94901050000001</v>
      </c>
      <c r="AR548">
        <v>198.77695259999999</v>
      </c>
      <c r="AS548">
        <v>189.7111591</v>
      </c>
      <c r="AT548">
        <v>180.6524837</v>
      </c>
      <c r="AU548">
        <v>171.62358739999999</v>
      </c>
      <c r="AV548">
        <v>162.841318</v>
      </c>
    </row>
    <row r="549" spans="1:48" x14ac:dyDescent="0.25">
      <c r="A549" t="s">
        <v>513</v>
      </c>
      <c r="B549">
        <v>5711.6484275148096</v>
      </c>
      <c r="C549">
        <v>5803.3507905035904</v>
      </c>
      <c r="D549">
        <v>5896.4197240000003</v>
      </c>
      <c r="E549">
        <v>5916.1608150000002</v>
      </c>
      <c r="F549">
        <v>5788.1452849999996</v>
      </c>
      <c r="G549">
        <v>5598.1703020000004</v>
      </c>
      <c r="H549">
        <v>5648.6527809999998</v>
      </c>
      <c r="I549">
        <v>5620.5878469999998</v>
      </c>
      <c r="J549">
        <v>5428.089755</v>
      </c>
      <c r="K549">
        <v>5299.4058459999997</v>
      </c>
      <c r="L549">
        <v>5248.442841</v>
      </c>
      <c r="M549">
        <v>5274.045709</v>
      </c>
      <c r="N549">
        <v>5172.7086479999998</v>
      </c>
      <c r="O549">
        <v>4909.9273080000003</v>
      </c>
      <c r="P549">
        <v>4519.744052</v>
      </c>
      <c r="Q549">
        <v>4136.6382400000002</v>
      </c>
      <c r="R549">
        <v>3746.065987</v>
      </c>
      <c r="S549">
        <v>3697.240976</v>
      </c>
      <c r="T549">
        <v>4399.221724</v>
      </c>
      <c r="U549">
        <v>4395.5287070000004</v>
      </c>
      <c r="V549">
        <v>4225.2539269999997</v>
      </c>
      <c r="W549">
        <v>3998.9896560000002</v>
      </c>
      <c r="X549">
        <v>3768.3690510000001</v>
      </c>
      <c r="Y549">
        <v>3538.7002280000002</v>
      </c>
      <c r="Z549">
        <v>3311.6347369999999</v>
      </c>
      <c r="AA549">
        <v>3090.4018369999999</v>
      </c>
      <c r="AB549">
        <v>2875.0447049999998</v>
      </c>
      <c r="AC549">
        <v>2678.3796499999999</v>
      </c>
      <c r="AD549">
        <v>2494.6227009999998</v>
      </c>
      <c r="AE549">
        <v>2321.3666210000001</v>
      </c>
      <c r="AF549">
        <v>2158.550416</v>
      </c>
      <c r="AG549">
        <v>2000.5247959999999</v>
      </c>
      <c r="AH549">
        <v>1850.356978</v>
      </c>
      <c r="AI549">
        <v>1709.806364</v>
      </c>
      <c r="AJ549">
        <v>1579.1916329999999</v>
      </c>
      <c r="AK549">
        <v>1458.4986590000001</v>
      </c>
      <c r="AL549">
        <v>1347.3949849999999</v>
      </c>
      <c r="AM549">
        <v>1247.3532150000001</v>
      </c>
      <c r="AN549">
        <v>1156.8731540000001</v>
      </c>
      <c r="AO549">
        <v>1075.0008740000001</v>
      </c>
      <c r="AP549">
        <v>1001.746409</v>
      </c>
      <c r="AQ549">
        <v>936.14257480000003</v>
      </c>
      <c r="AR549">
        <v>877.59875150000005</v>
      </c>
      <c r="AS549">
        <v>826.18719980000003</v>
      </c>
      <c r="AT549">
        <v>780.97682129999998</v>
      </c>
      <c r="AU549">
        <v>741.46452590000001</v>
      </c>
      <c r="AV549">
        <v>707.40413699999999</v>
      </c>
    </row>
    <row r="550" spans="1:48" x14ac:dyDescent="0.25">
      <c r="A550" t="s">
        <v>689</v>
      </c>
      <c r="B550">
        <v>0.96116878123798499</v>
      </c>
      <c r="C550">
        <v>0.98039215686274495</v>
      </c>
      <c r="D550">
        <v>0.99999878099999995</v>
      </c>
      <c r="E550">
        <v>1.0207370179999999</v>
      </c>
      <c r="F550">
        <v>1.1048963350000001</v>
      </c>
      <c r="G550">
        <v>1.037661562</v>
      </c>
      <c r="H550">
        <v>1.071617002</v>
      </c>
      <c r="I550">
        <v>1.147227496</v>
      </c>
      <c r="J550">
        <v>1.2354682880000001</v>
      </c>
      <c r="K550">
        <v>1.2514334309999999</v>
      </c>
      <c r="L550">
        <v>1.251251581</v>
      </c>
      <c r="M550">
        <v>1.21288723</v>
      </c>
      <c r="N550">
        <v>1.2390528240000001</v>
      </c>
      <c r="O550">
        <v>1.310013597</v>
      </c>
      <c r="P550">
        <v>1.425830476</v>
      </c>
      <c r="Q550">
        <v>1.5046417649999999</v>
      </c>
      <c r="R550">
        <v>1.5974994769999999</v>
      </c>
      <c r="S550">
        <v>1.6976235049999999</v>
      </c>
      <c r="T550">
        <v>1.897744954</v>
      </c>
      <c r="U550">
        <v>2.0968005710000002</v>
      </c>
      <c r="V550">
        <v>2.2861700599999999</v>
      </c>
      <c r="W550">
        <v>2.4709703329999999</v>
      </c>
      <c r="X550">
        <v>2.6305027750000001</v>
      </c>
      <c r="Y550">
        <v>2.790336087</v>
      </c>
      <c r="Z550">
        <v>2.951379862</v>
      </c>
      <c r="AA550">
        <v>3.113107619</v>
      </c>
      <c r="AB550">
        <v>3.2741118920000001</v>
      </c>
      <c r="AC550">
        <v>3.369715314</v>
      </c>
      <c r="AD550">
        <v>3.4504979680000001</v>
      </c>
      <c r="AE550">
        <v>3.5199776159999998</v>
      </c>
      <c r="AF550">
        <v>3.5794664539999999</v>
      </c>
      <c r="AG550">
        <v>3.6308189949999998</v>
      </c>
      <c r="AH550">
        <v>3.6735189460000002</v>
      </c>
      <c r="AI550">
        <v>3.7074178199999999</v>
      </c>
      <c r="AJ550">
        <v>3.7325211079999998</v>
      </c>
      <c r="AK550">
        <v>3.7489507049999999</v>
      </c>
      <c r="AL550">
        <v>3.7568744930000002</v>
      </c>
      <c r="AM550">
        <v>3.7479468460000001</v>
      </c>
      <c r="AN550">
        <v>3.7324292830000001</v>
      </c>
      <c r="AO550">
        <v>3.7112771069999999</v>
      </c>
      <c r="AP550">
        <v>3.6854387709999998</v>
      </c>
      <c r="AQ550">
        <v>3.656111165</v>
      </c>
      <c r="AR550">
        <v>3.6239833250000002</v>
      </c>
      <c r="AS550">
        <v>3.5898687200000001</v>
      </c>
      <c r="AT550">
        <v>3.555022906</v>
      </c>
      <c r="AU550">
        <v>3.520199281</v>
      </c>
      <c r="AV550">
        <v>3.4861839410000002</v>
      </c>
    </row>
    <row r="551" spans="1:48" x14ac:dyDescent="0.25">
      <c r="A551" t="s">
        <v>690</v>
      </c>
      <c r="B551">
        <v>0.96116878123798499</v>
      </c>
      <c r="C551">
        <v>0.98039215686274495</v>
      </c>
      <c r="D551">
        <v>0.99999878099999995</v>
      </c>
      <c r="E551">
        <v>1.0207370179999999</v>
      </c>
      <c r="F551">
        <v>1.1048963350000001</v>
      </c>
      <c r="G551">
        <v>1.037661562</v>
      </c>
      <c r="H551">
        <v>1.071617002</v>
      </c>
      <c r="I551">
        <v>1.147227496</v>
      </c>
      <c r="J551">
        <v>1.2354682880000001</v>
      </c>
      <c r="K551">
        <v>1.2514334309999999</v>
      </c>
      <c r="L551">
        <v>1.25497331</v>
      </c>
      <c r="M551">
        <v>1.220271122</v>
      </c>
      <c r="N551">
        <v>1.25030113</v>
      </c>
      <c r="O551">
        <v>1.325018399</v>
      </c>
      <c r="P551">
        <v>1.446752901</v>
      </c>
      <c r="Q551">
        <v>1.5243796030000001</v>
      </c>
      <c r="R551">
        <v>1.615888604</v>
      </c>
      <c r="S551">
        <v>1.716007879</v>
      </c>
      <c r="T551">
        <v>1.928862619</v>
      </c>
      <c r="U551">
        <v>2.1381949900000001</v>
      </c>
      <c r="V551">
        <v>2.3369621999999999</v>
      </c>
      <c r="W551">
        <v>2.5301976979999998</v>
      </c>
      <c r="X551">
        <v>2.6960143849999998</v>
      </c>
      <c r="Y551">
        <v>2.8624574790000001</v>
      </c>
      <c r="Z551">
        <v>3.030379285</v>
      </c>
      <c r="AA551">
        <v>3.1991808640000001</v>
      </c>
      <c r="AB551">
        <v>3.3673678069999999</v>
      </c>
      <c r="AC551">
        <v>3.4646537780000002</v>
      </c>
      <c r="AD551">
        <v>3.5465634210000001</v>
      </c>
      <c r="AE551">
        <v>3.6165762199999998</v>
      </c>
      <c r="AF551">
        <v>3.6759800020000002</v>
      </c>
      <c r="AG551">
        <v>3.7266201940000001</v>
      </c>
      <c r="AH551">
        <v>3.7679872259999998</v>
      </c>
      <c r="AI551">
        <v>3.7999548230000002</v>
      </c>
      <c r="AJ551">
        <v>3.8225650529999999</v>
      </c>
      <c r="AK551">
        <v>3.8359889570000001</v>
      </c>
      <c r="AL551">
        <v>3.8404538430000001</v>
      </c>
      <c r="AM551">
        <v>3.826747583</v>
      </c>
      <c r="AN551">
        <v>3.8062452150000001</v>
      </c>
      <c r="AO551">
        <v>3.779983047</v>
      </c>
      <c r="AP551">
        <v>3.7489868890000002</v>
      </c>
      <c r="AQ551">
        <v>3.714525418</v>
      </c>
      <c r="AR551">
        <v>3.6773523950000002</v>
      </c>
      <c r="AS551">
        <v>3.6383379090000001</v>
      </c>
      <c r="AT551">
        <v>3.598785382</v>
      </c>
      <c r="AU551">
        <v>3.559487055</v>
      </c>
      <c r="AV551">
        <v>3.5212588810000001</v>
      </c>
    </row>
    <row r="552" spans="1:48" x14ac:dyDescent="0.25">
      <c r="A552" t="s">
        <v>691</v>
      </c>
      <c r="B552">
        <v>0.96116878123798499</v>
      </c>
      <c r="C552">
        <v>0.98039215686274495</v>
      </c>
      <c r="D552">
        <v>0.99999878099999995</v>
      </c>
      <c r="E552">
        <v>1.0207370179999999</v>
      </c>
      <c r="F552">
        <v>1.1048963350000001</v>
      </c>
      <c r="G552">
        <v>1.037661562</v>
      </c>
      <c r="H552">
        <v>1.071617002</v>
      </c>
      <c r="I552">
        <v>1.147227496</v>
      </c>
      <c r="J552">
        <v>1.2354682880000001</v>
      </c>
      <c r="K552">
        <v>1.2514334309999999</v>
      </c>
      <c r="L552">
        <v>1.2475159979999999</v>
      </c>
      <c r="M552">
        <v>1.20547585</v>
      </c>
      <c r="N552">
        <v>1.227762646</v>
      </c>
      <c r="O552">
        <v>1.294952938</v>
      </c>
      <c r="P552">
        <v>1.4048301649999999</v>
      </c>
      <c r="Q552">
        <v>1.48483045</v>
      </c>
      <c r="R552">
        <v>1.5790418939999999</v>
      </c>
      <c r="S552">
        <v>1.679170692</v>
      </c>
      <c r="T552">
        <v>1.866511448</v>
      </c>
      <c r="U552">
        <v>2.055252055</v>
      </c>
      <c r="V552">
        <v>2.2351888390000001</v>
      </c>
      <c r="W552">
        <v>2.411522487</v>
      </c>
      <c r="X552">
        <v>2.564747288</v>
      </c>
      <c r="Y552">
        <v>2.7179462129999998</v>
      </c>
      <c r="Z552">
        <v>2.872086355</v>
      </c>
      <c r="AA552">
        <v>3.026713955</v>
      </c>
      <c r="AB552">
        <v>3.18050882</v>
      </c>
      <c r="AC552">
        <v>3.2744234300000001</v>
      </c>
      <c r="AD552">
        <v>3.3540748979999999</v>
      </c>
      <c r="AE552">
        <v>3.4230194109999998</v>
      </c>
      <c r="AF552">
        <v>3.4825936209999999</v>
      </c>
      <c r="AG552">
        <v>3.5346611640000001</v>
      </c>
      <c r="AH552">
        <v>3.578698996</v>
      </c>
      <c r="AI552">
        <v>3.614536336</v>
      </c>
      <c r="AJ552">
        <v>3.6421419620000002</v>
      </c>
      <c r="AK552">
        <v>3.6615884420000002</v>
      </c>
      <c r="AL552">
        <v>3.6729840079999998</v>
      </c>
      <c r="AM552">
        <v>3.6688527620000002</v>
      </c>
      <c r="AN552">
        <v>3.658338562</v>
      </c>
      <c r="AO552">
        <v>3.6423154009999998</v>
      </c>
      <c r="AP552">
        <v>3.621654087</v>
      </c>
      <c r="AQ552">
        <v>3.5974794569999999</v>
      </c>
      <c r="AR552">
        <v>3.5704155809999998</v>
      </c>
      <c r="AS552">
        <v>3.5412190990000001</v>
      </c>
      <c r="AT552">
        <v>3.5110975189999998</v>
      </c>
      <c r="AU552">
        <v>3.4807652529999999</v>
      </c>
      <c r="AV552">
        <v>3.4509784309999998</v>
      </c>
    </row>
    <row r="553" spans="1:48" x14ac:dyDescent="0.25">
      <c r="A553" t="s">
        <v>692</v>
      </c>
      <c r="B553">
        <v>0.96116878123798499</v>
      </c>
      <c r="C553">
        <v>0.98039215686274495</v>
      </c>
      <c r="D553">
        <v>0.99999878099999995</v>
      </c>
      <c r="E553">
        <v>1.0207370179999999</v>
      </c>
      <c r="F553">
        <v>1.1048963350000001</v>
      </c>
      <c r="G553">
        <v>1.037661562</v>
      </c>
      <c r="H553">
        <v>1.071617002</v>
      </c>
      <c r="I553">
        <v>1.147227496</v>
      </c>
      <c r="J553">
        <v>1.2354682880000001</v>
      </c>
      <c r="K553">
        <v>1.2514334309999999</v>
      </c>
      <c r="L553">
        <v>1.222277115</v>
      </c>
      <c r="M553">
        <v>1.155402032</v>
      </c>
      <c r="N553">
        <v>1.151482331</v>
      </c>
      <c r="O553">
        <v>1.193197968</v>
      </c>
      <c r="P553">
        <v>1.262944871</v>
      </c>
      <c r="Q553">
        <v>1.350978424</v>
      </c>
      <c r="R553">
        <v>1.4543361429999999</v>
      </c>
      <c r="S553">
        <v>1.554497169</v>
      </c>
      <c r="T553">
        <v>1.6554871900000001</v>
      </c>
      <c r="U553">
        <v>1.7745360539999999</v>
      </c>
      <c r="V553">
        <v>1.890742251</v>
      </c>
      <c r="W553">
        <v>2.009872476</v>
      </c>
      <c r="X553">
        <v>2.1204807020000001</v>
      </c>
      <c r="Y553">
        <v>2.2288554330000001</v>
      </c>
      <c r="Z553">
        <v>2.3363522570000002</v>
      </c>
      <c r="AA553">
        <v>2.443008769</v>
      </c>
      <c r="AB553">
        <v>2.5480944069999998</v>
      </c>
      <c r="AC553">
        <v>2.6305988230000001</v>
      </c>
      <c r="AD553">
        <v>2.7026076149999998</v>
      </c>
      <c r="AE553">
        <v>2.767936572</v>
      </c>
      <c r="AF553">
        <v>2.8280875860000001</v>
      </c>
      <c r="AG553">
        <v>2.8849859219999998</v>
      </c>
      <c r="AH553">
        <v>2.9380629379999998</v>
      </c>
      <c r="AI553">
        <v>2.986997219</v>
      </c>
      <c r="AJ553">
        <v>3.0315095009999999</v>
      </c>
      <c r="AK553">
        <v>3.0713390700000001</v>
      </c>
      <c r="AL553">
        <v>3.106191157</v>
      </c>
      <c r="AM553">
        <v>3.1344660430000002</v>
      </c>
      <c r="AN553">
        <v>3.1577562690000001</v>
      </c>
      <c r="AO553">
        <v>3.1763864960000001</v>
      </c>
      <c r="AP553">
        <v>3.1907029140000001</v>
      </c>
      <c r="AQ553">
        <v>3.2013435559999999</v>
      </c>
      <c r="AR553">
        <v>3.208493555</v>
      </c>
      <c r="AS553">
        <v>3.2125255930000001</v>
      </c>
      <c r="AT553">
        <v>3.2143225549999999</v>
      </c>
      <c r="AU553">
        <v>3.2143354550000001</v>
      </c>
      <c r="AV553">
        <v>3.2131179429999999</v>
      </c>
    </row>
    <row r="554" spans="1:48" x14ac:dyDescent="0.25">
      <c r="A554" t="s">
        <v>693</v>
      </c>
      <c r="B554">
        <v>0.96116878123798499</v>
      </c>
      <c r="C554">
        <v>0.98039215686274495</v>
      </c>
      <c r="D554">
        <v>0.99999878099999995</v>
      </c>
      <c r="E554">
        <v>1.0207370179999999</v>
      </c>
      <c r="F554">
        <v>1.1048963350000001</v>
      </c>
      <c r="G554">
        <v>1.037661562</v>
      </c>
      <c r="H554">
        <v>1.071617002</v>
      </c>
      <c r="I554">
        <v>1.147227496</v>
      </c>
      <c r="J554">
        <v>1.2354682880000001</v>
      </c>
      <c r="K554">
        <v>1.2514334309999999</v>
      </c>
      <c r="L554">
        <v>1.222277115</v>
      </c>
      <c r="M554">
        <v>1.155402032</v>
      </c>
      <c r="N554">
        <v>1.151482331</v>
      </c>
      <c r="O554">
        <v>1.193197968</v>
      </c>
      <c r="P554">
        <v>1.262944871</v>
      </c>
      <c r="Q554">
        <v>1.350978424</v>
      </c>
      <c r="R554">
        <v>1.4543361429999999</v>
      </c>
      <c r="S554">
        <v>1.554497169</v>
      </c>
      <c r="T554">
        <v>1.6554871900000001</v>
      </c>
      <c r="U554">
        <v>1.7745360539999999</v>
      </c>
      <c r="V554">
        <v>1.890742251</v>
      </c>
      <c r="W554">
        <v>2.009872476</v>
      </c>
      <c r="X554">
        <v>2.1204807020000001</v>
      </c>
      <c r="Y554">
        <v>2.2288554330000001</v>
      </c>
      <c r="Z554">
        <v>2.3363522570000002</v>
      </c>
      <c r="AA554">
        <v>2.443008769</v>
      </c>
      <c r="AB554">
        <v>2.5480944069999998</v>
      </c>
      <c r="AC554">
        <v>2.6305988230000001</v>
      </c>
      <c r="AD554">
        <v>2.7026076149999998</v>
      </c>
      <c r="AE554">
        <v>2.767936572</v>
      </c>
      <c r="AF554">
        <v>2.8280875860000001</v>
      </c>
      <c r="AG554">
        <v>2.8849859219999998</v>
      </c>
      <c r="AH554">
        <v>2.9380629379999998</v>
      </c>
      <c r="AI554">
        <v>2.986997219</v>
      </c>
      <c r="AJ554">
        <v>3.0315095009999999</v>
      </c>
      <c r="AK554">
        <v>3.0713390700000001</v>
      </c>
      <c r="AL554">
        <v>3.106191157</v>
      </c>
      <c r="AM554">
        <v>3.1344660430000002</v>
      </c>
      <c r="AN554">
        <v>3.1577562690000001</v>
      </c>
      <c r="AO554">
        <v>3.1763864960000001</v>
      </c>
      <c r="AP554">
        <v>3.1907029140000001</v>
      </c>
      <c r="AQ554">
        <v>3.2013435559999999</v>
      </c>
      <c r="AR554">
        <v>3.208493555</v>
      </c>
      <c r="AS554">
        <v>3.2125255930000001</v>
      </c>
      <c r="AT554">
        <v>3.2143225549999999</v>
      </c>
      <c r="AU554">
        <v>3.2143354550000001</v>
      </c>
      <c r="AV554">
        <v>3.2131179429999999</v>
      </c>
    </row>
    <row r="555" spans="1:48" x14ac:dyDescent="0.25">
      <c r="A555" t="s">
        <v>694</v>
      </c>
      <c r="B555">
        <v>0.96116878123798499</v>
      </c>
      <c r="C555">
        <v>0.98039215686274495</v>
      </c>
      <c r="D555">
        <v>0.99999878099999995</v>
      </c>
      <c r="E555">
        <v>1.0207370179999999</v>
      </c>
      <c r="F555">
        <v>1.1048963350000001</v>
      </c>
      <c r="G555">
        <v>1.037661562</v>
      </c>
      <c r="H555">
        <v>1.071617002</v>
      </c>
      <c r="I555">
        <v>1.147227496</v>
      </c>
      <c r="J555">
        <v>1.2354682880000001</v>
      </c>
      <c r="K555">
        <v>1.2514334309999999</v>
      </c>
      <c r="L555">
        <v>1.222277115</v>
      </c>
      <c r="M555">
        <v>1.155402032</v>
      </c>
      <c r="N555">
        <v>1.151482331</v>
      </c>
      <c r="O555">
        <v>1.193197968</v>
      </c>
      <c r="P555">
        <v>1.262944871</v>
      </c>
      <c r="Q555">
        <v>1.350978424</v>
      </c>
      <c r="R555">
        <v>1.4543361429999999</v>
      </c>
      <c r="S555">
        <v>1.554497169</v>
      </c>
      <c r="T555">
        <v>1.6554871900000001</v>
      </c>
      <c r="U555">
        <v>1.7745360539999999</v>
      </c>
      <c r="V555">
        <v>1.890742251</v>
      </c>
      <c r="W555">
        <v>2.009872476</v>
      </c>
      <c r="X555">
        <v>2.1204807020000001</v>
      </c>
      <c r="Y555">
        <v>2.2288554330000001</v>
      </c>
      <c r="Z555">
        <v>2.3363522570000002</v>
      </c>
      <c r="AA555">
        <v>2.443008769</v>
      </c>
      <c r="AB555">
        <v>2.5480944069999998</v>
      </c>
      <c r="AC555">
        <v>2.6305988230000001</v>
      </c>
      <c r="AD555">
        <v>2.7026076149999998</v>
      </c>
      <c r="AE555">
        <v>2.767936572</v>
      </c>
      <c r="AF555">
        <v>2.8280875860000001</v>
      </c>
      <c r="AG555">
        <v>2.8849859219999998</v>
      </c>
      <c r="AH555">
        <v>2.9380629379999998</v>
      </c>
      <c r="AI555">
        <v>2.986997219</v>
      </c>
      <c r="AJ555">
        <v>3.0315095009999999</v>
      </c>
      <c r="AK555">
        <v>3.0713390700000001</v>
      </c>
      <c r="AL555">
        <v>3.106191157</v>
      </c>
      <c r="AM555">
        <v>3.1344660430000002</v>
      </c>
      <c r="AN555">
        <v>3.1577562690000001</v>
      </c>
      <c r="AO555">
        <v>3.1763864960000001</v>
      </c>
      <c r="AP555">
        <v>3.1907029140000001</v>
      </c>
      <c r="AQ555">
        <v>3.2013435559999999</v>
      </c>
      <c r="AR555">
        <v>3.208493555</v>
      </c>
      <c r="AS555">
        <v>3.2125255930000001</v>
      </c>
      <c r="AT555">
        <v>3.2143225549999999</v>
      </c>
      <c r="AU555">
        <v>3.2143354550000001</v>
      </c>
      <c r="AV555">
        <v>3.2131179429999999</v>
      </c>
    </row>
    <row r="556" spans="1:48" x14ac:dyDescent="0.25">
      <c r="A556" t="s">
        <v>695</v>
      </c>
      <c r="B556">
        <v>0.96116878123798499</v>
      </c>
      <c r="C556">
        <v>0.98039215686274495</v>
      </c>
      <c r="D556">
        <v>0.99999878099999995</v>
      </c>
      <c r="E556">
        <v>1.0207370179999999</v>
      </c>
      <c r="F556">
        <v>1.1048963350000001</v>
      </c>
      <c r="G556">
        <v>1.037661562</v>
      </c>
      <c r="H556">
        <v>1.071617002</v>
      </c>
      <c r="I556">
        <v>1.147227496</v>
      </c>
      <c r="J556">
        <v>1.2354682880000001</v>
      </c>
      <c r="K556">
        <v>1.2514334309999999</v>
      </c>
      <c r="L556">
        <v>1.222277115</v>
      </c>
      <c r="M556">
        <v>1.155402032</v>
      </c>
      <c r="N556">
        <v>1.151482331</v>
      </c>
      <c r="O556">
        <v>1.193197968</v>
      </c>
      <c r="P556">
        <v>1.262944871</v>
      </c>
      <c r="Q556">
        <v>1.350978424</v>
      </c>
      <c r="R556">
        <v>1.4543361429999999</v>
      </c>
      <c r="S556">
        <v>1.554497169</v>
      </c>
      <c r="T556">
        <v>1.6554871900000001</v>
      </c>
      <c r="U556">
        <v>1.7745360539999999</v>
      </c>
      <c r="V556">
        <v>1.890742251</v>
      </c>
      <c r="W556">
        <v>2.009872476</v>
      </c>
      <c r="X556">
        <v>2.1204807020000001</v>
      </c>
      <c r="Y556">
        <v>2.2288554330000001</v>
      </c>
      <c r="Z556">
        <v>2.3363522570000002</v>
      </c>
      <c r="AA556">
        <v>2.443008769</v>
      </c>
      <c r="AB556">
        <v>2.5480944069999998</v>
      </c>
      <c r="AC556">
        <v>2.6305988230000001</v>
      </c>
      <c r="AD556">
        <v>2.7026076149999998</v>
      </c>
      <c r="AE556">
        <v>2.767936572</v>
      </c>
      <c r="AF556">
        <v>2.8280875860000001</v>
      </c>
      <c r="AG556">
        <v>2.8849859219999998</v>
      </c>
      <c r="AH556">
        <v>2.9380629379999998</v>
      </c>
      <c r="AI556">
        <v>2.986997219</v>
      </c>
      <c r="AJ556">
        <v>3.0315095009999999</v>
      </c>
      <c r="AK556">
        <v>3.0713390700000001</v>
      </c>
      <c r="AL556">
        <v>3.106191157</v>
      </c>
      <c r="AM556">
        <v>3.1344660430000002</v>
      </c>
      <c r="AN556">
        <v>3.1577562690000001</v>
      </c>
      <c r="AO556">
        <v>3.1763864960000001</v>
      </c>
      <c r="AP556">
        <v>3.1907029140000001</v>
      </c>
      <c r="AQ556">
        <v>3.2013435559999999</v>
      </c>
      <c r="AR556">
        <v>3.208493555</v>
      </c>
      <c r="AS556">
        <v>3.2125255930000001</v>
      </c>
      <c r="AT556">
        <v>3.2143225549999999</v>
      </c>
      <c r="AU556">
        <v>3.2143354550000001</v>
      </c>
      <c r="AV556">
        <v>3.2131179429999999</v>
      </c>
    </row>
    <row r="557" spans="1:48" x14ac:dyDescent="0.25">
      <c r="A557" t="s">
        <v>696</v>
      </c>
      <c r="B557">
        <v>0.96116878123798499</v>
      </c>
      <c r="C557">
        <v>0.98039215686274495</v>
      </c>
      <c r="D557">
        <v>0.99999878099999995</v>
      </c>
      <c r="E557">
        <v>1.0207370179999999</v>
      </c>
      <c r="F557">
        <v>1.1048963350000001</v>
      </c>
      <c r="G557">
        <v>1.037661562</v>
      </c>
      <c r="H557">
        <v>1.071617002</v>
      </c>
      <c r="I557">
        <v>1.147227496</v>
      </c>
      <c r="J557">
        <v>1.2354682880000001</v>
      </c>
      <c r="K557">
        <v>1.2514334309999999</v>
      </c>
      <c r="L557">
        <v>1.222277115</v>
      </c>
      <c r="M557">
        <v>1.155402032</v>
      </c>
      <c r="N557">
        <v>1.151482331</v>
      </c>
      <c r="O557">
        <v>1.193197968</v>
      </c>
      <c r="P557">
        <v>1.262944871</v>
      </c>
      <c r="Q557">
        <v>1.350978424</v>
      </c>
      <c r="R557">
        <v>1.4543361429999999</v>
      </c>
      <c r="S557">
        <v>1.554497169</v>
      </c>
      <c r="T557">
        <v>1.6554871900000001</v>
      </c>
      <c r="U557">
        <v>1.7745360539999999</v>
      </c>
      <c r="V557">
        <v>1.890742251</v>
      </c>
      <c r="W557">
        <v>2.009872476</v>
      </c>
      <c r="X557">
        <v>2.1204807020000001</v>
      </c>
      <c r="Y557">
        <v>2.2288554330000001</v>
      </c>
      <c r="Z557">
        <v>2.3363522570000002</v>
      </c>
      <c r="AA557">
        <v>2.443008769</v>
      </c>
      <c r="AB557">
        <v>2.5480944069999998</v>
      </c>
      <c r="AC557">
        <v>2.6305988230000001</v>
      </c>
      <c r="AD557">
        <v>2.7026076149999998</v>
      </c>
      <c r="AE557">
        <v>2.767936572</v>
      </c>
      <c r="AF557">
        <v>2.8280875860000001</v>
      </c>
      <c r="AG557">
        <v>2.8849859219999998</v>
      </c>
      <c r="AH557">
        <v>2.9380629379999998</v>
      </c>
      <c r="AI557">
        <v>2.986997219</v>
      </c>
      <c r="AJ557">
        <v>3.0315095009999999</v>
      </c>
      <c r="AK557">
        <v>3.0713390700000001</v>
      </c>
      <c r="AL557">
        <v>3.106191157</v>
      </c>
      <c r="AM557">
        <v>3.1344660430000002</v>
      </c>
      <c r="AN557">
        <v>3.1577562690000001</v>
      </c>
      <c r="AO557">
        <v>3.1763864960000001</v>
      </c>
      <c r="AP557">
        <v>3.1907029140000001</v>
      </c>
      <c r="AQ557">
        <v>3.2013435559999999</v>
      </c>
      <c r="AR557">
        <v>3.208493555</v>
      </c>
      <c r="AS557">
        <v>3.2125255930000001</v>
      </c>
      <c r="AT557">
        <v>3.2143225549999999</v>
      </c>
      <c r="AU557">
        <v>3.2143354550000001</v>
      </c>
      <c r="AV557">
        <v>3.2131179429999999</v>
      </c>
    </row>
    <row r="558" spans="1:48" x14ac:dyDescent="0.25">
      <c r="A558" t="s">
        <v>697</v>
      </c>
      <c r="B558">
        <v>0.96116878123798499</v>
      </c>
      <c r="C558">
        <v>0.98039215686274495</v>
      </c>
      <c r="D558">
        <v>0.99999878099999995</v>
      </c>
      <c r="E558">
        <v>1.0207370179999999</v>
      </c>
      <c r="F558">
        <v>1.1048963350000001</v>
      </c>
      <c r="G558">
        <v>1.037661562</v>
      </c>
      <c r="H558">
        <v>1.071617002</v>
      </c>
      <c r="I558">
        <v>1.147227496</v>
      </c>
      <c r="J558">
        <v>1.2354682880000001</v>
      </c>
      <c r="K558">
        <v>1.2514334309999999</v>
      </c>
      <c r="L558">
        <v>1.222277115</v>
      </c>
      <c r="M558">
        <v>1.155402032</v>
      </c>
      <c r="N558">
        <v>1.151482331</v>
      </c>
      <c r="O558">
        <v>1.193197968</v>
      </c>
      <c r="P558">
        <v>1.262944871</v>
      </c>
      <c r="Q558">
        <v>1.350978424</v>
      </c>
      <c r="R558">
        <v>1.4543361429999999</v>
      </c>
      <c r="S558">
        <v>1.554497169</v>
      </c>
      <c r="T558">
        <v>1.6554871900000001</v>
      </c>
      <c r="U558">
        <v>1.7745360539999999</v>
      </c>
      <c r="V558">
        <v>1.890742251</v>
      </c>
      <c r="W558">
        <v>2.009872476</v>
      </c>
      <c r="X558">
        <v>2.1204807020000001</v>
      </c>
      <c r="Y558">
        <v>2.2288554330000001</v>
      </c>
      <c r="Z558">
        <v>2.3363522570000002</v>
      </c>
      <c r="AA558">
        <v>2.443008769</v>
      </c>
      <c r="AB558">
        <v>2.5480944069999998</v>
      </c>
      <c r="AC558">
        <v>2.6305988230000001</v>
      </c>
      <c r="AD558">
        <v>2.7026076149999998</v>
      </c>
      <c r="AE558">
        <v>2.767936572</v>
      </c>
      <c r="AF558">
        <v>2.8280875860000001</v>
      </c>
      <c r="AG558">
        <v>2.8849859219999998</v>
      </c>
      <c r="AH558">
        <v>2.9380629379999998</v>
      </c>
      <c r="AI558">
        <v>2.986997219</v>
      </c>
      <c r="AJ558">
        <v>3.0315095009999999</v>
      </c>
      <c r="AK558">
        <v>3.0713390700000001</v>
      </c>
      <c r="AL558">
        <v>3.106191157</v>
      </c>
      <c r="AM558">
        <v>3.1344660430000002</v>
      </c>
      <c r="AN558">
        <v>3.1577562690000001</v>
      </c>
      <c r="AO558">
        <v>3.1763864960000001</v>
      </c>
      <c r="AP558">
        <v>3.1907029140000001</v>
      </c>
      <c r="AQ558">
        <v>3.2013435559999999</v>
      </c>
      <c r="AR558">
        <v>3.208493555</v>
      </c>
      <c r="AS558">
        <v>3.2125255930000001</v>
      </c>
      <c r="AT558">
        <v>3.2143225549999999</v>
      </c>
      <c r="AU558">
        <v>3.2143354550000001</v>
      </c>
      <c r="AV558">
        <v>3.2131179429999999</v>
      </c>
    </row>
    <row r="559" spans="1:48" x14ac:dyDescent="0.25">
      <c r="A559" t="s">
        <v>698</v>
      </c>
      <c r="B559">
        <v>0.96116878123798499</v>
      </c>
      <c r="C559">
        <v>0.98039215686274495</v>
      </c>
      <c r="D559">
        <v>0.99999878099999995</v>
      </c>
      <c r="E559">
        <v>1.0207370179999999</v>
      </c>
      <c r="F559">
        <v>1.1048963350000001</v>
      </c>
      <c r="G559">
        <v>1.037661562</v>
      </c>
      <c r="H559">
        <v>1.071617002</v>
      </c>
      <c r="I559">
        <v>1.147227496</v>
      </c>
      <c r="J559">
        <v>1.2354682880000001</v>
      </c>
      <c r="K559">
        <v>1.2514334309999999</v>
      </c>
      <c r="L559">
        <v>1.222277115</v>
      </c>
      <c r="M559">
        <v>1.155402032</v>
      </c>
      <c r="N559">
        <v>1.151482331</v>
      </c>
      <c r="O559">
        <v>1.193197968</v>
      </c>
      <c r="P559">
        <v>1.262944871</v>
      </c>
      <c r="Q559">
        <v>1.350978424</v>
      </c>
      <c r="R559">
        <v>1.4543361429999999</v>
      </c>
      <c r="S559">
        <v>1.554497169</v>
      </c>
      <c r="T559">
        <v>1.6554871900000001</v>
      </c>
      <c r="U559">
        <v>1.7745360539999999</v>
      </c>
      <c r="V559">
        <v>1.890742251</v>
      </c>
      <c r="W559">
        <v>2.009872476</v>
      </c>
      <c r="X559">
        <v>2.1204807020000001</v>
      </c>
      <c r="Y559">
        <v>2.2288554330000001</v>
      </c>
      <c r="Z559">
        <v>2.3363522570000002</v>
      </c>
      <c r="AA559">
        <v>2.443008769</v>
      </c>
      <c r="AB559">
        <v>2.5480944069999998</v>
      </c>
      <c r="AC559">
        <v>2.6305988230000001</v>
      </c>
      <c r="AD559">
        <v>2.7026076149999998</v>
      </c>
      <c r="AE559">
        <v>2.767936572</v>
      </c>
      <c r="AF559">
        <v>2.8280875860000001</v>
      </c>
      <c r="AG559">
        <v>2.8849859219999998</v>
      </c>
      <c r="AH559">
        <v>2.9380629379999998</v>
      </c>
      <c r="AI559">
        <v>2.986997219</v>
      </c>
      <c r="AJ559">
        <v>3.0315095009999999</v>
      </c>
      <c r="AK559">
        <v>3.0713390700000001</v>
      </c>
      <c r="AL559">
        <v>3.106191157</v>
      </c>
      <c r="AM559">
        <v>3.1344660430000002</v>
      </c>
      <c r="AN559">
        <v>3.1577562690000001</v>
      </c>
      <c r="AO559">
        <v>3.1763864960000001</v>
      </c>
      <c r="AP559">
        <v>3.1907029140000001</v>
      </c>
      <c r="AQ559">
        <v>3.2013435559999999</v>
      </c>
      <c r="AR559">
        <v>3.208493555</v>
      </c>
      <c r="AS559">
        <v>3.2125255930000001</v>
      </c>
      <c r="AT559">
        <v>3.2143225549999999</v>
      </c>
      <c r="AU559">
        <v>3.2143354550000001</v>
      </c>
      <c r="AV559">
        <v>3.2131179429999999</v>
      </c>
    </row>
    <row r="560" spans="1:48" x14ac:dyDescent="0.25">
      <c r="A560" t="s">
        <v>699</v>
      </c>
      <c r="B560">
        <v>0.96116878123798499</v>
      </c>
      <c r="C560">
        <v>0.98039215686274495</v>
      </c>
      <c r="D560">
        <v>0.99999878099999995</v>
      </c>
      <c r="E560">
        <v>1.0207370179999999</v>
      </c>
      <c r="F560">
        <v>1.1048963350000001</v>
      </c>
      <c r="G560">
        <v>1.037661562</v>
      </c>
      <c r="H560">
        <v>1.071617002</v>
      </c>
      <c r="I560">
        <v>1.147227496</v>
      </c>
      <c r="J560">
        <v>1.2354682880000001</v>
      </c>
      <c r="K560">
        <v>1.2514334309999999</v>
      </c>
      <c r="L560">
        <v>1.2629372729999999</v>
      </c>
      <c r="M560">
        <v>1.2360715849999999</v>
      </c>
      <c r="N560">
        <v>1.27437088</v>
      </c>
      <c r="O560">
        <v>1.3571265079999999</v>
      </c>
      <c r="P560">
        <v>1.4915238689999999</v>
      </c>
      <c r="Q560">
        <v>1.566615726</v>
      </c>
      <c r="R560">
        <v>1.6552386809999999</v>
      </c>
      <c r="S560">
        <v>1.755347786</v>
      </c>
      <c r="T560">
        <v>1.995449931</v>
      </c>
      <c r="U560">
        <v>2.2267730710000002</v>
      </c>
      <c r="V560">
        <v>2.445650047</v>
      </c>
      <c r="W560">
        <v>2.6569357070000001</v>
      </c>
      <c r="X560">
        <v>2.8361997730000001</v>
      </c>
      <c r="Y560">
        <v>3.016786846</v>
      </c>
      <c r="Z560">
        <v>3.1994266420000002</v>
      </c>
      <c r="AA560">
        <v>3.3833651819999999</v>
      </c>
      <c r="AB560">
        <v>3.5669219989999998</v>
      </c>
      <c r="AC560">
        <v>3.667808382</v>
      </c>
      <c r="AD560">
        <v>3.7521296209999999</v>
      </c>
      <c r="AE560">
        <v>3.8232832839999999</v>
      </c>
      <c r="AF560">
        <v>3.8825050600000002</v>
      </c>
      <c r="AG560">
        <v>3.931620927</v>
      </c>
      <c r="AH560">
        <v>3.970135704</v>
      </c>
      <c r="AI560">
        <v>3.9979706479999999</v>
      </c>
      <c r="AJ560">
        <v>4.0152460940000001</v>
      </c>
      <c r="AK560">
        <v>4.0222382479999998</v>
      </c>
      <c r="AL560">
        <v>4.019301585</v>
      </c>
      <c r="AM560">
        <v>3.9953697840000002</v>
      </c>
      <c r="AN560">
        <v>3.9642006529999998</v>
      </c>
      <c r="AO560">
        <v>3.9270038359999999</v>
      </c>
      <c r="AP560">
        <v>3.884970687</v>
      </c>
      <c r="AQ560">
        <v>3.839523486</v>
      </c>
      <c r="AR560">
        <v>3.7915545009999998</v>
      </c>
      <c r="AS560">
        <v>3.7420549749999998</v>
      </c>
      <c r="AT560">
        <v>3.6924307629999999</v>
      </c>
      <c r="AU560">
        <v>3.6435572189999998</v>
      </c>
      <c r="AV560">
        <v>3.5963141869999999</v>
      </c>
    </row>
    <row r="561" spans="1:48" x14ac:dyDescent="0.25">
      <c r="A561" t="s">
        <v>700</v>
      </c>
      <c r="B561">
        <v>0.96116878123798499</v>
      </c>
      <c r="C561">
        <v>0.98039215686274495</v>
      </c>
      <c r="D561">
        <v>0.99999878099999995</v>
      </c>
      <c r="E561">
        <v>1.0207370179999999</v>
      </c>
      <c r="F561">
        <v>1.1048963350000001</v>
      </c>
      <c r="G561">
        <v>1.037661562</v>
      </c>
      <c r="H561">
        <v>1.071617002</v>
      </c>
      <c r="I561">
        <v>1.147227496</v>
      </c>
      <c r="J561">
        <v>1.2354682880000001</v>
      </c>
      <c r="K561">
        <v>1.2514334309999999</v>
      </c>
      <c r="L561">
        <v>1.27096772</v>
      </c>
      <c r="M561">
        <v>1.2520039519999999</v>
      </c>
      <c r="N561">
        <v>1.298641567</v>
      </c>
      <c r="O561">
        <v>1.38950266</v>
      </c>
      <c r="P561">
        <v>1.5366685899999999</v>
      </c>
      <c r="Q561">
        <v>1.609204442</v>
      </c>
      <c r="R561">
        <v>1.694917257</v>
      </c>
      <c r="S561">
        <v>1.795016108</v>
      </c>
      <c r="T561">
        <v>2.062593122</v>
      </c>
      <c r="U561">
        <v>2.3160906130000001</v>
      </c>
      <c r="V561">
        <v>2.555245234</v>
      </c>
      <c r="W561">
        <v>2.7847317409999999</v>
      </c>
      <c r="X561">
        <v>2.9775554469999999</v>
      </c>
      <c r="Y561">
        <v>3.1724045740000002</v>
      </c>
      <c r="Z561">
        <v>3.3698852279999998</v>
      </c>
      <c r="AA561">
        <v>3.5690870939999999</v>
      </c>
      <c r="AB561">
        <v>3.7681420960000001</v>
      </c>
      <c r="AC561">
        <v>3.8726589470000001</v>
      </c>
      <c r="AD561">
        <v>3.9594119139999999</v>
      </c>
      <c r="AE561">
        <v>4.0317159660000002</v>
      </c>
      <c r="AF561">
        <v>4.0907542159999997</v>
      </c>
      <c r="AG561">
        <v>4.1383330330000003</v>
      </c>
      <c r="AH561">
        <v>4.1739717450000002</v>
      </c>
      <c r="AI561">
        <v>4.1976395350000004</v>
      </c>
      <c r="AJ561">
        <v>4.2095356620000004</v>
      </c>
      <c r="AK561">
        <v>4.2100423740000004</v>
      </c>
      <c r="AL561">
        <v>4.1996423710000004</v>
      </c>
      <c r="AM561">
        <v>4.1653996649999998</v>
      </c>
      <c r="AN561">
        <v>4.1234747220000001</v>
      </c>
      <c r="AO561">
        <v>4.0752519749999996</v>
      </c>
      <c r="AP561">
        <v>4.0220896939999999</v>
      </c>
      <c r="AQ561">
        <v>3.9655650539999998</v>
      </c>
      <c r="AR561">
        <v>3.9067099810000001</v>
      </c>
      <c r="AS561">
        <v>3.8466378840000002</v>
      </c>
      <c r="AT561">
        <v>3.7868579069999999</v>
      </c>
      <c r="AU561">
        <v>3.7283292110000001</v>
      </c>
      <c r="AV561">
        <v>3.6719960650000001</v>
      </c>
    </row>
    <row r="562" spans="1:48" x14ac:dyDescent="0.25">
      <c r="A562" t="s">
        <v>701</v>
      </c>
      <c r="B562">
        <v>0.96116878123798499</v>
      </c>
      <c r="C562">
        <v>0.98039215686274495</v>
      </c>
      <c r="D562">
        <v>0.99999878099999995</v>
      </c>
      <c r="E562">
        <v>1.0207370179999999</v>
      </c>
      <c r="F562">
        <v>1.1048963350000001</v>
      </c>
      <c r="G562">
        <v>1.037661562</v>
      </c>
      <c r="H562">
        <v>1.071617002</v>
      </c>
      <c r="I562">
        <v>1.147227496</v>
      </c>
      <c r="J562">
        <v>1.2354682880000001</v>
      </c>
      <c r="K562">
        <v>1.2514334309999999</v>
      </c>
      <c r="L562">
        <v>1.3046537600000001</v>
      </c>
      <c r="M562">
        <v>1.31883689</v>
      </c>
      <c r="N562">
        <v>1.4004520090000001</v>
      </c>
      <c r="O562">
        <v>1.5253138260000001</v>
      </c>
      <c r="P562">
        <v>1.726041229</v>
      </c>
      <c r="Q562">
        <v>1.787855172</v>
      </c>
      <c r="R562">
        <v>1.861360562</v>
      </c>
      <c r="S562">
        <v>1.961416397</v>
      </c>
      <c r="T562">
        <v>2.344244727</v>
      </c>
      <c r="U562">
        <v>2.690758969</v>
      </c>
      <c r="V562">
        <v>3.0149740569999999</v>
      </c>
      <c r="W562">
        <v>3.3208093029999999</v>
      </c>
      <c r="X562">
        <v>3.5705128519999998</v>
      </c>
      <c r="Y562">
        <v>3.8251883050000002</v>
      </c>
      <c r="Z562">
        <v>4.084923249</v>
      </c>
      <c r="AA562">
        <v>4.3481515630000001</v>
      </c>
      <c r="AB562">
        <v>4.6122182010000001</v>
      </c>
      <c r="AC562">
        <v>4.7319641040000002</v>
      </c>
      <c r="AD562">
        <v>4.8289176620000003</v>
      </c>
      <c r="AE562">
        <v>4.9060473529999999</v>
      </c>
      <c r="AF562">
        <v>4.9643157489999998</v>
      </c>
      <c r="AG562">
        <v>5.0054469629999998</v>
      </c>
      <c r="AH562">
        <v>5.0290211830000002</v>
      </c>
      <c r="AI562">
        <v>5.0352086390000004</v>
      </c>
      <c r="AJ562">
        <v>5.0245396500000004</v>
      </c>
      <c r="AK562">
        <v>4.9978412910000003</v>
      </c>
      <c r="AL562">
        <v>4.956134145</v>
      </c>
      <c r="AM562">
        <v>4.8786393549999998</v>
      </c>
      <c r="AN562">
        <v>4.7915960399999999</v>
      </c>
      <c r="AO562">
        <v>4.6971218229999998</v>
      </c>
      <c r="AP562">
        <v>4.597275174</v>
      </c>
      <c r="AQ562">
        <v>4.494282997</v>
      </c>
      <c r="AR562">
        <v>4.3897630660000004</v>
      </c>
      <c r="AS562">
        <v>4.2853412540000004</v>
      </c>
      <c r="AT562">
        <v>4.1829599709999998</v>
      </c>
      <c r="AU562">
        <v>4.08392994</v>
      </c>
      <c r="AV562">
        <v>3.989465671</v>
      </c>
    </row>
    <row r="563" spans="1:48" x14ac:dyDescent="0.25">
      <c r="A563" t="s">
        <v>702</v>
      </c>
      <c r="B563">
        <v>0.96116878123798499</v>
      </c>
      <c r="C563">
        <v>0.98039215686274495</v>
      </c>
      <c r="D563">
        <v>0.99999878099999995</v>
      </c>
      <c r="E563">
        <v>1.0207370179999999</v>
      </c>
      <c r="F563">
        <v>1.1048963350000001</v>
      </c>
      <c r="G563">
        <v>1.037661562</v>
      </c>
      <c r="H563">
        <v>1.071617002</v>
      </c>
      <c r="I563">
        <v>1.147227496</v>
      </c>
      <c r="J563">
        <v>1.2354682880000001</v>
      </c>
      <c r="K563">
        <v>1.2514334309999999</v>
      </c>
      <c r="L563">
        <v>1.228203632</v>
      </c>
      <c r="M563">
        <v>1.1671602130000001</v>
      </c>
      <c r="N563">
        <v>1.169394241</v>
      </c>
      <c r="O563">
        <v>1.217091758</v>
      </c>
      <c r="P563">
        <v>1.2962619419999999</v>
      </c>
      <c r="Q563">
        <v>1.3824091469999999</v>
      </c>
      <c r="R563">
        <v>1.483619166</v>
      </c>
      <c r="S563">
        <v>1.5837726249999999</v>
      </c>
      <c r="T563">
        <v>1.7050392599999999</v>
      </c>
      <c r="U563">
        <v>1.840452926</v>
      </c>
      <c r="V563">
        <v>1.9716241450000001</v>
      </c>
      <c r="W563">
        <v>2.1041867019999998</v>
      </c>
      <c r="X563">
        <v>2.2248020230000001</v>
      </c>
      <c r="Y563">
        <v>2.3437022330000001</v>
      </c>
      <c r="Z563">
        <v>2.4621516990000001</v>
      </c>
      <c r="AA563">
        <v>2.5800726350000001</v>
      </c>
      <c r="AB563">
        <v>2.6965960240000002</v>
      </c>
      <c r="AC563">
        <v>2.7817797469999999</v>
      </c>
      <c r="AD563">
        <v>2.855583169</v>
      </c>
      <c r="AE563">
        <v>2.9217611200000002</v>
      </c>
      <c r="AF563">
        <v>2.9817766899999998</v>
      </c>
      <c r="AG563">
        <v>3.0375406740000002</v>
      </c>
      <c r="AH563">
        <v>3.0884951369999998</v>
      </c>
      <c r="AI563">
        <v>3.1343540339999998</v>
      </c>
      <c r="AJ563">
        <v>3.1748963469999998</v>
      </c>
      <c r="AK563">
        <v>3.2099396219999998</v>
      </c>
      <c r="AL563">
        <v>3.23928372</v>
      </c>
      <c r="AM563">
        <v>3.2599490969999998</v>
      </c>
      <c r="AN563">
        <v>3.2753014720000002</v>
      </c>
      <c r="AO563">
        <v>3.2857944959999998</v>
      </c>
      <c r="AP563">
        <v>3.2918975499999998</v>
      </c>
      <c r="AQ563">
        <v>3.2943629759999999</v>
      </c>
      <c r="AR563">
        <v>3.293478978</v>
      </c>
      <c r="AS563">
        <v>3.289708396</v>
      </c>
      <c r="AT563">
        <v>3.2840103439999999</v>
      </c>
      <c r="AU563">
        <v>3.2768976849999998</v>
      </c>
      <c r="AV563">
        <v>3.2689716149999999</v>
      </c>
    </row>
    <row r="564" spans="1:48" x14ac:dyDescent="0.25">
      <c r="A564" t="s">
        <v>703</v>
      </c>
      <c r="B564">
        <v>0.96116878123798499</v>
      </c>
      <c r="C564">
        <v>0.98039215686274495</v>
      </c>
      <c r="D564">
        <v>0.99999878099999995</v>
      </c>
      <c r="E564">
        <v>1.0207370179999999</v>
      </c>
      <c r="F564">
        <v>1.1048963350000001</v>
      </c>
      <c r="G564">
        <v>1.037661562</v>
      </c>
      <c r="H564">
        <v>1.071617002</v>
      </c>
      <c r="I564">
        <v>1.147227496</v>
      </c>
      <c r="J564">
        <v>1.2354682880000001</v>
      </c>
      <c r="K564">
        <v>1.2514334309999999</v>
      </c>
      <c r="L564">
        <v>1.228203685</v>
      </c>
      <c r="M564">
        <v>1.167160317</v>
      </c>
      <c r="N564">
        <v>1.169394399</v>
      </c>
      <c r="O564">
        <v>1.21709197</v>
      </c>
      <c r="P564">
        <v>1.296262236</v>
      </c>
      <c r="Q564">
        <v>1.3824094250000001</v>
      </c>
      <c r="R564">
        <v>1.4836194250000001</v>
      </c>
      <c r="S564">
        <v>1.583772883</v>
      </c>
      <c r="T564">
        <v>1.705039698</v>
      </c>
      <c r="U564">
        <v>1.840453509</v>
      </c>
      <c r="V564">
        <v>1.9716248599999999</v>
      </c>
      <c r="W564">
        <v>2.104187536</v>
      </c>
      <c r="X564">
        <v>2.224802945</v>
      </c>
      <c r="Y564">
        <v>2.3437032480000002</v>
      </c>
      <c r="Z564">
        <v>2.4621528100000001</v>
      </c>
      <c r="AA564">
        <v>2.5800738459999999</v>
      </c>
      <c r="AB564">
        <v>2.696597336</v>
      </c>
      <c r="AC564">
        <v>2.7817810829999998</v>
      </c>
      <c r="AD564">
        <v>2.8555845199999998</v>
      </c>
      <c r="AE564">
        <v>2.9217624789999999</v>
      </c>
      <c r="AF564">
        <v>2.9817780479999998</v>
      </c>
      <c r="AG564">
        <v>3.0375420219999998</v>
      </c>
      <c r="AH564">
        <v>3.0884964660000001</v>
      </c>
      <c r="AI564">
        <v>3.134355336</v>
      </c>
      <c r="AJ564">
        <v>3.1748976139999998</v>
      </c>
      <c r="AK564">
        <v>3.2099408459999998</v>
      </c>
      <c r="AL564">
        <v>3.239284896</v>
      </c>
      <c r="AM564">
        <v>3.2599502060000001</v>
      </c>
      <c r="AN564">
        <v>3.2753025099999999</v>
      </c>
      <c r="AO564">
        <v>3.2857954629999999</v>
      </c>
      <c r="AP564">
        <v>3.2918984440000001</v>
      </c>
      <c r="AQ564">
        <v>3.294363798</v>
      </c>
      <c r="AR564">
        <v>3.293479729</v>
      </c>
      <c r="AS564">
        <v>3.289709078</v>
      </c>
      <c r="AT564">
        <v>3.2840109599999998</v>
      </c>
      <c r="AU564">
        <v>3.2768982379999998</v>
      </c>
      <c r="AV564">
        <v>3.2689721079999998</v>
      </c>
    </row>
    <row r="565" spans="1:48" x14ac:dyDescent="0.25">
      <c r="A565" t="s">
        <v>704</v>
      </c>
      <c r="B565">
        <v>0.96116878123798499</v>
      </c>
      <c r="C565">
        <v>0.98039215686274495</v>
      </c>
      <c r="D565">
        <v>0.99999878099999995</v>
      </c>
      <c r="E565">
        <v>1.0207370179999999</v>
      </c>
      <c r="F565">
        <v>1.1048963350000001</v>
      </c>
      <c r="G565">
        <v>1.037661562</v>
      </c>
      <c r="H565">
        <v>1.071617002</v>
      </c>
      <c r="I565">
        <v>1.147227496</v>
      </c>
      <c r="J565">
        <v>1.2354682880000001</v>
      </c>
      <c r="K565">
        <v>1.2514334309999999</v>
      </c>
      <c r="L565">
        <v>1.228203626</v>
      </c>
      <c r="M565">
        <v>1.167160201</v>
      </c>
      <c r="N565">
        <v>1.169394222</v>
      </c>
      <c r="O565">
        <v>1.217091734</v>
      </c>
      <c r="P565">
        <v>1.2962619070000001</v>
      </c>
      <c r="Q565">
        <v>1.382409115</v>
      </c>
      <c r="R565">
        <v>1.4836191350000001</v>
      </c>
      <c r="S565">
        <v>1.583772594</v>
      </c>
      <c r="T565">
        <v>1.7050392089999999</v>
      </c>
      <c r="U565">
        <v>1.8404528579999999</v>
      </c>
      <c r="V565">
        <v>1.971624061</v>
      </c>
      <c r="W565">
        <v>2.1041866040000001</v>
      </c>
      <c r="X565">
        <v>2.2248019139999999</v>
      </c>
      <c r="Y565">
        <v>2.3437021140000001</v>
      </c>
      <c r="Z565">
        <v>2.4621515679999999</v>
      </c>
      <c r="AA565">
        <v>2.5800724920000002</v>
      </c>
      <c r="AB565">
        <v>2.6965958699999999</v>
      </c>
      <c r="AC565">
        <v>2.7817795900000002</v>
      </c>
      <c r="AD565">
        <v>2.8555830100000001</v>
      </c>
      <c r="AE565">
        <v>2.9217609599999999</v>
      </c>
      <c r="AF565">
        <v>2.981776531</v>
      </c>
      <c r="AG565">
        <v>3.037540516</v>
      </c>
      <c r="AH565">
        <v>3.0884949810000002</v>
      </c>
      <c r="AI565">
        <v>3.134353881</v>
      </c>
      <c r="AJ565">
        <v>3.1748961979999999</v>
      </c>
      <c r="AK565">
        <v>3.2099394779999999</v>
      </c>
      <c r="AL565">
        <v>3.2392835820000001</v>
      </c>
      <c r="AM565">
        <v>3.2599489670000001</v>
      </c>
      <c r="AN565">
        <v>3.2753013499999999</v>
      </c>
      <c r="AO565">
        <v>3.2857943820000002</v>
      </c>
      <c r="AP565">
        <v>3.291897445</v>
      </c>
      <c r="AQ565">
        <v>3.2943628789999999</v>
      </c>
      <c r="AR565">
        <v>3.2934788899999998</v>
      </c>
      <c r="AS565">
        <v>3.289708316</v>
      </c>
      <c r="AT565">
        <v>3.2840102720000002</v>
      </c>
      <c r="AU565">
        <v>3.2768976200000002</v>
      </c>
      <c r="AV565">
        <v>3.268971557</v>
      </c>
    </row>
    <row r="566" spans="1:48" x14ac:dyDescent="0.25">
      <c r="A566" t="s">
        <v>705</v>
      </c>
      <c r="B566">
        <v>0.96116878123798499</v>
      </c>
      <c r="C566">
        <v>0.98039215686274495</v>
      </c>
      <c r="D566">
        <v>0.99999878099999995</v>
      </c>
      <c r="E566">
        <v>1.0207370179999999</v>
      </c>
      <c r="F566">
        <v>1.1048963350000001</v>
      </c>
      <c r="G566">
        <v>1.037661562</v>
      </c>
      <c r="H566">
        <v>1.071617002</v>
      </c>
      <c r="I566">
        <v>1.147227496</v>
      </c>
      <c r="J566">
        <v>1.2354682880000001</v>
      </c>
      <c r="K566">
        <v>1.2514334309999999</v>
      </c>
      <c r="L566">
        <v>1.739992472</v>
      </c>
      <c r="M566">
        <v>2.182546747</v>
      </c>
      <c r="N566">
        <v>2.716190696</v>
      </c>
      <c r="O566">
        <v>3.2804580080000001</v>
      </c>
      <c r="P566">
        <v>4.1733825939999996</v>
      </c>
      <c r="Q566">
        <v>4.0966328589999996</v>
      </c>
      <c r="R566">
        <v>4.0123766090000004</v>
      </c>
      <c r="S566">
        <v>4.1118765369999997</v>
      </c>
      <c r="T566">
        <v>5.9841455449999996</v>
      </c>
      <c r="U566">
        <v>7.5327539489999999</v>
      </c>
      <c r="V566">
        <v>8.9562408310000006</v>
      </c>
      <c r="W566">
        <v>10.24876257</v>
      </c>
      <c r="X566">
        <v>11.23354799</v>
      </c>
      <c r="Y566">
        <v>12.26138394</v>
      </c>
      <c r="Z566">
        <v>13.325656950000001</v>
      </c>
      <c r="AA566">
        <v>14.416325690000001</v>
      </c>
      <c r="AB566">
        <v>15.52056473</v>
      </c>
      <c r="AC566">
        <v>15.83712201</v>
      </c>
      <c r="AD566">
        <v>16.06590203</v>
      </c>
      <c r="AE566">
        <v>16.205395469999999</v>
      </c>
      <c r="AF566">
        <v>16.253714729999999</v>
      </c>
      <c r="AG566">
        <v>16.211520889999999</v>
      </c>
      <c r="AH566">
        <v>16.079180659999999</v>
      </c>
      <c r="AI566">
        <v>15.85946249</v>
      </c>
      <c r="AJ566">
        <v>15.557175129999999</v>
      </c>
      <c r="AK566">
        <v>15.178894319999999</v>
      </c>
      <c r="AL566">
        <v>14.732591940000001</v>
      </c>
      <c r="AM566">
        <v>14.09613248</v>
      </c>
      <c r="AN566">
        <v>13.426005679999999</v>
      </c>
      <c r="AO566">
        <v>12.7338045</v>
      </c>
      <c r="AP566">
        <v>12.030636319999999</v>
      </c>
      <c r="AQ566">
        <v>11.32712486</v>
      </c>
      <c r="AR566">
        <v>10.63245897</v>
      </c>
      <c r="AS566">
        <v>9.9548873459999996</v>
      </c>
      <c r="AT566">
        <v>9.3019516830000004</v>
      </c>
      <c r="AU566">
        <v>8.6795060389999996</v>
      </c>
      <c r="AV566">
        <v>8.0922574049999998</v>
      </c>
    </row>
    <row r="567" spans="1:48" x14ac:dyDescent="0.25">
      <c r="A567" t="s">
        <v>706</v>
      </c>
      <c r="B567">
        <v>0.96116878123798499</v>
      </c>
      <c r="C567">
        <v>0.98039215686274495</v>
      </c>
      <c r="D567">
        <v>0.99999878099999995</v>
      </c>
      <c r="E567">
        <v>1.0207370179999999</v>
      </c>
      <c r="F567">
        <v>1.1048963350000001</v>
      </c>
      <c r="G567">
        <v>1.037661562</v>
      </c>
      <c r="H567">
        <v>1.071617002</v>
      </c>
      <c r="I567">
        <v>1.147227496</v>
      </c>
      <c r="J567">
        <v>1.2354682880000001</v>
      </c>
      <c r="K567">
        <v>1.2514334309999999</v>
      </c>
      <c r="L567">
        <v>1.222277115</v>
      </c>
      <c r="M567">
        <v>1.155402032</v>
      </c>
      <c r="N567">
        <v>1.151482331</v>
      </c>
      <c r="O567">
        <v>1.193197968</v>
      </c>
      <c r="P567">
        <v>1.262944871</v>
      </c>
      <c r="Q567">
        <v>1.350978424</v>
      </c>
      <c r="R567">
        <v>1.4543361429999999</v>
      </c>
      <c r="S567">
        <v>1.554497169</v>
      </c>
      <c r="T567">
        <v>1.6554871900000001</v>
      </c>
      <c r="U567">
        <v>1.7745360539999999</v>
      </c>
      <c r="V567">
        <v>1.890742251</v>
      </c>
      <c r="W567">
        <v>2.009872476</v>
      </c>
      <c r="X567">
        <v>2.1204807020000001</v>
      </c>
      <c r="Y567">
        <v>2.2288554330000001</v>
      </c>
      <c r="Z567">
        <v>2.3363522570000002</v>
      </c>
      <c r="AA567">
        <v>2.443008769</v>
      </c>
      <c r="AB567">
        <v>2.5480944069999998</v>
      </c>
      <c r="AC567">
        <v>2.6305988230000001</v>
      </c>
      <c r="AD567">
        <v>2.7026076149999998</v>
      </c>
      <c r="AE567">
        <v>2.767936572</v>
      </c>
      <c r="AF567">
        <v>2.8280875860000001</v>
      </c>
      <c r="AG567">
        <v>2.8849859219999998</v>
      </c>
      <c r="AH567">
        <v>2.9380629379999998</v>
      </c>
      <c r="AI567">
        <v>2.986997219</v>
      </c>
      <c r="AJ567">
        <v>3.0315095009999999</v>
      </c>
      <c r="AK567">
        <v>3.0713390700000001</v>
      </c>
      <c r="AL567">
        <v>3.106191157</v>
      </c>
      <c r="AM567">
        <v>3.1344660430000002</v>
      </c>
      <c r="AN567">
        <v>3.1577562690000001</v>
      </c>
      <c r="AO567">
        <v>3.1763864960000001</v>
      </c>
      <c r="AP567">
        <v>3.1907029140000001</v>
      </c>
      <c r="AQ567">
        <v>3.2013435559999999</v>
      </c>
      <c r="AR567">
        <v>3.208493555</v>
      </c>
      <c r="AS567">
        <v>3.2125255930000001</v>
      </c>
      <c r="AT567">
        <v>3.2143225549999999</v>
      </c>
      <c r="AU567">
        <v>3.2143354550000001</v>
      </c>
      <c r="AV567">
        <v>3.2131179429999999</v>
      </c>
    </row>
    <row r="568" spans="1:48" x14ac:dyDescent="0.25">
      <c r="A568" t="s">
        <v>707</v>
      </c>
      <c r="B568">
        <v>0.96116878123798499</v>
      </c>
      <c r="C568">
        <v>0.98039215686274495</v>
      </c>
      <c r="D568">
        <v>0.99999878099999995</v>
      </c>
      <c r="E568">
        <v>1.0207370179999999</v>
      </c>
      <c r="F568">
        <v>1.1048963350000001</v>
      </c>
      <c r="G568">
        <v>1.037661562</v>
      </c>
      <c r="H568">
        <v>1.071617002</v>
      </c>
      <c r="I568">
        <v>1.147227496</v>
      </c>
      <c r="J568">
        <v>1.2354682880000001</v>
      </c>
      <c r="K568">
        <v>1.2514334309999999</v>
      </c>
      <c r="L568">
        <v>1.2426850439999999</v>
      </c>
      <c r="M568">
        <v>1.195891262</v>
      </c>
      <c r="N568">
        <v>1.213161894</v>
      </c>
      <c r="O568">
        <v>1.275476104</v>
      </c>
      <c r="P568">
        <v>1.377672019</v>
      </c>
      <c r="Q568">
        <v>1.459209945</v>
      </c>
      <c r="R568">
        <v>1.55517207</v>
      </c>
      <c r="S568">
        <v>1.655307037</v>
      </c>
      <c r="T568">
        <v>1.8261194700000001</v>
      </c>
      <c r="U568">
        <v>2.0015204390000001</v>
      </c>
      <c r="V568">
        <v>2.1692586039999999</v>
      </c>
      <c r="W568">
        <v>2.334642992</v>
      </c>
      <c r="X568">
        <v>2.4797105909999999</v>
      </c>
      <c r="Y568">
        <v>2.624329753</v>
      </c>
      <c r="Z568">
        <v>2.769541936</v>
      </c>
      <c r="AA568">
        <v>2.91498743</v>
      </c>
      <c r="AB568">
        <v>3.0594589029999999</v>
      </c>
      <c r="AC568">
        <v>3.1511894969999998</v>
      </c>
      <c r="AD568">
        <v>3.2293780870000002</v>
      </c>
      <c r="AE568">
        <v>3.29763055</v>
      </c>
      <c r="AF568">
        <v>3.3573151650000002</v>
      </c>
      <c r="AG568">
        <v>3.4103073660000001</v>
      </c>
      <c r="AH568">
        <v>3.4560753809999998</v>
      </c>
      <c r="AI568">
        <v>3.4944195950000001</v>
      </c>
      <c r="AJ568">
        <v>3.525261311</v>
      </c>
      <c r="AK568">
        <v>3.5486092999999999</v>
      </c>
      <c r="AL568">
        <v>3.5644946590000002</v>
      </c>
      <c r="AM568">
        <v>3.5665662440000001</v>
      </c>
      <c r="AN568">
        <v>3.562522521</v>
      </c>
      <c r="AO568">
        <v>3.5531323370000001</v>
      </c>
      <c r="AP568">
        <v>3.5391660819999999</v>
      </c>
      <c r="AQ568">
        <v>3.521655413</v>
      </c>
      <c r="AR568">
        <v>3.501140387</v>
      </c>
      <c r="AS568">
        <v>3.4783041479999999</v>
      </c>
      <c r="AT568">
        <v>3.4542920700000002</v>
      </c>
      <c r="AU568">
        <v>3.4297681469999999</v>
      </c>
      <c r="AV568">
        <v>3.405449752</v>
      </c>
    </row>
    <row r="569" spans="1:48" x14ac:dyDescent="0.25">
      <c r="A569" t="s">
        <v>708</v>
      </c>
      <c r="B569">
        <v>0.96116878123798499</v>
      </c>
      <c r="C569">
        <v>0.98039215686274495</v>
      </c>
      <c r="D569">
        <v>0.99999878099999995</v>
      </c>
      <c r="E569">
        <v>1.0207370179999999</v>
      </c>
      <c r="F569">
        <v>1.1048963350000001</v>
      </c>
      <c r="G569">
        <v>1.037661562</v>
      </c>
      <c r="H569">
        <v>1.071617002</v>
      </c>
      <c r="I569">
        <v>1.147227496</v>
      </c>
      <c r="J569">
        <v>1.2354682880000001</v>
      </c>
      <c r="K569">
        <v>1.2514334309999999</v>
      </c>
      <c r="L569">
        <v>1.242685053</v>
      </c>
      <c r="M569">
        <v>1.195891279</v>
      </c>
      <c r="N569">
        <v>1.2131619199999999</v>
      </c>
      <c r="O569">
        <v>1.2754761379999999</v>
      </c>
      <c r="P569">
        <v>1.377672067</v>
      </c>
      <c r="Q569">
        <v>1.459209991</v>
      </c>
      <c r="R569">
        <v>1.5551721119999999</v>
      </c>
      <c r="S569">
        <v>1.655307079</v>
      </c>
      <c r="T569">
        <v>1.826119542</v>
      </c>
      <c r="U569">
        <v>2.001520534</v>
      </c>
      <c r="V569">
        <v>2.1692587209999998</v>
      </c>
      <c r="W569">
        <v>2.3346431280000002</v>
      </c>
      <c r="X569">
        <v>2.4797107409999999</v>
      </c>
      <c r="Y569">
        <v>2.624329919</v>
      </c>
      <c r="Z569">
        <v>2.7695421179999999</v>
      </c>
      <c r="AA569">
        <v>2.9149876290000001</v>
      </c>
      <c r="AB569">
        <v>3.0594591179999999</v>
      </c>
      <c r="AC569">
        <v>3.1511897160000002</v>
      </c>
      <c r="AD569">
        <v>3.2293783079999998</v>
      </c>
      <c r="AE569">
        <v>3.2976307720000002</v>
      </c>
      <c r="AF569">
        <v>3.3573153869999999</v>
      </c>
      <c r="AG569">
        <v>3.4103075860000001</v>
      </c>
      <c r="AH569">
        <v>3.4560755990000001</v>
      </c>
      <c r="AI569">
        <v>3.494419808</v>
      </c>
      <c r="AJ569">
        <v>3.5252615180000002</v>
      </c>
      <c r="AK569">
        <v>3.5486095</v>
      </c>
      <c r="AL569">
        <v>3.5644948520000002</v>
      </c>
      <c r="AM569">
        <v>3.5665664260000001</v>
      </c>
      <c r="AN569">
        <v>3.5625226909999999</v>
      </c>
      <c r="AO569">
        <v>3.5531324949999998</v>
      </c>
      <c r="AP569">
        <v>3.539166228</v>
      </c>
      <c r="AQ569">
        <v>3.521655548</v>
      </c>
      <c r="AR569">
        <v>3.5011405099999999</v>
      </c>
      <c r="AS569">
        <v>3.4783042590000002</v>
      </c>
      <c r="AT569">
        <v>3.45429217</v>
      </c>
      <c r="AU569">
        <v>3.4297682379999999</v>
      </c>
      <c r="AV569">
        <v>3.405449833</v>
      </c>
    </row>
    <row r="570" spans="1:48" x14ac:dyDescent="0.25">
      <c r="A570" t="s">
        <v>709</v>
      </c>
      <c r="B570">
        <v>0.96116878123798499</v>
      </c>
      <c r="C570">
        <v>0.98039215686274495</v>
      </c>
      <c r="D570">
        <v>0.99999878099999995</v>
      </c>
      <c r="E570">
        <v>1.0207370179999999</v>
      </c>
      <c r="F570">
        <v>1.1048963350000001</v>
      </c>
      <c r="G570">
        <v>1.037661562</v>
      </c>
      <c r="H570">
        <v>1.071617002</v>
      </c>
      <c r="I570">
        <v>1.147227496</v>
      </c>
      <c r="J570">
        <v>1.2354682880000001</v>
      </c>
      <c r="K570">
        <v>1.2514334309999999</v>
      </c>
      <c r="L570">
        <v>1.222277115</v>
      </c>
      <c r="M570">
        <v>1.155402032</v>
      </c>
      <c r="N570">
        <v>1.151482331</v>
      </c>
      <c r="O570">
        <v>1.193197968</v>
      </c>
      <c r="P570">
        <v>1.262944871</v>
      </c>
      <c r="Q570">
        <v>1.350978424</v>
      </c>
      <c r="R570">
        <v>1.4543361429999999</v>
      </c>
      <c r="S570">
        <v>1.554497169</v>
      </c>
      <c r="T570">
        <v>1.6554871900000001</v>
      </c>
      <c r="U570">
        <v>1.7745360539999999</v>
      </c>
      <c r="V570">
        <v>1.890742251</v>
      </c>
      <c r="W570">
        <v>2.009872476</v>
      </c>
      <c r="X570">
        <v>2.1204807020000001</v>
      </c>
      <c r="Y570">
        <v>2.2288554330000001</v>
      </c>
      <c r="Z570">
        <v>2.3363522570000002</v>
      </c>
      <c r="AA570">
        <v>2.443008769</v>
      </c>
      <c r="AB570">
        <v>2.5480944069999998</v>
      </c>
      <c r="AC570">
        <v>2.6305988230000001</v>
      </c>
      <c r="AD570">
        <v>2.7026076149999998</v>
      </c>
      <c r="AE570">
        <v>2.767936572</v>
      </c>
      <c r="AF570">
        <v>2.8280875860000001</v>
      </c>
      <c r="AG570">
        <v>2.8849859219999998</v>
      </c>
      <c r="AH570">
        <v>2.9380629379999998</v>
      </c>
      <c r="AI570">
        <v>2.986997219</v>
      </c>
      <c r="AJ570">
        <v>3.0315095009999999</v>
      </c>
      <c r="AK570">
        <v>3.0713390700000001</v>
      </c>
      <c r="AL570">
        <v>3.106191157</v>
      </c>
      <c r="AM570">
        <v>3.1344660430000002</v>
      </c>
      <c r="AN570">
        <v>3.1577562690000001</v>
      </c>
      <c r="AO570">
        <v>3.1763864960000001</v>
      </c>
      <c r="AP570">
        <v>3.1907029140000001</v>
      </c>
      <c r="AQ570">
        <v>3.2013435559999999</v>
      </c>
      <c r="AR570">
        <v>3.208493555</v>
      </c>
      <c r="AS570">
        <v>3.2125255930000001</v>
      </c>
      <c r="AT570">
        <v>3.2143225549999999</v>
      </c>
      <c r="AU570">
        <v>3.2143354550000001</v>
      </c>
      <c r="AV570">
        <v>3.2131179429999999</v>
      </c>
    </row>
    <row r="571" spans="1:48" x14ac:dyDescent="0.25">
      <c r="A571" t="s">
        <v>710</v>
      </c>
      <c r="B571">
        <v>0.96116878123798499</v>
      </c>
      <c r="C571">
        <v>0.98039215686274495</v>
      </c>
      <c r="D571">
        <v>0.99999878099999995</v>
      </c>
      <c r="E571">
        <v>1.0207370179999999</v>
      </c>
      <c r="F571">
        <v>1.1048963350000001</v>
      </c>
      <c r="G571">
        <v>1.037661562</v>
      </c>
      <c r="H571">
        <v>1.071617002</v>
      </c>
      <c r="I571">
        <v>1.147227496</v>
      </c>
      <c r="J571">
        <v>1.2354682880000001</v>
      </c>
      <c r="K571">
        <v>1.2514334309999999</v>
      </c>
      <c r="L571">
        <v>1.222277115</v>
      </c>
      <c r="M571">
        <v>1.155402032</v>
      </c>
      <c r="N571">
        <v>1.151482331</v>
      </c>
      <c r="O571">
        <v>1.193197968</v>
      </c>
      <c r="P571">
        <v>1.262944871</v>
      </c>
      <c r="Q571">
        <v>1.350978424</v>
      </c>
      <c r="R571">
        <v>1.4543361429999999</v>
      </c>
      <c r="S571">
        <v>1.554497169</v>
      </c>
      <c r="T571">
        <v>1.6554871900000001</v>
      </c>
      <c r="U571">
        <v>1.7745360539999999</v>
      </c>
      <c r="V571">
        <v>1.890742251</v>
      </c>
      <c r="W571">
        <v>2.009872476</v>
      </c>
      <c r="X571">
        <v>2.1204807020000001</v>
      </c>
      <c r="Y571">
        <v>2.2288554330000001</v>
      </c>
      <c r="Z571">
        <v>2.3363522570000002</v>
      </c>
      <c r="AA571">
        <v>2.443008769</v>
      </c>
      <c r="AB571">
        <v>2.5480944069999998</v>
      </c>
      <c r="AC571">
        <v>2.6305988230000001</v>
      </c>
      <c r="AD571">
        <v>2.7026076149999998</v>
      </c>
      <c r="AE571">
        <v>2.767936572</v>
      </c>
      <c r="AF571">
        <v>2.8280875860000001</v>
      </c>
      <c r="AG571">
        <v>2.8849859219999998</v>
      </c>
      <c r="AH571">
        <v>2.9380629379999998</v>
      </c>
      <c r="AI571">
        <v>2.986997219</v>
      </c>
      <c r="AJ571">
        <v>3.0315095009999999</v>
      </c>
      <c r="AK571">
        <v>3.0713390700000001</v>
      </c>
      <c r="AL571">
        <v>3.106191157</v>
      </c>
      <c r="AM571">
        <v>3.1344660430000002</v>
      </c>
      <c r="AN571">
        <v>3.1577562690000001</v>
      </c>
      <c r="AO571">
        <v>3.1763864960000001</v>
      </c>
      <c r="AP571">
        <v>3.1907029140000001</v>
      </c>
      <c r="AQ571">
        <v>3.2013435559999999</v>
      </c>
      <c r="AR571">
        <v>3.208493555</v>
      </c>
      <c r="AS571">
        <v>3.2125255930000001</v>
      </c>
      <c r="AT571">
        <v>3.2143225549999999</v>
      </c>
      <c r="AU571">
        <v>3.2143354550000001</v>
      </c>
      <c r="AV571">
        <v>3.2131179429999999</v>
      </c>
    </row>
    <row r="572" spans="1:48" x14ac:dyDescent="0.25">
      <c r="A572" t="s">
        <v>711</v>
      </c>
      <c r="B572">
        <v>0.96116878123798499</v>
      </c>
      <c r="C572">
        <v>0.98039215686274495</v>
      </c>
      <c r="D572">
        <v>0.99999878099999995</v>
      </c>
      <c r="E572">
        <v>1.0207370179999999</v>
      </c>
      <c r="F572">
        <v>1.1048963350000001</v>
      </c>
      <c r="G572">
        <v>1.037661562</v>
      </c>
      <c r="H572">
        <v>1.071617002</v>
      </c>
      <c r="I572">
        <v>1.147227496</v>
      </c>
      <c r="J572">
        <v>1.2354682880000001</v>
      </c>
      <c r="K572">
        <v>1.2514334309999999</v>
      </c>
      <c r="L572">
        <v>1.222277115</v>
      </c>
      <c r="M572">
        <v>1.155402032</v>
      </c>
      <c r="N572">
        <v>1.151482331</v>
      </c>
      <c r="O572">
        <v>1.193197968</v>
      </c>
      <c r="P572">
        <v>1.262944871</v>
      </c>
      <c r="Q572">
        <v>1.350978424</v>
      </c>
      <c r="R572">
        <v>1.4543361429999999</v>
      </c>
      <c r="S572">
        <v>1.554497169</v>
      </c>
      <c r="T572">
        <v>1.6554871900000001</v>
      </c>
      <c r="U572">
        <v>1.7745360539999999</v>
      </c>
      <c r="V572">
        <v>1.890742251</v>
      </c>
      <c r="W572">
        <v>2.009872476</v>
      </c>
      <c r="X572">
        <v>2.1204807020000001</v>
      </c>
      <c r="Y572">
        <v>2.2288554330000001</v>
      </c>
      <c r="Z572">
        <v>2.3363522570000002</v>
      </c>
      <c r="AA572">
        <v>2.443008769</v>
      </c>
      <c r="AB572">
        <v>2.5480944069999998</v>
      </c>
      <c r="AC572">
        <v>2.6305988230000001</v>
      </c>
      <c r="AD572">
        <v>2.7026076149999998</v>
      </c>
      <c r="AE572">
        <v>2.767936572</v>
      </c>
      <c r="AF572">
        <v>2.8280875860000001</v>
      </c>
      <c r="AG572">
        <v>2.8849859219999998</v>
      </c>
      <c r="AH572">
        <v>2.9380629379999998</v>
      </c>
      <c r="AI572">
        <v>2.986997219</v>
      </c>
      <c r="AJ572">
        <v>3.0315095009999999</v>
      </c>
      <c r="AK572">
        <v>3.0713390700000001</v>
      </c>
      <c r="AL572">
        <v>3.106191157</v>
      </c>
      <c r="AM572">
        <v>3.1344660430000002</v>
      </c>
      <c r="AN572">
        <v>3.1577562690000001</v>
      </c>
      <c r="AO572">
        <v>3.1763864960000001</v>
      </c>
      <c r="AP572">
        <v>3.1907029140000001</v>
      </c>
      <c r="AQ572">
        <v>3.2013435559999999</v>
      </c>
      <c r="AR572">
        <v>3.208493555</v>
      </c>
      <c r="AS572">
        <v>3.2125255930000001</v>
      </c>
      <c r="AT572">
        <v>3.2143225549999999</v>
      </c>
      <c r="AU572">
        <v>3.2143354550000001</v>
      </c>
      <c r="AV572">
        <v>3.2131179429999999</v>
      </c>
    </row>
    <row r="573" spans="1:48" x14ac:dyDescent="0.25">
      <c r="A573" t="s">
        <v>712</v>
      </c>
      <c r="B573">
        <v>0.96116878123798499</v>
      </c>
      <c r="C573">
        <v>0.98039215686274495</v>
      </c>
      <c r="D573">
        <v>0.99999878099999995</v>
      </c>
      <c r="E573">
        <v>1.0207370179999999</v>
      </c>
      <c r="F573">
        <v>1.1048963350000001</v>
      </c>
      <c r="G573">
        <v>1.037661562</v>
      </c>
      <c r="H573">
        <v>1.071617002</v>
      </c>
      <c r="I573">
        <v>1.147227496</v>
      </c>
      <c r="J573">
        <v>1.2354682880000001</v>
      </c>
      <c r="K573">
        <v>1.2514334309999999</v>
      </c>
      <c r="L573">
        <v>1.222277115</v>
      </c>
      <c r="M573">
        <v>1.155402032</v>
      </c>
      <c r="N573">
        <v>1.151482331</v>
      </c>
      <c r="O573">
        <v>1.193197968</v>
      </c>
      <c r="P573">
        <v>1.262944871</v>
      </c>
      <c r="Q573">
        <v>1.350978424</v>
      </c>
      <c r="R573">
        <v>1.4543361429999999</v>
      </c>
      <c r="S573">
        <v>1.554497169</v>
      </c>
      <c r="T573">
        <v>1.6554871900000001</v>
      </c>
      <c r="U573">
        <v>1.7745360539999999</v>
      </c>
      <c r="V573">
        <v>1.890742251</v>
      </c>
      <c r="W573">
        <v>2.009872476</v>
      </c>
      <c r="X573">
        <v>2.1204807020000001</v>
      </c>
      <c r="Y573">
        <v>2.2288554330000001</v>
      </c>
      <c r="Z573">
        <v>2.3363522570000002</v>
      </c>
      <c r="AA573">
        <v>2.443008769</v>
      </c>
      <c r="AB573">
        <v>2.5480944069999998</v>
      </c>
      <c r="AC573">
        <v>2.6305988230000001</v>
      </c>
      <c r="AD573">
        <v>2.7026076149999998</v>
      </c>
      <c r="AE573">
        <v>2.767936572</v>
      </c>
      <c r="AF573">
        <v>2.8280875860000001</v>
      </c>
      <c r="AG573">
        <v>2.8849859219999998</v>
      </c>
      <c r="AH573">
        <v>2.9380629379999998</v>
      </c>
      <c r="AI573">
        <v>2.986997219</v>
      </c>
      <c r="AJ573">
        <v>3.0315095009999999</v>
      </c>
      <c r="AK573">
        <v>3.0713390700000001</v>
      </c>
      <c r="AL573">
        <v>3.106191157</v>
      </c>
      <c r="AM573">
        <v>3.1344660430000002</v>
      </c>
      <c r="AN573">
        <v>3.1577562690000001</v>
      </c>
      <c r="AO573">
        <v>3.1763864960000001</v>
      </c>
      <c r="AP573">
        <v>3.1907029140000001</v>
      </c>
      <c r="AQ573">
        <v>3.2013435559999999</v>
      </c>
      <c r="AR573">
        <v>3.208493555</v>
      </c>
      <c r="AS573">
        <v>3.2125255930000001</v>
      </c>
      <c r="AT573">
        <v>3.2143225549999999</v>
      </c>
      <c r="AU573">
        <v>3.2143354550000001</v>
      </c>
      <c r="AV573">
        <v>3.2131179429999999</v>
      </c>
    </row>
    <row r="574" spans="1:48" x14ac:dyDescent="0.25">
      <c r="A574" t="s">
        <v>514</v>
      </c>
      <c r="B574">
        <v>11.6700674622909</v>
      </c>
      <c r="C574">
        <v>11.8574341701883</v>
      </c>
      <c r="D574">
        <v>12.04779581</v>
      </c>
      <c r="E574">
        <v>12.164706430000001</v>
      </c>
      <c r="F574">
        <v>12.227197139999999</v>
      </c>
      <c r="G574">
        <v>11.45510717</v>
      </c>
      <c r="H574">
        <v>11.954611249999999</v>
      </c>
      <c r="I574">
        <v>12.07547306</v>
      </c>
      <c r="J574">
        <v>11.657733390000001</v>
      </c>
      <c r="K574">
        <v>11.545139929999999</v>
      </c>
      <c r="L574">
        <v>11.50755032</v>
      </c>
      <c r="M574">
        <v>11.742308939999999</v>
      </c>
      <c r="N574">
        <v>11.979305930000001</v>
      </c>
      <c r="O574">
        <v>12.08612368</v>
      </c>
      <c r="P574">
        <v>12.07715202</v>
      </c>
      <c r="Q574">
        <v>11.97963654</v>
      </c>
      <c r="R574">
        <v>11.81659335</v>
      </c>
      <c r="S574">
        <v>11.65576325</v>
      </c>
      <c r="T574">
        <v>11.422160099999999</v>
      </c>
      <c r="U574">
        <v>11.115996150000001</v>
      </c>
      <c r="V574">
        <v>10.801361289999999</v>
      </c>
      <c r="W574">
        <v>10.480846250000001</v>
      </c>
      <c r="X574">
        <v>10.1995431</v>
      </c>
      <c r="Y574">
        <v>9.9575032819999905</v>
      </c>
      <c r="Z574">
        <v>9.7435176929999905</v>
      </c>
      <c r="AA574">
        <v>9.5533868510000008</v>
      </c>
      <c r="AB574">
        <v>9.3785729539999902</v>
      </c>
      <c r="AC574">
        <v>9.2470341139999999</v>
      </c>
      <c r="AD574">
        <v>9.1406534229999998</v>
      </c>
      <c r="AE574">
        <v>9.0523097420000003</v>
      </c>
      <c r="AF574">
        <v>8.9799453909999905</v>
      </c>
      <c r="AG574">
        <v>8.90898155</v>
      </c>
      <c r="AH574">
        <v>8.8401962140000006</v>
      </c>
      <c r="AI574">
        <v>8.7749341310000002</v>
      </c>
      <c r="AJ574">
        <v>8.7156324349999998</v>
      </c>
      <c r="AK574">
        <v>8.6634329099999903</v>
      </c>
      <c r="AL574">
        <v>8.6184731760000002</v>
      </c>
      <c r="AM574">
        <v>8.5880480089999995</v>
      </c>
      <c r="AN574">
        <v>8.5694915139999903</v>
      </c>
      <c r="AO574">
        <v>8.5599854499999903</v>
      </c>
      <c r="AP574">
        <v>8.5631194639999997</v>
      </c>
      <c r="AQ574">
        <v>8.5751115210000002</v>
      </c>
      <c r="AR574">
        <v>8.5925510870000004</v>
      </c>
      <c r="AS574">
        <v>8.6209739570000004</v>
      </c>
      <c r="AT574">
        <v>8.6571978489999903</v>
      </c>
      <c r="AU574">
        <v>8.7030586299999904</v>
      </c>
      <c r="AV574">
        <v>8.7615392750000005</v>
      </c>
    </row>
    <row r="575" spans="1:48" x14ac:dyDescent="0.25">
      <c r="A575" t="s">
        <v>515</v>
      </c>
      <c r="B575">
        <v>96.067339831846596</v>
      </c>
      <c r="C575">
        <v>97.609732046708402</v>
      </c>
      <c r="D575">
        <v>99.176899689999999</v>
      </c>
      <c r="E575">
        <v>100.3655783</v>
      </c>
      <c r="F575">
        <v>101.8620923</v>
      </c>
      <c r="G575">
        <v>95.099953589999998</v>
      </c>
      <c r="H575">
        <v>99.836821360000002</v>
      </c>
      <c r="I575">
        <v>102.7459973</v>
      </c>
      <c r="J575">
        <v>102.1586195</v>
      </c>
      <c r="K575">
        <v>102.60580400000001</v>
      </c>
      <c r="L575">
        <v>103.06421520000001</v>
      </c>
      <c r="M575">
        <v>104.1699088</v>
      </c>
      <c r="N575">
        <v>106.6880039</v>
      </c>
      <c r="O575">
        <v>108.07629900000001</v>
      </c>
      <c r="P575">
        <v>108.48924529999999</v>
      </c>
      <c r="Q575">
        <v>108.1821453</v>
      </c>
      <c r="R575">
        <v>107.3607039</v>
      </c>
      <c r="S575">
        <v>106.28940919999999</v>
      </c>
      <c r="T575">
        <v>109.4794654</v>
      </c>
      <c r="U575">
        <v>112.74650819999999</v>
      </c>
      <c r="V575">
        <v>114.74747120000001</v>
      </c>
      <c r="W575">
        <v>115.4659022</v>
      </c>
      <c r="X575">
        <v>115.5196744</v>
      </c>
      <c r="Y575">
        <v>115.07815119999999</v>
      </c>
      <c r="Z575">
        <v>114.2712306</v>
      </c>
      <c r="AA575">
        <v>113.1926081</v>
      </c>
      <c r="AB575">
        <v>111.91496859999999</v>
      </c>
      <c r="AC575">
        <v>111.0883503</v>
      </c>
      <c r="AD575">
        <v>110.5512205</v>
      </c>
      <c r="AE575">
        <v>110.1837987</v>
      </c>
      <c r="AF575">
        <v>109.9110048</v>
      </c>
      <c r="AG575">
        <v>109.68385259999999</v>
      </c>
      <c r="AH575">
        <v>109.4908173</v>
      </c>
      <c r="AI575">
        <v>109.32194459999999</v>
      </c>
      <c r="AJ575">
        <v>109.1826418</v>
      </c>
      <c r="AK575">
        <v>109.07784030000001</v>
      </c>
      <c r="AL575">
        <v>109.0145655</v>
      </c>
      <c r="AM575">
        <v>109.0700447</v>
      </c>
      <c r="AN575">
        <v>109.2116011</v>
      </c>
      <c r="AO575">
        <v>109.41985630000001</v>
      </c>
      <c r="AP575">
        <v>109.6827303</v>
      </c>
      <c r="AQ575">
        <v>109.99237840000001</v>
      </c>
      <c r="AR575">
        <v>110.3413824</v>
      </c>
      <c r="AS575">
        <v>110.7228865</v>
      </c>
      <c r="AT575">
        <v>111.12706540000001</v>
      </c>
      <c r="AU575">
        <v>111.54281690000001</v>
      </c>
      <c r="AV575">
        <v>111.94991880000001</v>
      </c>
    </row>
    <row r="576" spans="1:48" x14ac:dyDescent="0.25">
      <c r="A576" t="s">
        <v>516</v>
      </c>
      <c r="B576">
        <v>8001.4989230644696</v>
      </c>
      <c r="C576">
        <v>8129.9655764324298</v>
      </c>
      <c r="D576">
        <v>8260.490382</v>
      </c>
      <c r="E576">
        <v>8279.3247589999901</v>
      </c>
      <c r="F576">
        <v>8055.7658799999999</v>
      </c>
      <c r="G576">
        <v>7792.9060509999999</v>
      </c>
      <c r="H576">
        <v>7732.2864159999999</v>
      </c>
      <c r="I576">
        <v>7566.7358169999998</v>
      </c>
      <c r="J576">
        <v>7320.3284569999996</v>
      </c>
      <c r="K576">
        <v>7135.9940919999999</v>
      </c>
      <c r="L576">
        <v>7041.0447869999998</v>
      </c>
      <c r="M576">
        <v>7013.5520500000002</v>
      </c>
      <c r="N576">
        <v>7039.8676640000003</v>
      </c>
      <c r="O576">
        <v>6995.7354130000003</v>
      </c>
      <c r="P576">
        <v>6901.6115</v>
      </c>
      <c r="Q576">
        <v>6811.7481859999998</v>
      </c>
      <c r="R576">
        <v>6724.8105729999997</v>
      </c>
      <c r="S576">
        <v>6551.3037770000001</v>
      </c>
      <c r="T576">
        <v>5930.3546269999997</v>
      </c>
      <c r="U576">
        <v>5420.0234609999998</v>
      </c>
      <c r="V576">
        <v>5008.1945850000002</v>
      </c>
      <c r="W576">
        <v>4664.0429290000002</v>
      </c>
      <c r="X576">
        <v>4373.8173850000003</v>
      </c>
      <c r="Y576">
        <v>4116.8784919999998</v>
      </c>
      <c r="Z576">
        <v>3878.381895</v>
      </c>
      <c r="AA576">
        <v>3654.6580239999998</v>
      </c>
      <c r="AB576">
        <v>3439.1819879999998</v>
      </c>
      <c r="AC576">
        <v>3228.979163</v>
      </c>
      <c r="AD576">
        <v>3027.5870690000002</v>
      </c>
      <c r="AE576">
        <v>2836.1896879999999</v>
      </c>
      <c r="AF576">
        <v>2657.3027630000001</v>
      </c>
      <c r="AG576">
        <v>2483.8623640000001</v>
      </c>
      <c r="AH576">
        <v>2319.1212380000002</v>
      </c>
      <c r="AI576">
        <v>2161.1920500000001</v>
      </c>
      <c r="AJ576">
        <v>2010.9349870000001</v>
      </c>
      <c r="AK576">
        <v>1867.811336</v>
      </c>
      <c r="AL576">
        <v>1731.532072</v>
      </c>
      <c r="AM576">
        <v>1604.060532</v>
      </c>
      <c r="AN576">
        <v>1485.202755</v>
      </c>
      <c r="AO576">
        <v>1373.865202</v>
      </c>
      <c r="AP576">
        <v>1272.061195</v>
      </c>
      <c r="AQ576">
        <v>1178.9768079999999</v>
      </c>
      <c r="AR576">
        <v>1093.758781</v>
      </c>
      <c r="AS576">
        <v>1018.3628169999999</v>
      </c>
      <c r="AT576">
        <v>951.53312259999996</v>
      </c>
      <c r="AU576">
        <v>893.3728582</v>
      </c>
      <c r="AV576">
        <v>844.02550740000004</v>
      </c>
    </row>
    <row r="577" spans="1:48" x14ac:dyDescent="0.25">
      <c r="A577" t="s">
        <v>517</v>
      </c>
      <c r="B577">
        <v>3215.6441836337999</v>
      </c>
      <c r="C577">
        <v>3267.2723911316202</v>
      </c>
      <c r="D577">
        <v>3319.6699739999999</v>
      </c>
      <c r="E577">
        <v>3330.784161</v>
      </c>
      <c r="F577">
        <v>3258.7117280000002</v>
      </c>
      <c r="G577">
        <v>3151.7562750000002</v>
      </c>
      <c r="H577">
        <v>3180.177788</v>
      </c>
      <c r="I577">
        <v>3164.3772979999999</v>
      </c>
      <c r="J577">
        <v>3056.0013399999998</v>
      </c>
      <c r="K577">
        <v>2983.552612</v>
      </c>
      <c r="L577">
        <v>2954.8605640000001</v>
      </c>
      <c r="M577">
        <v>2969.2749170000002</v>
      </c>
      <c r="N577">
        <v>2912.222397</v>
      </c>
      <c r="O577">
        <v>2764.2771419999999</v>
      </c>
      <c r="P577">
        <v>2544.6049170000001</v>
      </c>
      <c r="Q577">
        <v>2328.9172760000001</v>
      </c>
      <c r="R577">
        <v>2109.0260469999998</v>
      </c>
      <c r="S577">
        <v>2081.5376839999999</v>
      </c>
      <c r="T577">
        <v>2476.751139</v>
      </c>
      <c r="U577">
        <v>2474.6719800000001</v>
      </c>
      <c r="V577">
        <v>2378.8076919999999</v>
      </c>
      <c r="W577">
        <v>2251.4214579999998</v>
      </c>
      <c r="X577">
        <v>2121.582617</v>
      </c>
      <c r="Y577">
        <v>1992.279628</v>
      </c>
      <c r="Z577">
        <v>1864.442309</v>
      </c>
      <c r="AA577">
        <v>1739.8887239999999</v>
      </c>
      <c r="AB577">
        <v>1618.643182</v>
      </c>
      <c r="AC577">
        <v>1507.921233</v>
      </c>
      <c r="AD577">
        <v>1404.466518</v>
      </c>
      <c r="AE577">
        <v>1306.9237659999999</v>
      </c>
      <c r="AF577">
        <v>1215.258638</v>
      </c>
      <c r="AG577">
        <v>1126.290598</v>
      </c>
      <c r="AH577">
        <v>1041.746482</v>
      </c>
      <c r="AI577">
        <v>962.61682729999995</v>
      </c>
      <c r="AJ577">
        <v>889.08105130000001</v>
      </c>
      <c r="AK577">
        <v>821.13120030000005</v>
      </c>
      <c r="AL577">
        <v>758.58010190000005</v>
      </c>
      <c r="AM577">
        <v>702.25682870000003</v>
      </c>
      <c r="AN577">
        <v>651.31677439999999</v>
      </c>
      <c r="AO577">
        <v>605.22287940000001</v>
      </c>
      <c r="AP577">
        <v>563.98079370000005</v>
      </c>
      <c r="AQ577">
        <v>527.04599450000001</v>
      </c>
      <c r="AR577">
        <v>494.0859643</v>
      </c>
      <c r="AS577">
        <v>465.14138559999998</v>
      </c>
      <c r="AT577">
        <v>439.6880524</v>
      </c>
      <c r="AU577">
        <v>417.44272610000002</v>
      </c>
      <c r="AV577">
        <v>398.2668099</v>
      </c>
    </row>
    <row r="578" spans="1:48" x14ac:dyDescent="0.25">
      <c r="A578" t="s">
        <v>713</v>
      </c>
      <c r="B578">
        <v>0.96116878123798499</v>
      </c>
      <c r="C578">
        <v>0.98039215686274495</v>
      </c>
      <c r="D578">
        <v>1.0000000090000001</v>
      </c>
      <c r="E578">
        <v>0.99757671349999999</v>
      </c>
      <c r="F578">
        <v>1.208254766</v>
      </c>
      <c r="G578">
        <v>0.88034984319999998</v>
      </c>
      <c r="H578">
        <v>0.9216245917</v>
      </c>
      <c r="I578">
        <v>0.94264501089999997</v>
      </c>
      <c r="J578">
        <v>1.089942448</v>
      </c>
      <c r="K578">
        <v>0.95978787590000003</v>
      </c>
      <c r="L578">
        <v>0.76358870710000004</v>
      </c>
      <c r="M578">
        <v>0.73631472200000003</v>
      </c>
      <c r="N578">
        <v>0.66389011070000004</v>
      </c>
      <c r="O578">
        <v>0.72119648390000002</v>
      </c>
      <c r="P578">
        <v>0.78546620099999997</v>
      </c>
      <c r="Q578">
        <v>0.85680125289999998</v>
      </c>
      <c r="R578">
        <v>0.93595073019999997</v>
      </c>
      <c r="S578">
        <v>1.0249181730000001</v>
      </c>
      <c r="T578">
        <v>1.123580746</v>
      </c>
      <c r="U578">
        <v>1.232785003</v>
      </c>
      <c r="V578">
        <v>1.3534513720000001</v>
      </c>
      <c r="W578">
        <v>1.4866067949999999</v>
      </c>
      <c r="X578">
        <v>1.598235909</v>
      </c>
      <c r="Y578">
        <v>1.7183638429999999</v>
      </c>
      <c r="Z578">
        <v>1.8476767169999999</v>
      </c>
      <c r="AA578">
        <v>1.986938461</v>
      </c>
      <c r="AB578">
        <v>2.1369557810000002</v>
      </c>
      <c r="AC578">
        <v>2.230407547</v>
      </c>
      <c r="AD578">
        <v>2.327690177</v>
      </c>
      <c r="AE578">
        <v>2.429077114</v>
      </c>
      <c r="AF578">
        <v>2.5348424770000002</v>
      </c>
      <c r="AG578">
        <v>2.6451925219999999</v>
      </c>
      <c r="AH578">
        <v>2.760361622</v>
      </c>
      <c r="AI578">
        <v>2.8805879010000002</v>
      </c>
      <c r="AJ578">
        <v>3.0060972060000002</v>
      </c>
      <c r="AK578">
        <v>3.137121756</v>
      </c>
      <c r="AL578">
        <v>3.2739011250000001</v>
      </c>
      <c r="AM578">
        <v>3.367625302</v>
      </c>
      <c r="AN578">
        <v>3.463960819</v>
      </c>
      <c r="AO578">
        <v>3.5629920560000001</v>
      </c>
      <c r="AP578">
        <v>3.6648341719999999</v>
      </c>
      <c r="AQ578">
        <v>3.7695843880000002</v>
      </c>
      <c r="AR578">
        <v>3.8773361030000002</v>
      </c>
      <c r="AS578">
        <v>3.9882206600000001</v>
      </c>
      <c r="AT578">
        <v>4.1023400719999996</v>
      </c>
      <c r="AU578">
        <v>4.2198095689999997</v>
      </c>
      <c r="AV578">
        <v>4.3407887040000004</v>
      </c>
    </row>
    <row r="579" spans="1:48" x14ac:dyDescent="0.25">
      <c r="A579" t="s">
        <v>714</v>
      </c>
      <c r="B579">
        <v>0.96116878123798499</v>
      </c>
      <c r="C579">
        <v>0.98039215686274495</v>
      </c>
      <c r="D579">
        <v>1.0000000090000001</v>
      </c>
      <c r="E579">
        <v>0.99757671349999999</v>
      </c>
      <c r="F579">
        <v>1.208254766</v>
      </c>
      <c r="G579">
        <v>0.88034984319999998</v>
      </c>
      <c r="H579">
        <v>0.9216245917</v>
      </c>
      <c r="I579">
        <v>0.94264501089999997</v>
      </c>
      <c r="J579">
        <v>1.089942448</v>
      </c>
      <c r="K579">
        <v>0.95978787590000003</v>
      </c>
      <c r="L579">
        <v>0.76358870710000004</v>
      </c>
      <c r="M579">
        <v>0.73631472200000003</v>
      </c>
      <c r="N579">
        <v>0.66389011070000004</v>
      </c>
      <c r="O579">
        <v>0.72119648390000002</v>
      </c>
      <c r="P579">
        <v>0.78546620099999997</v>
      </c>
      <c r="Q579">
        <v>0.85680125289999998</v>
      </c>
      <c r="R579">
        <v>0.93595073019999997</v>
      </c>
      <c r="S579">
        <v>1.0249181730000001</v>
      </c>
      <c r="T579">
        <v>1.123580746</v>
      </c>
      <c r="U579">
        <v>1.232785003</v>
      </c>
      <c r="V579">
        <v>1.3534513720000001</v>
      </c>
      <c r="W579">
        <v>1.4866067949999999</v>
      </c>
      <c r="X579">
        <v>1.598235909</v>
      </c>
      <c r="Y579">
        <v>1.7183638429999999</v>
      </c>
      <c r="Z579">
        <v>1.8476767169999999</v>
      </c>
      <c r="AA579">
        <v>1.986938461</v>
      </c>
      <c r="AB579">
        <v>2.1369557810000002</v>
      </c>
      <c r="AC579">
        <v>2.230407547</v>
      </c>
      <c r="AD579">
        <v>2.327690177</v>
      </c>
      <c r="AE579">
        <v>2.429077114</v>
      </c>
      <c r="AF579">
        <v>2.5348424770000002</v>
      </c>
      <c r="AG579">
        <v>2.6451925219999999</v>
      </c>
      <c r="AH579">
        <v>2.760361622</v>
      </c>
      <c r="AI579">
        <v>2.8805879010000002</v>
      </c>
      <c r="AJ579">
        <v>3.0060972060000002</v>
      </c>
      <c r="AK579">
        <v>3.137121756</v>
      </c>
      <c r="AL579">
        <v>3.2739011250000001</v>
      </c>
      <c r="AM579">
        <v>3.367625302</v>
      </c>
      <c r="AN579">
        <v>3.463960819</v>
      </c>
      <c r="AO579">
        <v>3.5629920560000001</v>
      </c>
      <c r="AP579">
        <v>3.6648341719999999</v>
      </c>
      <c r="AQ579">
        <v>3.7695843880000002</v>
      </c>
      <c r="AR579">
        <v>3.8773361030000002</v>
      </c>
      <c r="AS579">
        <v>3.9882206600000001</v>
      </c>
      <c r="AT579">
        <v>4.1023400719999996</v>
      </c>
      <c r="AU579">
        <v>4.2198095689999997</v>
      </c>
      <c r="AV579">
        <v>4.3407887040000004</v>
      </c>
    </row>
    <row r="580" spans="1:48" x14ac:dyDescent="0.25">
      <c r="A580" t="s">
        <v>715</v>
      </c>
      <c r="B580">
        <v>0.96116878123798499</v>
      </c>
      <c r="C580">
        <v>0.98039215686274495</v>
      </c>
      <c r="D580">
        <v>1.0000000090000001</v>
      </c>
      <c r="E580">
        <v>0.99757671349999999</v>
      </c>
      <c r="F580">
        <v>1.208254766</v>
      </c>
      <c r="G580">
        <v>0.88034984319999998</v>
      </c>
      <c r="H580">
        <v>0.9216245917</v>
      </c>
      <c r="I580">
        <v>0.94264501089999997</v>
      </c>
      <c r="J580">
        <v>1.089942448</v>
      </c>
      <c r="K580">
        <v>0.95978787590000003</v>
      </c>
      <c r="L580">
        <v>0.76358870710000004</v>
      </c>
      <c r="M580">
        <v>0.73631472200000003</v>
      </c>
      <c r="N580">
        <v>0.66389011070000004</v>
      </c>
      <c r="O580">
        <v>0.72119648390000002</v>
      </c>
      <c r="P580">
        <v>0.78546620099999997</v>
      </c>
      <c r="Q580">
        <v>0.85680125289999998</v>
      </c>
      <c r="R580">
        <v>0.93595073019999997</v>
      </c>
      <c r="S580">
        <v>1.0249181730000001</v>
      </c>
      <c r="T580">
        <v>1.123580746</v>
      </c>
      <c r="U580">
        <v>1.232785003</v>
      </c>
      <c r="V580">
        <v>1.3534513720000001</v>
      </c>
      <c r="W580">
        <v>1.4866067949999999</v>
      </c>
      <c r="X580">
        <v>1.598235909</v>
      </c>
      <c r="Y580">
        <v>1.7183638429999999</v>
      </c>
      <c r="Z580">
        <v>1.8476767169999999</v>
      </c>
      <c r="AA580">
        <v>1.986938461</v>
      </c>
      <c r="AB580">
        <v>2.1369557810000002</v>
      </c>
      <c r="AC580">
        <v>2.230407547</v>
      </c>
      <c r="AD580">
        <v>2.327690177</v>
      </c>
      <c r="AE580">
        <v>2.429077114</v>
      </c>
      <c r="AF580">
        <v>2.5348424770000002</v>
      </c>
      <c r="AG580">
        <v>2.6451925219999999</v>
      </c>
      <c r="AH580">
        <v>2.760361622</v>
      </c>
      <c r="AI580">
        <v>2.8805879010000002</v>
      </c>
      <c r="AJ580">
        <v>3.0060972060000002</v>
      </c>
      <c r="AK580">
        <v>3.137121756</v>
      </c>
      <c r="AL580">
        <v>3.2739011250000001</v>
      </c>
      <c r="AM580">
        <v>3.367625302</v>
      </c>
      <c r="AN580">
        <v>3.463960819</v>
      </c>
      <c r="AO580">
        <v>3.5629920560000001</v>
      </c>
      <c r="AP580">
        <v>3.6648341719999999</v>
      </c>
      <c r="AQ580">
        <v>3.7695843880000002</v>
      </c>
      <c r="AR580">
        <v>3.8773361030000002</v>
      </c>
      <c r="AS580">
        <v>3.9882206600000001</v>
      </c>
      <c r="AT580">
        <v>4.1023400719999996</v>
      </c>
      <c r="AU580">
        <v>4.2198095689999997</v>
      </c>
      <c r="AV580">
        <v>4.3407887040000004</v>
      </c>
    </row>
    <row r="581" spans="1:48" x14ac:dyDescent="0.25">
      <c r="A581" t="s">
        <v>716</v>
      </c>
      <c r="B581">
        <v>0.96116878123798499</v>
      </c>
      <c r="C581">
        <v>0.98039215686274495</v>
      </c>
      <c r="D581">
        <v>1.0000000090000001</v>
      </c>
      <c r="E581">
        <v>0.99757671349999999</v>
      </c>
      <c r="F581">
        <v>1.208254766</v>
      </c>
      <c r="G581">
        <v>0.88034984319999998</v>
      </c>
      <c r="H581">
        <v>0.9216245917</v>
      </c>
      <c r="I581">
        <v>0.94264501089999997</v>
      </c>
      <c r="J581">
        <v>1.089942448</v>
      </c>
      <c r="K581">
        <v>0.95978787590000003</v>
      </c>
      <c r="L581">
        <v>0.76358870710000004</v>
      </c>
      <c r="M581">
        <v>0.73631472200000003</v>
      </c>
      <c r="N581">
        <v>0.66389011070000004</v>
      </c>
      <c r="O581">
        <v>0.72119648390000002</v>
      </c>
      <c r="P581">
        <v>0.78546620099999997</v>
      </c>
      <c r="Q581">
        <v>0.85680125289999998</v>
      </c>
      <c r="R581">
        <v>0.93595073019999997</v>
      </c>
      <c r="S581">
        <v>1.0249181730000001</v>
      </c>
      <c r="T581">
        <v>1.123580746</v>
      </c>
      <c r="U581">
        <v>1.232785003</v>
      </c>
      <c r="V581">
        <v>1.3534513720000001</v>
      </c>
      <c r="W581">
        <v>1.4866067949999999</v>
      </c>
      <c r="X581">
        <v>1.598235909</v>
      </c>
      <c r="Y581">
        <v>1.7183638429999999</v>
      </c>
      <c r="Z581">
        <v>1.8476767169999999</v>
      </c>
      <c r="AA581">
        <v>1.986938461</v>
      </c>
      <c r="AB581">
        <v>2.1369557810000002</v>
      </c>
      <c r="AC581">
        <v>2.230407547</v>
      </c>
      <c r="AD581">
        <v>2.327690177</v>
      </c>
      <c r="AE581">
        <v>2.429077114</v>
      </c>
      <c r="AF581">
        <v>2.5348424770000002</v>
      </c>
      <c r="AG581">
        <v>2.6451925219999999</v>
      </c>
      <c r="AH581">
        <v>2.760361622</v>
      </c>
      <c r="AI581">
        <v>2.8805879010000002</v>
      </c>
      <c r="AJ581">
        <v>3.0060972060000002</v>
      </c>
      <c r="AK581">
        <v>3.137121756</v>
      </c>
      <c r="AL581">
        <v>3.2739011250000001</v>
      </c>
      <c r="AM581">
        <v>3.367625302</v>
      </c>
      <c r="AN581">
        <v>3.463960819</v>
      </c>
      <c r="AO581">
        <v>3.5629920560000001</v>
      </c>
      <c r="AP581">
        <v>3.6648341719999999</v>
      </c>
      <c r="AQ581">
        <v>3.7695843880000002</v>
      </c>
      <c r="AR581">
        <v>3.8773361030000002</v>
      </c>
      <c r="AS581">
        <v>3.9882206600000001</v>
      </c>
      <c r="AT581">
        <v>4.1023400719999996</v>
      </c>
      <c r="AU581">
        <v>4.2198095689999997</v>
      </c>
      <c r="AV581">
        <v>4.3407887040000004</v>
      </c>
    </row>
    <row r="582" spans="1:48" x14ac:dyDescent="0.25">
      <c r="A582" t="s">
        <v>81</v>
      </c>
      <c r="B582">
        <v>0.96116878123798499</v>
      </c>
      <c r="C582">
        <v>0.98039215686274495</v>
      </c>
      <c r="D582">
        <v>0.99999983589999997</v>
      </c>
      <c r="E582">
        <v>1.022628885</v>
      </c>
      <c r="F582">
        <v>1.0504826469999999</v>
      </c>
      <c r="G582">
        <v>1.0535490970000001</v>
      </c>
      <c r="H582">
        <v>1.0747986890000001</v>
      </c>
      <c r="I582">
        <v>1.0960735450000001</v>
      </c>
      <c r="J582">
        <v>1.114798457</v>
      </c>
      <c r="K582">
        <v>1.12650199</v>
      </c>
      <c r="L582">
        <v>1.140662662</v>
      </c>
      <c r="M582">
        <v>1.1509091920000001</v>
      </c>
      <c r="N582">
        <v>1.166966841</v>
      </c>
      <c r="O582">
        <v>1.183930666</v>
      </c>
      <c r="P582">
        <v>1.2045058660000001</v>
      </c>
      <c r="Q582">
        <v>1.2283452500000001</v>
      </c>
      <c r="R582">
        <v>1.2567998970000001</v>
      </c>
      <c r="S582">
        <v>1.2899064</v>
      </c>
      <c r="T582">
        <v>1.325756723</v>
      </c>
      <c r="U582">
        <v>1.364600276</v>
      </c>
      <c r="V582">
        <v>1.4050672369999999</v>
      </c>
      <c r="W582">
        <v>1.4462498399999999</v>
      </c>
      <c r="X582">
        <v>1.486894851</v>
      </c>
      <c r="Y582">
        <v>1.527276648</v>
      </c>
      <c r="Z582">
        <v>1.566617997</v>
      </c>
      <c r="AA582">
        <v>1.6051455269999999</v>
      </c>
      <c r="AB582">
        <v>1.642262423</v>
      </c>
      <c r="AC582">
        <v>1.677157596</v>
      </c>
      <c r="AD582">
        <v>1.7105617289999999</v>
      </c>
      <c r="AE582">
        <v>1.742935511</v>
      </c>
      <c r="AF582">
        <v>1.775307875</v>
      </c>
      <c r="AG582">
        <v>1.806405568</v>
      </c>
      <c r="AH582">
        <v>1.8371810049999999</v>
      </c>
      <c r="AI582">
        <v>1.8672524290000001</v>
      </c>
      <c r="AJ582">
        <v>1.896905426</v>
      </c>
      <c r="AK582">
        <v>1.9259464980000001</v>
      </c>
      <c r="AL582">
        <v>1.9541603649999999</v>
      </c>
      <c r="AM582">
        <v>1.981968554</v>
      </c>
      <c r="AN582">
        <v>2.0094225959999998</v>
      </c>
      <c r="AO582">
        <v>2.0361152520000001</v>
      </c>
      <c r="AP582">
        <v>2.0628670229999999</v>
      </c>
      <c r="AQ582">
        <v>2.0895444300000001</v>
      </c>
      <c r="AR582">
        <v>2.1157803720000001</v>
      </c>
      <c r="AS582">
        <v>2.142705603</v>
      </c>
      <c r="AT582">
        <v>2.1699650799999999</v>
      </c>
      <c r="AU582">
        <v>2.1978469220000001</v>
      </c>
      <c r="AV582">
        <v>2.22746076</v>
      </c>
    </row>
    <row r="583" spans="1:48" x14ac:dyDescent="0.25">
      <c r="A583" t="s">
        <v>159</v>
      </c>
      <c r="B583">
        <v>0.96116878123798499</v>
      </c>
      <c r="C583">
        <v>0.98039215686274495</v>
      </c>
      <c r="D583">
        <v>0.99999996199999996</v>
      </c>
      <c r="E583">
        <v>1.0232379030000001</v>
      </c>
      <c r="F583">
        <v>1.0543428969999999</v>
      </c>
      <c r="G583">
        <v>1.0605639929999999</v>
      </c>
      <c r="H583">
        <v>1.0700957799999999</v>
      </c>
      <c r="I583">
        <v>1.0913752539999999</v>
      </c>
      <c r="J583">
        <v>1.106011729</v>
      </c>
      <c r="K583">
        <v>1.1253011470000001</v>
      </c>
      <c r="L583">
        <v>1.136690239</v>
      </c>
      <c r="M583">
        <v>1.14950679</v>
      </c>
      <c r="N583">
        <v>1.1626317509999999</v>
      </c>
      <c r="O583">
        <v>1.1791924499999999</v>
      </c>
      <c r="P583">
        <v>1.1997635529999999</v>
      </c>
      <c r="Q583">
        <v>1.223949492</v>
      </c>
      <c r="R583">
        <v>1.2523101489999999</v>
      </c>
      <c r="S583">
        <v>1.2847834010000001</v>
      </c>
      <c r="T583">
        <v>1.320817173</v>
      </c>
      <c r="U583">
        <v>1.359211588</v>
      </c>
      <c r="V583">
        <v>1.399522041</v>
      </c>
      <c r="W583">
        <v>1.441060107</v>
      </c>
      <c r="X583">
        <v>1.4825548120000001</v>
      </c>
      <c r="Y583">
        <v>1.5238758299999999</v>
      </c>
      <c r="Z583">
        <v>1.5647573349999999</v>
      </c>
      <c r="AA583">
        <v>1.6051552609999999</v>
      </c>
      <c r="AB583">
        <v>1.645016641</v>
      </c>
      <c r="AC583">
        <v>1.683096857</v>
      </c>
      <c r="AD583">
        <v>1.719989888</v>
      </c>
      <c r="AE583">
        <v>1.7560203489999999</v>
      </c>
      <c r="AF583">
        <v>1.791623822</v>
      </c>
      <c r="AG583">
        <v>1.826788973</v>
      </c>
      <c r="AH583">
        <v>1.861615536</v>
      </c>
      <c r="AI583">
        <v>1.8961321520000001</v>
      </c>
      <c r="AJ583">
        <v>1.930349903</v>
      </c>
      <c r="AK583">
        <v>1.9642339449999999</v>
      </c>
      <c r="AL583">
        <v>1.997702879</v>
      </c>
      <c r="AM583">
        <v>2.0307069109999998</v>
      </c>
      <c r="AN583">
        <v>2.0634046480000001</v>
      </c>
      <c r="AO583">
        <v>2.0958166070000002</v>
      </c>
      <c r="AP583">
        <v>2.128193402</v>
      </c>
      <c r="AQ583">
        <v>2.1606764140000001</v>
      </c>
      <c r="AR583">
        <v>2.1932937539999999</v>
      </c>
      <c r="AS583">
        <v>2.2263727680000001</v>
      </c>
      <c r="AT583">
        <v>2.2600455400000001</v>
      </c>
      <c r="AU583">
        <v>2.2944939799999999</v>
      </c>
      <c r="AV583">
        <v>2.330010943</v>
      </c>
    </row>
    <row r="584" spans="1:48" x14ac:dyDescent="0.25">
      <c r="A584" t="s">
        <v>160</v>
      </c>
      <c r="B584">
        <v>0.96116878123798499</v>
      </c>
      <c r="C584">
        <v>0.98039215686274495</v>
      </c>
      <c r="D584">
        <v>0.99999994160000005</v>
      </c>
      <c r="E584">
        <v>1.0251888280000001</v>
      </c>
      <c r="F584">
        <v>1.0538839209999999</v>
      </c>
      <c r="G584">
        <v>1.0588787909999999</v>
      </c>
      <c r="H584">
        <v>1.0732765289999999</v>
      </c>
      <c r="I584">
        <v>1.0860384460000001</v>
      </c>
      <c r="J584">
        <v>1.102090813</v>
      </c>
      <c r="K584">
        <v>1.1148992259999999</v>
      </c>
      <c r="L584">
        <v>1.133011011</v>
      </c>
      <c r="M584">
        <v>1.146116715</v>
      </c>
      <c r="N584">
        <v>1.160183527</v>
      </c>
      <c r="O584">
        <v>1.1761952259999999</v>
      </c>
      <c r="P584">
        <v>1.1953013400000001</v>
      </c>
      <c r="Q584">
        <v>1.217499178</v>
      </c>
      <c r="R584">
        <v>1.2436731249999999</v>
      </c>
      <c r="S584">
        <v>1.2738182790000001</v>
      </c>
      <c r="T584">
        <v>1.305043352</v>
      </c>
      <c r="U584">
        <v>1.3379087359999999</v>
      </c>
      <c r="V584">
        <v>1.372579738</v>
      </c>
      <c r="W584">
        <v>1.408512915</v>
      </c>
      <c r="X584">
        <v>1.444776383</v>
      </c>
      <c r="Y584">
        <v>1.480984343</v>
      </c>
      <c r="Z584">
        <v>1.5167126339999999</v>
      </c>
      <c r="AA584">
        <v>1.55177056</v>
      </c>
      <c r="AB584">
        <v>1.5860436680000001</v>
      </c>
      <c r="AC584">
        <v>1.619032853</v>
      </c>
      <c r="AD584">
        <v>1.6509660209999999</v>
      </c>
      <c r="AE584">
        <v>1.6820026210000001</v>
      </c>
      <c r="AF584">
        <v>1.712428236</v>
      </c>
      <c r="AG584">
        <v>1.742279175</v>
      </c>
      <c r="AH584">
        <v>1.7716063879999999</v>
      </c>
      <c r="AI584">
        <v>1.8004761949999999</v>
      </c>
      <c r="AJ584">
        <v>1.828898455</v>
      </c>
      <c r="AK584">
        <v>1.8568584859999999</v>
      </c>
      <c r="AL584">
        <v>1.884295609</v>
      </c>
      <c r="AM584">
        <v>1.9112131459999999</v>
      </c>
      <c r="AN584">
        <v>1.93771849</v>
      </c>
      <c r="AO584">
        <v>1.963857237</v>
      </c>
      <c r="AP584">
        <v>1.9898081519999999</v>
      </c>
      <c r="AQ584">
        <v>2.0157073620000001</v>
      </c>
      <c r="AR584">
        <v>2.0416275320000001</v>
      </c>
      <c r="AS584">
        <v>2.067796435</v>
      </c>
      <c r="AT584">
        <v>2.0943599829999999</v>
      </c>
      <c r="AU584">
        <v>2.1214862189999999</v>
      </c>
      <c r="AV584">
        <v>2.1494242360000002</v>
      </c>
    </row>
    <row r="585" spans="1:48" x14ac:dyDescent="0.25">
      <c r="A585" t="s">
        <v>161</v>
      </c>
      <c r="B585">
        <v>0.96116878123798499</v>
      </c>
      <c r="C585">
        <v>0.98039215686274495</v>
      </c>
      <c r="D585">
        <v>1.0000000069999999</v>
      </c>
      <c r="E585">
        <v>1.024332746</v>
      </c>
      <c r="F585">
        <v>1.050004027</v>
      </c>
      <c r="G585">
        <v>1.072641961</v>
      </c>
      <c r="H585">
        <v>1.0908823830000001</v>
      </c>
      <c r="I585">
        <v>1.111136567</v>
      </c>
      <c r="J585">
        <v>1.1260745759999999</v>
      </c>
      <c r="K585">
        <v>1.143549191</v>
      </c>
      <c r="L585">
        <v>1.17049052</v>
      </c>
      <c r="M585">
        <v>1.1910034570000001</v>
      </c>
      <c r="N585">
        <v>1.2109293640000001</v>
      </c>
      <c r="O585">
        <v>1.2320209259999999</v>
      </c>
      <c r="P585">
        <v>1.2546943159999999</v>
      </c>
      <c r="Q585">
        <v>1.279174026</v>
      </c>
      <c r="R585">
        <v>1.3056562309999999</v>
      </c>
      <c r="S585">
        <v>1.3339814670000001</v>
      </c>
      <c r="T585">
        <v>1.3631321839999999</v>
      </c>
      <c r="U585">
        <v>1.394701993</v>
      </c>
      <c r="V585">
        <v>1.4274912360000001</v>
      </c>
      <c r="W585">
        <v>1.460986543</v>
      </c>
      <c r="X585">
        <v>1.4948748140000001</v>
      </c>
      <c r="Y585">
        <v>1.5290393499999999</v>
      </c>
      <c r="Z585">
        <v>1.563330069</v>
      </c>
      <c r="AA585">
        <v>1.5977032419999999</v>
      </c>
      <c r="AB585">
        <v>1.6320839330000001</v>
      </c>
      <c r="AC585">
        <v>1.6666656470000001</v>
      </c>
      <c r="AD585">
        <v>1.701235469</v>
      </c>
      <c r="AE585">
        <v>1.735880952</v>
      </c>
      <c r="AF585">
        <v>1.7708149769999999</v>
      </c>
      <c r="AG585">
        <v>1.806067997</v>
      </c>
      <c r="AH585">
        <v>1.8416990440000001</v>
      </c>
      <c r="AI585">
        <v>1.8777841420000001</v>
      </c>
      <c r="AJ585">
        <v>1.9143091409999999</v>
      </c>
      <c r="AK585">
        <v>1.951253895</v>
      </c>
      <c r="AL585">
        <v>1.9885807660000001</v>
      </c>
      <c r="AM585">
        <v>2.0263322669999999</v>
      </c>
      <c r="AN585">
        <v>2.0645413920000002</v>
      </c>
      <c r="AO585">
        <v>2.1032188409999999</v>
      </c>
      <c r="AP585">
        <v>2.142459165</v>
      </c>
      <c r="AQ585">
        <v>2.182318446</v>
      </c>
      <c r="AR585">
        <v>2.222835984</v>
      </c>
      <c r="AS585">
        <v>2.264139117</v>
      </c>
      <c r="AT585">
        <v>2.3062847629999998</v>
      </c>
      <c r="AU585">
        <v>2.3493510369999999</v>
      </c>
      <c r="AV585">
        <v>2.3942300809999999</v>
      </c>
    </row>
    <row r="586" spans="1:48" x14ac:dyDescent="0.25">
      <c r="A586" t="s">
        <v>162</v>
      </c>
      <c r="B586">
        <v>0.96116878123798499</v>
      </c>
      <c r="C586">
        <v>0.98039215686274495</v>
      </c>
      <c r="D586">
        <v>0.99999987479999997</v>
      </c>
      <c r="E586">
        <v>1.0249037590000001</v>
      </c>
      <c r="F586">
        <v>1.0584432029999999</v>
      </c>
      <c r="G586">
        <v>1.0924428740000001</v>
      </c>
      <c r="H586">
        <v>1.1243046299999999</v>
      </c>
      <c r="I586">
        <v>1.1310291159999999</v>
      </c>
      <c r="J586">
        <v>1.1482078090000001</v>
      </c>
      <c r="K586">
        <v>1.170567642</v>
      </c>
      <c r="L586">
        <v>1.1918496940000001</v>
      </c>
      <c r="M586">
        <v>1.21251653</v>
      </c>
      <c r="N586">
        <v>1.2316342739999999</v>
      </c>
      <c r="O586">
        <v>1.2503672530000001</v>
      </c>
      <c r="P586">
        <v>1.2711456290000001</v>
      </c>
      <c r="Q586">
        <v>1.295262058</v>
      </c>
      <c r="R586">
        <v>1.3235816490000001</v>
      </c>
      <c r="S586">
        <v>1.3559599769999999</v>
      </c>
      <c r="T586">
        <v>1.3895179419999999</v>
      </c>
      <c r="U586">
        <v>1.426437256</v>
      </c>
      <c r="V586">
        <v>1.466385109</v>
      </c>
      <c r="W586">
        <v>1.5080089590000001</v>
      </c>
      <c r="X586">
        <v>1.5501246630000001</v>
      </c>
      <c r="Y586">
        <v>1.5923407999999999</v>
      </c>
      <c r="Z586">
        <v>1.634157614</v>
      </c>
      <c r="AA586">
        <v>1.6755412009999999</v>
      </c>
      <c r="AB586">
        <v>1.7163128430000001</v>
      </c>
      <c r="AC586">
        <v>1.756262947</v>
      </c>
      <c r="AD586">
        <v>1.7952967230000001</v>
      </c>
      <c r="AE586">
        <v>1.833660603</v>
      </c>
      <c r="AF586">
        <v>1.871827253</v>
      </c>
      <c r="AG586">
        <v>1.909438808</v>
      </c>
      <c r="AH586">
        <v>1.946784375</v>
      </c>
      <c r="AI586">
        <v>1.983842637</v>
      </c>
      <c r="AJ586">
        <v>2.0206617929999999</v>
      </c>
      <c r="AK586">
        <v>2.0571826209999999</v>
      </c>
      <c r="AL586">
        <v>2.0932997310000001</v>
      </c>
      <c r="AM586">
        <v>2.1291944759999999</v>
      </c>
      <c r="AN586">
        <v>2.1649220360000001</v>
      </c>
      <c r="AO586">
        <v>2.200397567</v>
      </c>
      <c r="AP586">
        <v>2.2360097300000001</v>
      </c>
      <c r="AQ586">
        <v>2.2717874240000002</v>
      </c>
      <c r="AR586">
        <v>2.307678857</v>
      </c>
      <c r="AS586">
        <v>2.344208064</v>
      </c>
      <c r="AT586">
        <v>2.3813507839999999</v>
      </c>
      <c r="AU586">
        <v>2.4193269750000002</v>
      </c>
      <c r="AV586">
        <v>2.4585319029999999</v>
      </c>
    </row>
    <row r="587" spans="1:48" x14ac:dyDescent="0.25">
      <c r="A587" t="s">
        <v>163</v>
      </c>
      <c r="B587">
        <v>0.96116878123798499</v>
      </c>
      <c r="C587">
        <v>0.98039215686274495</v>
      </c>
      <c r="D587">
        <v>0.9999999396</v>
      </c>
      <c r="E587">
        <v>1.0238322500000001</v>
      </c>
      <c r="F587">
        <v>1.0544143260000001</v>
      </c>
      <c r="G587">
        <v>1.0826480970000001</v>
      </c>
      <c r="H587">
        <v>1.1078777</v>
      </c>
      <c r="I587">
        <v>1.1153753989999999</v>
      </c>
      <c r="J587">
        <v>1.137270008</v>
      </c>
      <c r="K587">
        <v>1.1582269949999999</v>
      </c>
      <c r="L587">
        <v>1.1774197179999999</v>
      </c>
      <c r="M587">
        <v>1.1981999210000001</v>
      </c>
      <c r="N587">
        <v>1.2184361319999999</v>
      </c>
      <c r="O587">
        <v>1.2373607760000001</v>
      </c>
      <c r="P587">
        <v>1.2579908580000001</v>
      </c>
      <c r="Q587">
        <v>1.281791597</v>
      </c>
      <c r="R587">
        <v>1.3094338759999999</v>
      </c>
      <c r="S587">
        <v>1.3409159340000001</v>
      </c>
      <c r="T587">
        <v>1.3749376879999999</v>
      </c>
      <c r="U587">
        <v>1.4105078120000001</v>
      </c>
      <c r="V587">
        <v>1.4486465820000001</v>
      </c>
      <c r="W587">
        <v>1.4881448829999999</v>
      </c>
      <c r="X587">
        <v>1.5278261500000001</v>
      </c>
      <c r="Y587">
        <v>1.5677799160000001</v>
      </c>
      <c r="Z587">
        <v>1.607069772</v>
      </c>
      <c r="AA587">
        <v>1.6461827659999999</v>
      </c>
      <c r="AB587">
        <v>1.6842314039999999</v>
      </c>
      <c r="AC587">
        <v>1.7219880030000001</v>
      </c>
      <c r="AD587">
        <v>1.758273561</v>
      </c>
      <c r="AE587">
        <v>1.793696889</v>
      </c>
      <c r="AF587">
        <v>1.829841088</v>
      </c>
      <c r="AG587">
        <v>1.8645207399999999</v>
      </c>
      <c r="AH587">
        <v>1.899315514</v>
      </c>
      <c r="AI587">
        <v>1.933791743</v>
      </c>
      <c r="AJ587">
        <v>1.968282482</v>
      </c>
      <c r="AK587">
        <v>2.0025050769999999</v>
      </c>
      <c r="AL587">
        <v>2.0361262189999998</v>
      </c>
      <c r="AM587">
        <v>2.0699783209999998</v>
      </c>
      <c r="AN587">
        <v>2.1039915919999999</v>
      </c>
      <c r="AO587">
        <v>2.1373159799999999</v>
      </c>
      <c r="AP587">
        <v>2.171239607</v>
      </c>
      <c r="AQ587">
        <v>2.2053847069999999</v>
      </c>
      <c r="AR587">
        <v>2.2389606249999998</v>
      </c>
      <c r="AS587">
        <v>2.2738246690000001</v>
      </c>
      <c r="AT587">
        <v>2.3091893369999998</v>
      </c>
      <c r="AU587">
        <v>2.3452356230000002</v>
      </c>
      <c r="AV587">
        <v>2.3825266709999999</v>
      </c>
    </row>
    <row r="588" spans="1:48" x14ac:dyDescent="0.25">
      <c r="A588" t="s">
        <v>164</v>
      </c>
      <c r="B588">
        <v>0.96116878123798499</v>
      </c>
      <c r="C588">
        <v>0.98039215686274495</v>
      </c>
      <c r="D588">
        <v>0.99999986789999995</v>
      </c>
      <c r="E588">
        <v>1.0234705820000001</v>
      </c>
      <c r="F588">
        <v>1.0523212689999999</v>
      </c>
      <c r="G588">
        <v>1.0797532969999999</v>
      </c>
      <c r="H588">
        <v>1.099954721</v>
      </c>
      <c r="I588">
        <v>1.1199070710000001</v>
      </c>
      <c r="J588">
        <v>1.143176572</v>
      </c>
      <c r="K588">
        <v>1.1604666720000001</v>
      </c>
      <c r="L588">
        <v>1.1821762760000001</v>
      </c>
      <c r="M588">
        <v>1.1972926429999999</v>
      </c>
      <c r="N588">
        <v>1.2085738290000001</v>
      </c>
      <c r="O588">
        <v>1.220837277</v>
      </c>
      <c r="P588">
        <v>1.2358186689999999</v>
      </c>
      <c r="Q588">
        <v>1.254052143</v>
      </c>
      <c r="R588">
        <v>1.2759488699999999</v>
      </c>
      <c r="S588">
        <v>1.3013533799999999</v>
      </c>
      <c r="T588">
        <v>1.325758752</v>
      </c>
      <c r="U588">
        <v>1.3512008799999999</v>
      </c>
      <c r="V588">
        <v>1.378795274</v>
      </c>
      <c r="W588">
        <v>1.4079260339999999</v>
      </c>
      <c r="X588">
        <v>1.4378319239999999</v>
      </c>
      <c r="Y588">
        <v>1.468178116</v>
      </c>
      <c r="Z588">
        <v>1.498542024</v>
      </c>
      <c r="AA588">
        <v>1.528775918</v>
      </c>
      <c r="AB588">
        <v>1.5587497749999999</v>
      </c>
      <c r="AC588">
        <v>1.588172181</v>
      </c>
      <c r="AD588">
        <v>1.6170660130000001</v>
      </c>
      <c r="AE588">
        <v>1.645589816</v>
      </c>
      <c r="AF588">
        <v>1.6740009360000001</v>
      </c>
      <c r="AG588">
        <v>1.702222122</v>
      </c>
      <c r="AH588">
        <v>1.7302999539999999</v>
      </c>
      <c r="AI588">
        <v>1.758336232</v>
      </c>
      <c r="AJ588">
        <v>1.786311934</v>
      </c>
      <c r="AK588">
        <v>1.814210984</v>
      </c>
      <c r="AL588">
        <v>1.8409880110000001</v>
      </c>
      <c r="AM588">
        <v>1.8682914740000001</v>
      </c>
      <c r="AN588">
        <v>1.8959025979999999</v>
      </c>
      <c r="AO588">
        <v>1.9236945190000001</v>
      </c>
      <c r="AP588">
        <v>1.9517658259999999</v>
      </c>
      <c r="AQ588">
        <v>1.9801720330000001</v>
      </c>
      <c r="AR588">
        <v>2.0089515750000002</v>
      </c>
      <c r="AS588">
        <v>2.038332536</v>
      </c>
      <c r="AT588">
        <v>2.0684389859999999</v>
      </c>
      <c r="AU588">
        <v>2.0994413719999998</v>
      </c>
      <c r="AV588">
        <v>2.1316045410000002</v>
      </c>
    </row>
    <row r="589" spans="1:48" x14ac:dyDescent="0.25">
      <c r="A589" t="s">
        <v>165</v>
      </c>
      <c r="B589">
        <v>0.96116878123798499</v>
      </c>
      <c r="C589">
        <v>0.98039215686274495</v>
      </c>
      <c r="D589">
        <v>0.9999998457</v>
      </c>
      <c r="E589">
        <v>1.0222963279999999</v>
      </c>
      <c r="F589">
        <v>1.045700681</v>
      </c>
      <c r="G589">
        <v>1.0539885440000001</v>
      </c>
      <c r="H589">
        <v>1.07438228</v>
      </c>
      <c r="I589">
        <v>1.0969828610000001</v>
      </c>
      <c r="J589">
        <v>1.1166879679999999</v>
      </c>
      <c r="K589">
        <v>1.1319106860000001</v>
      </c>
      <c r="L589">
        <v>1.1508425449999999</v>
      </c>
      <c r="M589">
        <v>1.167878446</v>
      </c>
      <c r="N589">
        <v>1.183125319</v>
      </c>
      <c r="O589">
        <v>1.2021980400000001</v>
      </c>
      <c r="P589">
        <v>1.224469984</v>
      </c>
      <c r="Q589">
        <v>1.249513807</v>
      </c>
      <c r="R589">
        <v>1.2776615600000001</v>
      </c>
      <c r="S589">
        <v>1.308628586</v>
      </c>
      <c r="T589">
        <v>1.341137705</v>
      </c>
      <c r="U589">
        <v>1.376304988</v>
      </c>
      <c r="V589">
        <v>1.4134502</v>
      </c>
      <c r="W589">
        <v>1.451714299</v>
      </c>
      <c r="X589">
        <v>1.4901351940000001</v>
      </c>
      <c r="Y589">
        <v>1.528628232</v>
      </c>
      <c r="Z589">
        <v>1.5670140539999999</v>
      </c>
      <c r="AA589">
        <v>1.6052582900000001</v>
      </c>
      <c r="AB589">
        <v>1.6433157519999999</v>
      </c>
      <c r="AC589">
        <v>1.680284084</v>
      </c>
      <c r="AD589">
        <v>1.716497822</v>
      </c>
      <c r="AE589">
        <v>1.7522175840000001</v>
      </c>
      <c r="AF589">
        <v>1.7877377679999999</v>
      </c>
      <c r="AG589">
        <v>1.8230611290000001</v>
      </c>
      <c r="AH589">
        <v>1.858227863</v>
      </c>
      <c r="AI589">
        <v>1.8932878390000001</v>
      </c>
      <c r="AJ589">
        <v>1.9282553360000001</v>
      </c>
      <c r="AK589">
        <v>1.963121391</v>
      </c>
      <c r="AL589">
        <v>1.9978441689999999</v>
      </c>
      <c r="AM589">
        <v>2.0324128959999999</v>
      </c>
      <c r="AN589">
        <v>2.0669269849999998</v>
      </c>
      <c r="AO589">
        <v>2.1014200330000001</v>
      </c>
      <c r="AP589">
        <v>2.136067894</v>
      </c>
      <c r="AQ589">
        <v>2.1709488280000002</v>
      </c>
      <c r="AR589">
        <v>2.2060917980000001</v>
      </c>
      <c r="AS589">
        <v>2.241720258</v>
      </c>
      <c r="AT589">
        <v>2.2779277040000001</v>
      </c>
      <c r="AU589">
        <v>2.3148696260000001</v>
      </c>
      <c r="AV589">
        <v>2.3528406070000001</v>
      </c>
    </row>
    <row r="590" spans="1:48" x14ac:dyDescent="0.25">
      <c r="A590" t="s">
        <v>166</v>
      </c>
      <c r="B590">
        <v>0.96116878123798499</v>
      </c>
      <c r="C590">
        <v>0.98039215686274495</v>
      </c>
      <c r="D590">
        <v>0.99999995799999997</v>
      </c>
      <c r="E590">
        <v>1.021591884</v>
      </c>
      <c r="F590">
        <v>1.0478601409999999</v>
      </c>
      <c r="G590">
        <v>1.052689038</v>
      </c>
      <c r="H590">
        <v>1.0761888049999999</v>
      </c>
      <c r="I590">
        <v>1.104105772</v>
      </c>
      <c r="J590">
        <v>1.1302490620000001</v>
      </c>
      <c r="K590">
        <v>1.148667377</v>
      </c>
      <c r="L590">
        <v>1.167883819</v>
      </c>
      <c r="M590">
        <v>1.1798312689999999</v>
      </c>
      <c r="N590">
        <v>1.1969219659999999</v>
      </c>
      <c r="O590">
        <v>1.2183856420000001</v>
      </c>
      <c r="P590">
        <v>1.243042443</v>
      </c>
      <c r="Q590">
        <v>1.2702242050000001</v>
      </c>
      <c r="R590">
        <v>1.299630254</v>
      </c>
      <c r="S590">
        <v>1.3310563</v>
      </c>
      <c r="T590">
        <v>1.363666751</v>
      </c>
      <c r="U590">
        <v>1.3980674200000001</v>
      </c>
      <c r="V590">
        <v>1.434007662</v>
      </c>
      <c r="W590">
        <v>1.4711375520000001</v>
      </c>
      <c r="X590">
        <v>1.5081597280000001</v>
      </c>
      <c r="Y590">
        <v>1.5453701470000001</v>
      </c>
      <c r="Z590">
        <v>1.582837195</v>
      </c>
      <c r="AA590">
        <v>1.6206351649999999</v>
      </c>
      <c r="AB590">
        <v>1.6588110579999999</v>
      </c>
      <c r="AC590">
        <v>1.695413075</v>
      </c>
      <c r="AD590">
        <v>1.7314108100000001</v>
      </c>
      <c r="AE590">
        <v>1.7672087080000001</v>
      </c>
      <c r="AF590">
        <v>1.803115555</v>
      </c>
      <c r="AG590">
        <v>1.839280783</v>
      </c>
      <c r="AH590">
        <v>1.8757618760000001</v>
      </c>
      <c r="AI590">
        <v>1.9126088029999999</v>
      </c>
      <c r="AJ590">
        <v>1.9498500329999999</v>
      </c>
      <c r="AK590">
        <v>1.9874971290000001</v>
      </c>
      <c r="AL590">
        <v>2.025543935</v>
      </c>
      <c r="AM590">
        <v>2.0638997959999998</v>
      </c>
      <c r="AN590">
        <v>2.1026621909999998</v>
      </c>
      <c r="AO590">
        <v>2.1418823420000002</v>
      </c>
      <c r="AP590">
        <v>2.1816390490000002</v>
      </c>
      <c r="AQ590">
        <v>2.2220043170000001</v>
      </c>
      <c r="AR590">
        <v>2.2630173450000002</v>
      </c>
      <c r="AS590">
        <v>2.3047653559999999</v>
      </c>
      <c r="AT590">
        <v>2.3473363530000002</v>
      </c>
      <c r="AU590">
        <v>2.3908150899999998</v>
      </c>
      <c r="AV590">
        <v>2.435306508</v>
      </c>
    </row>
    <row r="591" spans="1:48" x14ac:dyDescent="0.25">
      <c r="A591" t="s">
        <v>167</v>
      </c>
      <c r="B591">
        <v>0.96116878123798499</v>
      </c>
      <c r="C591">
        <v>0.98039215686274495</v>
      </c>
      <c r="D591">
        <v>0.99999996599999996</v>
      </c>
      <c r="E591">
        <v>1.0195059500000001</v>
      </c>
      <c r="F591">
        <v>1.0415458500000001</v>
      </c>
      <c r="G591">
        <v>1.065866682</v>
      </c>
      <c r="H591">
        <v>1.089272276</v>
      </c>
      <c r="I591">
        <v>1.10801064</v>
      </c>
      <c r="J591">
        <v>1.128716007</v>
      </c>
      <c r="K591">
        <v>1.1509828710000001</v>
      </c>
      <c r="L591">
        <v>1.178624559</v>
      </c>
      <c r="M591">
        <v>1.1989924350000001</v>
      </c>
      <c r="N591">
        <v>1.2194936700000001</v>
      </c>
      <c r="O591">
        <v>1.241353991</v>
      </c>
      <c r="P591">
        <v>1.2646143860000001</v>
      </c>
      <c r="Q591">
        <v>1.289303774</v>
      </c>
      <c r="R591">
        <v>1.3156310529999999</v>
      </c>
      <c r="S591">
        <v>1.343538219</v>
      </c>
      <c r="T591">
        <v>1.3708729040000001</v>
      </c>
      <c r="U591">
        <v>1.400267173</v>
      </c>
      <c r="V591">
        <v>1.4317321629999999</v>
      </c>
      <c r="W591">
        <v>1.4644822689999999</v>
      </c>
      <c r="X591">
        <v>1.4978547069999999</v>
      </c>
      <c r="Y591">
        <v>1.5316674459999999</v>
      </c>
      <c r="Z591">
        <v>1.5656958809999999</v>
      </c>
      <c r="AA591">
        <v>1.5999653579999999</v>
      </c>
      <c r="AB591">
        <v>1.634383879</v>
      </c>
      <c r="AC591">
        <v>1.6689189090000001</v>
      </c>
      <c r="AD591">
        <v>1.7035070800000001</v>
      </c>
      <c r="AE591">
        <v>1.7383091049999999</v>
      </c>
      <c r="AF591">
        <v>1.7735585979999999</v>
      </c>
      <c r="AG591">
        <v>1.8090540289999999</v>
      </c>
      <c r="AH591">
        <v>1.844999367</v>
      </c>
      <c r="AI591">
        <v>1.88139678</v>
      </c>
      <c r="AJ591">
        <v>1.9182618259999999</v>
      </c>
      <c r="AK591">
        <v>1.955562319</v>
      </c>
      <c r="AL591">
        <v>1.993263727</v>
      </c>
      <c r="AM591">
        <v>2.0314638839999999</v>
      </c>
      <c r="AN591">
        <v>2.0701691339999999</v>
      </c>
      <c r="AO591">
        <v>2.1093340340000002</v>
      </c>
      <c r="AP591">
        <v>2.1491386970000002</v>
      </c>
      <c r="AQ591">
        <v>2.189567834</v>
      </c>
      <c r="AR591">
        <v>2.2306045000000001</v>
      </c>
      <c r="AS591">
        <v>2.2724828220000002</v>
      </c>
      <c r="AT591">
        <v>2.3151484550000001</v>
      </c>
      <c r="AU591">
        <v>2.358681507</v>
      </c>
      <c r="AV591">
        <v>2.4034451909999999</v>
      </c>
    </row>
    <row r="592" spans="1:48" x14ac:dyDescent="0.25">
      <c r="A592" t="s">
        <v>168</v>
      </c>
      <c r="B592">
        <v>0.96116878123798499</v>
      </c>
      <c r="C592">
        <v>0.98039215686274495</v>
      </c>
      <c r="D592">
        <v>0.99999996599999996</v>
      </c>
      <c r="E592">
        <v>1.023847782</v>
      </c>
      <c r="F592">
        <v>1.0470490530000001</v>
      </c>
      <c r="G592">
        <v>1.0763494250000001</v>
      </c>
      <c r="H592">
        <v>1.0963855570000001</v>
      </c>
      <c r="I592">
        <v>1.1132310379999999</v>
      </c>
      <c r="J592">
        <v>1.1333982650000001</v>
      </c>
      <c r="K592">
        <v>1.156178234</v>
      </c>
      <c r="L592">
        <v>1.177550885</v>
      </c>
      <c r="M592">
        <v>1.202231676</v>
      </c>
      <c r="N592">
        <v>1.226184637</v>
      </c>
      <c r="O592">
        <v>1.2497514970000001</v>
      </c>
      <c r="P592">
        <v>1.2737601039999999</v>
      </c>
      <c r="Q592">
        <v>1.298726015</v>
      </c>
      <c r="R592">
        <v>1.325167365</v>
      </c>
      <c r="S592">
        <v>1.353245136</v>
      </c>
      <c r="T592">
        <v>1.382420743</v>
      </c>
      <c r="U592">
        <v>1.412858298</v>
      </c>
      <c r="V592">
        <v>1.4445483750000001</v>
      </c>
      <c r="W592">
        <v>1.477114058</v>
      </c>
      <c r="X592">
        <v>1.510209001</v>
      </c>
      <c r="Y592">
        <v>1.5437164130000001</v>
      </c>
      <c r="Z592">
        <v>1.5774817830000001</v>
      </c>
      <c r="AA592">
        <v>1.6114711370000001</v>
      </c>
      <c r="AB592">
        <v>1.645635865</v>
      </c>
      <c r="AC592">
        <v>1.6799023259999999</v>
      </c>
      <c r="AD592">
        <v>1.714298723</v>
      </c>
      <c r="AE592">
        <v>1.7488990870000001</v>
      </c>
      <c r="AF592">
        <v>1.783835394</v>
      </c>
      <c r="AG592">
        <v>1.8190535350000001</v>
      </c>
      <c r="AH592">
        <v>1.8546131100000001</v>
      </c>
      <c r="AI592">
        <v>1.890554413</v>
      </c>
      <c r="AJ592">
        <v>1.9268868159999999</v>
      </c>
      <c r="AK592">
        <v>1.9636035540000001</v>
      </c>
      <c r="AL592">
        <v>2.0006838450000002</v>
      </c>
      <c r="AM592">
        <v>2.038174588</v>
      </c>
      <c r="AN592">
        <v>2.0761076890000001</v>
      </c>
      <c r="AO592">
        <v>2.1144836439999999</v>
      </c>
      <c r="AP592">
        <v>2.1534060519999998</v>
      </c>
      <c r="AQ592">
        <v>2.192908552</v>
      </c>
      <c r="AR592">
        <v>2.233009354</v>
      </c>
      <c r="AS592">
        <v>2.273847661</v>
      </c>
      <c r="AT592">
        <v>2.3154508049999998</v>
      </c>
      <c r="AU592">
        <v>2.3578918739999999</v>
      </c>
      <c r="AV592">
        <v>2.40129825</v>
      </c>
    </row>
    <row r="593" spans="1:48" x14ac:dyDescent="0.25">
      <c r="A593" t="s">
        <v>169</v>
      </c>
      <c r="B593">
        <v>0.96116878123798499</v>
      </c>
      <c r="C593">
        <v>0.98039215686274495</v>
      </c>
      <c r="D593">
        <v>1.0000000360000001</v>
      </c>
      <c r="E593">
        <v>1.0207541950000001</v>
      </c>
      <c r="F593">
        <v>1.041901116</v>
      </c>
      <c r="G593">
        <v>1.054705872</v>
      </c>
      <c r="H593">
        <v>1.075938346</v>
      </c>
      <c r="I593">
        <v>1.0946021669999999</v>
      </c>
      <c r="J593">
        <v>1.1097849550000001</v>
      </c>
      <c r="K593">
        <v>1.1256634830000001</v>
      </c>
      <c r="L593">
        <v>1.145029871</v>
      </c>
      <c r="M593">
        <v>1.1636193880000001</v>
      </c>
      <c r="N593">
        <v>1.1808718300000001</v>
      </c>
      <c r="O593">
        <v>1.199804439</v>
      </c>
      <c r="P593">
        <v>1.220953636</v>
      </c>
      <c r="Q593">
        <v>1.2444976480000001</v>
      </c>
      <c r="R593">
        <v>1.270816663</v>
      </c>
      <c r="S593">
        <v>1.29985803</v>
      </c>
      <c r="T593">
        <v>1.3305250500000001</v>
      </c>
      <c r="U593">
        <v>1.3616449639999999</v>
      </c>
      <c r="V593">
        <v>1.3947171899999999</v>
      </c>
      <c r="W593">
        <v>1.429153404</v>
      </c>
      <c r="X593">
        <v>1.4641598950000001</v>
      </c>
      <c r="Y593">
        <v>1.499538523</v>
      </c>
      <c r="Z593">
        <v>1.534881562</v>
      </c>
      <c r="AA593">
        <v>1.57008674</v>
      </c>
      <c r="AB593">
        <v>1.6050181779999999</v>
      </c>
      <c r="AC593">
        <v>1.6396811760000001</v>
      </c>
      <c r="AD593">
        <v>1.673938814</v>
      </c>
      <c r="AE593">
        <v>1.7079386729999999</v>
      </c>
      <c r="AF593">
        <v>1.741979401</v>
      </c>
      <c r="AG593">
        <v>1.7758261989999999</v>
      </c>
      <c r="AH593">
        <v>1.8095714860000001</v>
      </c>
      <c r="AI593">
        <v>1.8435438390000001</v>
      </c>
      <c r="AJ593">
        <v>1.8776183340000001</v>
      </c>
      <c r="AK593">
        <v>1.91169952</v>
      </c>
      <c r="AL593">
        <v>1.9456702290000001</v>
      </c>
      <c r="AM593">
        <v>1.9797342250000001</v>
      </c>
      <c r="AN593">
        <v>2.0138718839999998</v>
      </c>
      <c r="AO593">
        <v>2.048038456</v>
      </c>
      <c r="AP593">
        <v>2.082473062</v>
      </c>
      <c r="AQ593">
        <v>2.1171693559999998</v>
      </c>
      <c r="AR593">
        <v>2.1521754199999998</v>
      </c>
      <c r="AS593">
        <v>2.1878369420000001</v>
      </c>
      <c r="AT593">
        <v>2.2241208970000002</v>
      </c>
      <c r="AU593">
        <v>2.2611347149999999</v>
      </c>
      <c r="AV593">
        <v>2.2991552319999999</v>
      </c>
    </row>
    <row r="594" spans="1:48" x14ac:dyDescent="0.25">
      <c r="A594" t="s">
        <v>170</v>
      </c>
      <c r="B594">
        <v>0.96116878123798499</v>
      </c>
      <c r="C594">
        <v>0.98039215686274495</v>
      </c>
      <c r="D594">
        <v>1.0000001709999999</v>
      </c>
      <c r="E594">
        <v>1.020420449</v>
      </c>
      <c r="F594">
        <v>1.0451877089999999</v>
      </c>
      <c r="G594">
        <v>1.0596311380000001</v>
      </c>
      <c r="H594">
        <v>1.0918037629999999</v>
      </c>
      <c r="I594">
        <v>1.122835134</v>
      </c>
      <c r="J594">
        <v>1.1450895809999999</v>
      </c>
      <c r="K594">
        <v>1.1609020059999999</v>
      </c>
      <c r="L594">
        <v>1.1877446330000001</v>
      </c>
      <c r="M594">
        <v>1.2229888470000001</v>
      </c>
      <c r="N594">
        <v>1.255645482</v>
      </c>
      <c r="O594">
        <v>1.2765356379999999</v>
      </c>
      <c r="P594">
        <v>1.295321666</v>
      </c>
      <c r="Q594">
        <v>1.317861371</v>
      </c>
      <c r="R594">
        <v>1.345811096</v>
      </c>
      <c r="S594">
        <v>1.3797083379999999</v>
      </c>
      <c r="T594">
        <v>1.421251627</v>
      </c>
      <c r="U594">
        <v>1.4620969189999999</v>
      </c>
      <c r="V594">
        <v>1.5052416150000001</v>
      </c>
      <c r="W594">
        <v>1.5491481039999999</v>
      </c>
      <c r="X594">
        <v>1.5922779170000001</v>
      </c>
      <c r="Y594">
        <v>1.6359295220000001</v>
      </c>
      <c r="Z594">
        <v>1.6780314329999999</v>
      </c>
      <c r="AA594">
        <v>1.720482638</v>
      </c>
      <c r="AB594">
        <v>1.7606897589999999</v>
      </c>
      <c r="AC594">
        <v>1.8016330359999999</v>
      </c>
      <c r="AD594">
        <v>1.839269466</v>
      </c>
      <c r="AE594">
        <v>1.8750318100000001</v>
      </c>
      <c r="AF594">
        <v>1.913778397</v>
      </c>
      <c r="AG594">
        <v>1.948460235</v>
      </c>
      <c r="AH594">
        <v>1.9838201440000001</v>
      </c>
      <c r="AI594">
        <v>2.0184590880000002</v>
      </c>
      <c r="AJ594">
        <v>2.0533201000000001</v>
      </c>
      <c r="AK594">
        <v>2.0875077809999998</v>
      </c>
      <c r="AL594">
        <v>2.1199141109999999</v>
      </c>
      <c r="AM594">
        <v>2.153192217</v>
      </c>
      <c r="AN594">
        <v>2.1870812540000002</v>
      </c>
      <c r="AO594">
        <v>2.2185463379999999</v>
      </c>
      <c r="AP594">
        <v>2.2514398529999999</v>
      </c>
      <c r="AQ594">
        <v>2.2844840980000001</v>
      </c>
      <c r="AR594">
        <v>2.3147212760000002</v>
      </c>
      <c r="AS594">
        <v>2.3478925839999998</v>
      </c>
      <c r="AT594">
        <v>2.3813582860000002</v>
      </c>
      <c r="AU594">
        <v>2.415183383</v>
      </c>
      <c r="AV594">
        <v>2.4505684240000001</v>
      </c>
    </row>
    <row r="595" spans="1:48" x14ac:dyDescent="0.25">
      <c r="A595" t="s">
        <v>171</v>
      </c>
      <c r="B595">
        <v>0.96116878123798499</v>
      </c>
      <c r="C595">
        <v>0.98039215686274495</v>
      </c>
      <c r="D595">
        <v>0.99999971889999995</v>
      </c>
      <c r="E595">
        <v>1.025153494</v>
      </c>
      <c r="F595">
        <v>1.0560417929999999</v>
      </c>
      <c r="G595">
        <v>1.082981712</v>
      </c>
      <c r="H595">
        <v>1.1143937900000001</v>
      </c>
      <c r="I595">
        <v>1.1431386889999999</v>
      </c>
      <c r="J595">
        <v>1.1726707510000001</v>
      </c>
      <c r="K595">
        <v>1.1961233099999999</v>
      </c>
      <c r="L595">
        <v>1.222486167</v>
      </c>
      <c r="M595">
        <v>1.263171861</v>
      </c>
      <c r="N595">
        <v>1.2858707140000001</v>
      </c>
      <c r="O595">
        <v>1.3061529190000001</v>
      </c>
      <c r="P595">
        <v>1.328071038</v>
      </c>
      <c r="Q595">
        <v>1.3533615809999999</v>
      </c>
      <c r="R595">
        <v>1.3841722729999999</v>
      </c>
      <c r="S595">
        <v>1.421020433</v>
      </c>
      <c r="T595">
        <v>1.462892026</v>
      </c>
      <c r="U595">
        <v>1.509609559</v>
      </c>
      <c r="V595">
        <v>1.5590160319999999</v>
      </c>
      <c r="W595">
        <v>1.6093783690000001</v>
      </c>
      <c r="X595">
        <v>1.6596040990000001</v>
      </c>
      <c r="Y595">
        <v>1.709240919</v>
      </c>
      <c r="Z595">
        <v>1.7578519100000001</v>
      </c>
      <c r="AA595">
        <v>1.8052809439999999</v>
      </c>
      <c r="AB595">
        <v>1.851421373</v>
      </c>
      <c r="AC595">
        <v>1.895798689</v>
      </c>
      <c r="AD595">
        <v>1.93869921</v>
      </c>
      <c r="AE595">
        <v>1.9802482159999999</v>
      </c>
      <c r="AF595">
        <v>2.020833595</v>
      </c>
      <c r="AG595">
        <v>2.0604316050000002</v>
      </c>
      <c r="AH595">
        <v>2.0988838059999999</v>
      </c>
      <c r="AI595">
        <v>2.1362338959999998</v>
      </c>
      <c r="AJ595">
        <v>2.1724667879999999</v>
      </c>
      <c r="AK595">
        <v>2.2075415409999999</v>
      </c>
      <c r="AL595">
        <v>2.2413424430000002</v>
      </c>
      <c r="AM595">
        <v>2.2738642580000001</v>
      </c>
      <c r="AN595">
        <v>2.3052988700000001</v>
      </c>
      <c r="AO595">
        <v>2.3357249910000002</v>
      </c>
      <c r="AP595">
        <v>2.365412015</v>
      </c>
      <c r="AQ595">
        <v>2.3946019239999998</v>
      </c>
      <c r="AR595">
        <v>2.423374693</v>
      </c>
      <c r="AS595">
        <v>2.4520789700000001</v>
      </c>
      <c r="AT595">
        <v>2.48102987</v>
      </c>
      <c r="AU595">
        <v>2.5105254889999999</v>
      </c>
      <c r="AV595">
        <v>2.541738295</v>
      </c>
    </row>
    <row r="596" spans="1:48" x14ac:dyDescent="0.25">
      <c r="A596" t="s">
        <v>172</v>
      </c>
      <c r="B596">
        <v>0.96116878123798499</v>
      </c>
      <c r="C596">
        <v>0.98039215686274495</v>
      </c>
      <c r="D596">
        <v>0.99999990999999999</v>
      </c>
      <c r="E596">
        <v>1.018048584</v>
      </c>
      <c r="F596">
        <v>1.053576013</v>
      </c>
      <c r="G596">
        <v>1.066963624</v>
      </c>
      <c r="H596">
        <v>1.0771704099999999</v>
      </c>
      <c r="I596">
        <v>1.0986222139999999</v>
      </c>
      <c r="J596">
        <v>1.1183308729999999</v>
      </c>
      <c r="K596">
        <v>1.1230953340000001</v>
      </c>
      <c r="L596">
        <v>1.126041649</v>
      </c>
      <c r="M596">
        <v>1.1594159980000001</v>
      </c>
      <c r="N596">
        <v>1.1695316090000001</v>
      </c>
      <c r="O596">
        <v>1.182177392</v>
      </c>
      <c r="P596">
        <v>1.201735438</v>
      </c>
      <c r="Q596">
        <v>1.227379365</v>
      </c>
      <c r="R596">
        <v>1.2610436700000001</v>
      </c>
      <c r="S596">
        <v>1.3027272889999999</v>
      </c>
      <c r="T596">
        <v>1.35265316</v>
      </c>
      <c r="U596">
        <v>1.409653168</v>
      </c>
      <c r="V596">
        <v>1.4686068219999999</v>
      </c>
      <c r="W596">
        <v>1.527814496</v>
      </c>
      <c r="X596">
        <v>1.5843945559999999</v>
      </c>
      <c r="Y596">
        <v>1.6382426880000001</v>
      </c>
      <c r="Z596">
        <v>1.6891313130000001</v>
      </c>
      <c r="AA596">
        <v>1.736924922</v>
      </c>
      <c r="AB596">
        <v>1.7815883239999999</v>
      </c>
      <c r="AC596">
        <v>1.823464301</v>
      </c>
      <c r="AD596">
        <v>1.8627368230000001</v>
      </c>
      <c r="AE596">
        <v>1.899654556</v>
      </c>
      <c r="AF596">
        <v>1.9346101920000001</v>
      </c>
      <c r="AG596">
        <v>1.96868143</v>
      </c>
      <c r="AH596">
        <v>2.001323202</v>
      </c>
      <c r="AI596">
        <v>2.032303835</v>
      </c>
      <c r="AJ596">
        <v>2.061459991</v>
      </c>
      <c r="AK596">
        <v>2.0887056959999999</v>
      </c>
      <c r="AL596">
        <v>2.1139143030000001</v>
      </c>
      <c r="AM596">
        <v>2.136847978</v>
      </c>
      <c r="AN596">
        <v>2.1578482239999999</v>
      </c>
      <c r="AO596">
        <v>2.1771780170000001</v>
      </c>
      <c r="AP596">
        <v>2.1951202599999999</v>
      </c>
      <c r="AQ596">
        <v>2.2121208559999999</v>
      </c>
      <c r="AR596">
        <v>2.2284453179999999</v>
      </c>
      <c r="AS596">
        <v>2.2443687639999998</v>
      </c>
      <c r="AT596">
        <v>2.2603775760000002</v>
      </c>
      <c r="AU596">
        <v>2.276844734</v>
      </c>
      <c r="AV596">
        <v>2.294381869</v>
      </c>
    </row>
    <row r="597" spans="1:48" x14ac:dyDescent="0.25">
      <c r="A597" t="s">
        <v>173</v>
      </c>
      <c r="B597">
        <v>0.96116878123798499</v>
      </c>
      <c r="C597">
        <v>0.98039215686274495</v>
      </c>
      <c r="D597">
        <v>1.0000000120000001</v>
      </c>
      <c r="E597">
        <v>1.0229185240000001</v>
      </c>
      <c r="F597">
        <v>1.055776029</v>
      </c>
      <c r="G597">
        <v>1.060114671</v>
      </c>
      <c r="H597">
        <v>1.086161991</v>
      </c>
      <c r="I597">
        <v>1.1144646090000001</v>
      </c>
      <c r="J597">
        <v>1.146472191</v>
      </c>
      <c r="K597">
        <v>1.1686130320000001</v>
      </c>
      <c r="L597">
        <v>1.189534589</v>
      </c>
      <c r="M597">
        <v>1.2093090559999999</v>
      </c>
      <c r="N597">
        <v>1.2292856320000001</v>
      </c>
      <c r="O597">
        <v>1.2542947330000001</v>
      </c>
      <c r="P597">
        <v>1.2864634479999999</v>
      </c>
      <c r="Q597">
        <v>1.31734123</v>
      </c>
      <c r="R597">
        <v>1.3512867799999999</v>
      </c>
      <c r="S597">
        <v>1.389376755</v>
      </c>
      <c r="T597">
        <v>1.43727282</v>
      </c>
      <c r="U597">
        <v>1.4936061110000001</v>
      </c>
      <c r="V597">
        <v>1.5543387470000001</v>
      </c>
      <c r="W597">
        <v>1.616697429</v>
      </c>
      <c r="X597">
        <v>1.6765971710000001</v>
      </c>
      <c r="Y597">
        <v>1.7355838189999999</v>
      </c>
      <c r="Z597">
        <v>1.7937489449999999</v>
      </c>
      <c r="AA597">
        <v>1.8513007530000001</v>
      </c>
      <c r="AB597">
        <v>1.908096303</v>
      </c>
      <c r="AC597">
        <v>1.9580033699999999</v>
      </c>
      <c r="AD597">
        <v>2.0039805309999998</v>
      </c>
      <c r="AE597">
        <v>2.0472845770000001</v>
      </c>
      <c r="AF597">
        <v>2.088986169</v>
      </c>
      <c r="AG597">
        <v>2.1291237199999999</v>
      </c>
      <c r="AH597">
        <v>2.168006149</v>
      </c>
      <c r="AI597">
        <v>2.2058698400000001</v>
      </c>
      <c r="AJ597">
        <v>2.2426185639999998</v>
      </c>
      <c r="AK597">
        <v>2.2781188010000002</v>
      </c>
      <c r="AL597">
        <v>2.3121983859999999</v>
      </c>
      <c r="AM597">
        <v>2.344444717</v>
      </c>
      <c r="AN597">
        <v>2.375407949</v>
      </c>
      <c r="AO597">
        <v>2.405234858</v>
      </c>
      <c r="AP597">
        <v>2.4344211059999998</v>
      </c>
      <c r="AQ597">
        <v>2.4631540059999999</v>
      </c>
      <c r="AR597">
        <v>2.4915362179999998</v>
      </c>
      <c r="AS597">
        <v>2.5201158010000002</v>
      </c>
      <c r="AT597">
        <v>2.549012507</v>
      </c>
      <c r="AU597">
        <v>2.5784778940000002</v>
      </c>
      <c r="AV597">
        <v>2.6093644280000001</v>
      </c>
    </row>
    <row r="598" spans="1:48" x14ac:dyDescent="0.25">
      <c r="A598" t="s">
        <v>174</v>
      </c>
      <c r="B598">
        <v>0.96116878123798499</v>
      </c>
      <c r="C598">
        <v>0.98039215686274495</v>
      </c>
      <c r="D598">
        <v>1.0000000849999999</v>
      </c>
      <c r="E598">
        <v>0.99298027030000002</v>
      </c>
      <c r="F598">
        <v>1.0158080039999999</v>
      </c>
      <c r="G598">
        <v>1.038094555</v>
      </c>
      <c r="H598">
        <v>1.0215777660000001</v>
      </c>
      <c r="I598">
        <v>1.0624581630000001</v>
      </c>
      <c r="J598">
        <v>1.0402200420000001</v>
      </c>
      <c r="K598">
        <v>1.0545300019999999</v>
      </c>
      <c r="L598">
        <v>1.055921662</v>
      </c>
      <c r="M598">
        <v>1.0480295120000001</v>
      </c>
      <c r="N598">
        <v>1.04665352</v>
      </c>
      <c r="O598">
        <v>1.0556803020000001</v>
      </c>
      <c r="P598">
        <v>1.071380518</v>
      </c>
      <c r="Q598">
        <v>1.0918744549999999</v>
      </c>
      <c r="R598">
        <v>1.1162099780000001</v>
      </c>
      <c r="S598">
        <v>1.1435009810000001</v>
      </c>
      <c r="T598">
        <v>1.172444807</v>
      </c>
      <c r="U598">
        <v>1.203035106</v>
      </c>
      <c r="V598">
        <v>1.2351288140000001</v>
      </c>
      <c r="W598">
        <v>1.268160551</v>
      </c>
      <c r="X598">
        <v>1.3010078869999999</v>
      </c>
      <c r="Y598">
        <v>1.333802701</v>
      </c>
      <c r="Z598">
        <v>1.366511834</v>
      </c>
      <c r="AA598">
        <v>1.3992120349999999</v>
      </c>
      <c r="AB598">
        <v>1.431937477</v>
      </c>
      <c r="AC598">
        <v>1.4633067820000001</v>
      </c>
      <c r="AD598">
        <v>1.4940013000000001</v>
      </c>
      <c r="AE598">
        <v>1.52438659</v>
      </c>
      <c r="AF598">
        <v>1.554798371</v>
      </c>
      <c r="AG598">
        <v>1.585268186</v>
      </c>
      <c r="AH598">
        <v>1.6158825130000001</v>
      </c>
      <c r="AI598">
        <v>1.6467228970000001</v>
      </c>
      <c r="AJ598">
        <v>1.677761504</v>
      </c>
      <c r="AK598">
        <v>1.708958982</v>
      </c>
      <c r="AL598">
        <v>1.7402595009999999</v>
      </c>
      <c r="AM598">
        <v>1.7715578949999999</v>
      </c>
      <c r="AN598">
        <v>1.8029657750000001</v>
      </c>
      <c r="AO598">
        <v>1.8345114090000001</v>
      </c>
      <c r="AP598">
        <v>1.8663291150000001</v>
      </c>
      <c r="AQ598">
        <v>1.898485867</v>
      </c>
      <c r="AR598">
        <v>1.9310255700000001</v>
      </c>
      <c r="AS598">
        <v>1.9641188810000001</v>
      </c>
      <c r="AT598">
        <v>1.9978306850000001</v>
      </c>
      <c r="AU598">
        <v>2.0322593800000002</v>
      </c>
      <c r="AV598">
        <v>2.0676521609999998</v>
      </c>
    </row>
    <row r="599" spans="1:48" x14ac:dyDescent="0.25">
      <c r="A599" t="s">
        <v>175</v>
      </c>
      <c r="B599">
        <v>0.96116878123798499</v>
      </c>
      <c r="C599">
        <v>0.98039215686274495</v>
      </c>
      <c r="D599">
        <v>0.99999998800000001</v>
      </c>
      <c r="E599">
        <v>1.0151442429999999</v>
      </c>
      <c r="F599">
        <v>1.032462518</v>
      </c>
      <c r="G599">
        <v>1.0398305750000001</v>
      </c>
      <c r="H599">
        <v>1.0671870240000001</v>
      </c>
      <c r="I599">
        <v>1.0866533089999999</v>
      </c>
      <c r="J599">
        <v>1.101875095</v>
      </c>
      <c r="K599">
        <v>1.1239458739999999</v>
      </c>
      <c r="L599">
        <v>1.1285316729999999</v>
      </c>
      <c r="M599">
        <v>1.117571026</v>
      </c>
      <c r="N599">
        <v>1.124349416</v>
      </c>
      <c r="O599">
        <v>1.139079014</v>
      </c>
      <c r="P599">
        <v>1.1596160870000001</v>
      </c>
      <c r="Q599">
        <v>1.1849479119999999</v>
      </c>
      <c r="R599">
        <v>1.214660657</v>
      </c>
      <c r="S599">
        <v>1.248315249</v>
      </c>
      <c r="T599">
        <v>1.2844262259999999</v>
      </c>
      <c r="U599">
        <v>1.322595126</v>
      </c>
      <c r="V599">
        <v>1.3625635780000001</v>
      </c>
      <c r="W599">
        <v>1.40381764</v>
      </c>
      <c r="X599">
        <v>1.4445422320000001</v>
      </c>
      <c r="Y599">
        <v>1.4848888200000001</v>
      </c>
      <c r="Z599">
        <v>1.524812893</v>
      </c>
      <c r="AA599">
        <v>1.564388807</v>
      </c>
      <c r="AB599">
        <v>1.6036581889999999</v>
      </c>
      <c r="AC599">
        <v>1.6402679769999999</v>
      </c>
      <c r="AD599">
        <v>1.6753355350000001</v>
      </c>
      <c r="AE599">
        <v>1.7094023730000001</v>
      </c>
      <c r="AF599">
        <v>1.743027318</v>
      </c>
      <c r="AG599">
        <v>1.7763996529999999</v>
      </c>
      <c r="AH599">
        <v>1.8096179939999999</v>
      </c>
      <c r="AI599">
        <v>1.8427830059999999</v>
      </c>
      <c r="AJ599">
        <v>1.8758980110000001</v>
      </c>
      <c r="AK599">
        <v>1.9089400670000001</v>
      </c>
      <c r="AL599">
        <v>1.9418354959999999</v>
      </c>
      <c r="AM599">
        <v>1.974536321</v>
      </c>
      <c r="AN599">
        <v>2.0071737000000001</v>
      </c>
      <c r="AO599">
        <v>2.0397998880000001</v>
      </c>
      <c r="AP599">
        <v>2.07258115</v>
      </c>
      <c r="AQ599">
        <v>2.1056802779999999</v>
      </c>
      <c r="AR599">
        <v>2.1391720030000001</v>
      </c>
      <c r="AS599">
        <v>2.1732698479999999</v>
      </c>
      <c r="AT599">
        <v>2.2081526610000002</v>
      </c>
      <c r="AU599">
        <v>2.2439788350000001</v>
      </c>
      <c r="AV599">
        <v>2.281152155</v>
      </c>
    </row>
    <row r="600" spans="1:48" x14ac:dyDescent="0.25">
      <c r="A600" t="s">
        <v>176</v>
      </c>
      <c r="B600">
        <v>0.96116878123798499</v>
      </c>
      <c r="C600">
        <v>0.98039215686274495</v>
      </c>
      <c r="D600">
        <v>0.99999996599999996</v>
      </c>
      <c r="E600">
        <v>1.02318942</v>
      </c>
      <c r="F600">
        <v>1.0450318409999999</v>
      </c>
      <c r="G600">
        <v>1.0529606869999999</v>
      </c>
      <c r="H600">
        <v>1.0683978649999999</v>
      </c>
      <c r="I600">
        <v>1.081353776</v>
      </c>
      <c r="J600">
        <v>1.0944653129999999</v>
      </c>
      <c r="K600">
        <v>1.105307072</v>
      </c>
      <c r="L600">
        <v>1.1183508740000001</v>
      </c>
      <c r="M600">
        <v>1.1305932460000001</v>
      </c>
      <c r="N600">
        <v>1.14093921</v>
      </c>
      <c r="O600">
        <v>1.1533559659999999</v>
      </c>
      <c r="P600">
        <v>1.1696186879999999</v>
      </c>
      <c r="Q600">
        <v>1.190801467</v>
      </c>
      <c r="R600">
        <v>1.217457631</v>
      </c>
      <c r="S600">
        <v>1.249118876</v>
      </c>
      <c r="T600">
        <v>1.2854640129999999</v>
      </c>
      <c r="U600">
        <v>1.3243271459999999</v>
      </c>
      <c r="V600">
        <v>1.3650422440000001</v>
      </c>
      <c r="W600">
        <v>1.4066970219999999</v>
      </c>
      <c r="X600">
        <v>1.448331525</v>
      </c>
      <c r="Y600">
        <v>1.4894402609999999</v>
      </c>
      <c r="Z600">
        <v>1.529515188</v>
      </c>
      <c r="AA600">
        <v>1.5683923369999999</v>
      </c>
      <c r="AB600">
        <v>1.6059493810000001</v>
      </c>
      <c r="AC600">
        <v>1.642325375</v>
      </c>
      <c r="AD600">
        <v>1.6775346760000001</v>
      </c>
      <c r="AE600">
        <v>1.7116180430000001</v>
      </c>
      <c r="AF600">
        <v>1.7449091320000001</v>
      </c>
      <c r="AG600">
        <v>1.7773382040000001</v>
      </c>
      <c r="AH600">
        <v>1.8089560410000001</v>
      </c>
      <c r="AI600">
        <v>1.8398433350000001</v>
      </c>
      <c r="AJ600">
        <v>1.870005369</v>
      </c>
      <c r="AK600">
        <v>1.8994163129999999</v>
      </c>
      <c r="AL600">
        <v>1.9279809999999999</v>
      </c>
      <c r="AM600">
        <v>1.9557981980000001</v>
      </c>
      <c r="AN600">
        <v>1.98299184</v>
      </c>
      <c r="AO600">
        <v>2.0095914239999999</v>
      </c>
      <c r="AP600">
        <v>2.0358445789999999</v>
      </c>
      <c r="AQ600">
        <v>2.0619459230000001</v>
      </c>
      <c r="AR600">
        <v>2.087970071</v>
      </c>
      <c r="AS600">
        <v>2.114229736</v>
      </c>
      <c r="AT600">
        <v>2.1409197309999999</v>
      </c>
      <c r="AU600">
        <v>2.1682479610000001</v>
      </c>
      <c r="AV600">
        <v>2.1965237000000002</v>
      </c>
    </row>
    <row r="601" spans="1:48" x14ac:dyDescent="0.25">
      <c r="A601" t="s">
        <v>177</v>
      </c>
      <c r="B601">
        <v>0.96116878123798499</v>
      </c>
      <c r="C601">
        <v>0.98039215686274495</v>
      </c>
      <c r="D601">
        <v>0.99999994699999994</v>
      </c>
      <c r="E601">
        <v>1.0234548299999999</v>
      </c>
      <c r="F601">
        <v>1.046601779</v>
      </c>
      <c r="G601">
        <v>1.0557791270000001</v>
      </c>
      <c r="H601">
        <v>1.0674341300000001</v>
      </c>
      <c r="I601">
        <v>1.0769839109999999</v>
      </c>
      <c r="J601">
        <v>1.083627345</v>
      </c>
      <c r="K601">
        <v>1.0892498479999999</v>
      </c>
      <c r="L601">
        <v>1.0945553809999999</v>
      </c>
      <c r="M601">
        <v>1.1013545490000001</v>
      </c>
      <c r="N601">
        <v>1.1078097979999999</v>
      </c>
      <c r="O601">
        <v>1.1175192819999999</v>
      </c>
      <c r="P601">
        <v>1.132443565</v>
      </c>
      <c r="Q601">
        <v>1.1534048059999999</v>
      </c>
      <c r="R601">
        <v>1.180699063</v>
      </c>
      <c r="S601">
        <v>1.213496283</v>
      </c>
      <c r="T601">
        <v>1.2504376770000001</v>
      </c>
      <c r="U601">
        <v>1.2901876590000001</v>
      </c>
      <c r="V601">
        <v>1.3314487159999999</v>
      </c>
      <c r="W601">
        <v>1.3731396149999999</v>
      </c>
      <c r="X601">
        <v>1.4143578880000001</v>
      </c>
      <c r="Y601">
        <v>1.4545113199999999</v>
      </c>
      <c r="Z601">
        <v>1.493277908</v>
      </c>
      <c r="AA601">
        <v>1.530643505</v>
      </c>
      <c r="AB601">
        <v>1.5667231829999999</v>
      </c>
      <c r="AC601">
        <v>1.6016557520000001</v>
      </c>
      <c r="AD601">
        <v>1.6356440329999999</v>
      </c>
      <c r="AE601">
        <v>1.6687278290000001</v>
      </c>
      <c r="AF601">
        <v>1.7011489339999999</v>
      </c>
      <c r="AG601">
        <v>1.7329736259999999</v>
      </c>
      <c r="AH601">
        <v>1.764080409</v>
      </c>
      <c r="AI601">
        <v>1.7943174200000001</v>
      </c>
      <c r="AJ601">
        <v>1.8236062879999999</v>
      </c>
      <c r="AK601">
        <v>1.8519027219999999</v>
      </c>
      <c r="AL601">
        <v>1.8791078029999999</v>
      </c>
      <c r="AM601">
        <v>1.9052060120000001</v>
      </c>
      <c r="AN601">
        <v>1.9303638249999999</v>
      </c>
      <c r="AO601">
        <v>1.954692098</v>
      </c>
      <c r="AP601">
        <v>1.9784034189999999</v>
      </c>
      <c r="AQ601">
        <v>2.0017856680000001</v>
      </c>
      <c r="AR601">
        <v>2.02496579</v>
      </c>
      <c r="AS601">
        <v>2.048170491</v>
      </c>
      <c r="AT601">
        <v>2.0716957620000001</v>
      </c>
      <c r="AU601">
        <v>2.0957904549999999</v>
      </c>
      <c r="AV601">
        <v>2.120748055</v>
      </c>
    </row>
    <row r="602" spans="1:48" x14ac:dyDescent="0.25">
      <c r="A602" t="s">
        <v>178</v>
      </c>
      <c r="B602">
        <v>0.96116878123798499</v>
      </c>
      <c r="C602">
        <v>0.98039215686274495</v>
      </c>
      <c r="D602">
        <v>1.0000000019999999</v>
      </c>
      <c r="E602">
        <v>1.012599099</v>
      </c>
      <c r="F602">
        <v>1.4839411650000001</v>
      </c>
      <c r="G602">
        <v>1.2286159059999999</v>
      </c>
      <c r="H602">
        <v>1.3287434149999999</v>
      </c>
      <c r="I602">
        <v>1.6211913609999999</v>
      </c>
      <c r="J602">
        <v>1.5388961860000001</v>
      </c>
      <c r="K602">
        <v>1.2250046590000001</v>
      </c>
      <c r="L602">
        <v>1.196487595</v>
      </c>
      <c r="M602">
        <v>1.1689340290000001</v>
      </c>
      <c r="N602">
        <v>1.1969300169999999</v>
      </c>
      <c r="O602">
        <v>1.2314009290000001</v>
      </c>
      <c r="P602">
        <v>1.2816922829999999</v>
      </c>
      <c r="Q602">
        <v>1.300728544</v>
      </c>
      <c r="R602">
        <v>1.3208950779999999</v>
      </c>
      <c r="S602">
        <v>1.4183188229999999</v>
      </c>
      <c r="T602">
        <v>1.5552764720000001</v>
      </c>
      <c r="U602">
        <v>1.71864653</v>
      </c>
      <c r="V602">
        <v>1.898074601</v>
      </c>
      <c r="W602">
        <v>2.0888941380000001</v>
      </c>
      <c r="X602">
        <v>2.2527251669999999</v>
      </c>
      <c r="Y602">
        <v>2.4309132820000001</v>
      </c>
      <c r="Z602">
        <v>2.6243207960000001</v>
      </c>
      <c r="AA602">
        <v>2.8340262840000001</v>
      </c>
      <c r="AB602">
        <v>3.0614365170000002</v>
      </c>
      <c r="AC602">
        <v>3.1748911839999998</v>
      </c>
      <c r="AD602">
        <v>3.292275101</v>
      </c>
      <c r="AE602">
        <v>3.4155210899999999</v>
      </c>
      <c r="AF602">
        <v>3.5456842559999999</v>
      </c>
      <c r="AG602">
        <v>3.683731103</v>
      </c>
      <c r="AH602">
        <v>3.830252743</v>
      </c>
      <c r="AI602">
        <v>3.9861369459999998</v>
      </c>
      <c r="AJ602">
        <v>4.1521106400000001</v>
      </c>
      <c r="AK602">
        <v>4.3290239000000001</v>
      </c>
      <c r="AL602">
        <v>4.5177376669999996</v>
      </c>
      <c r="AM602">
        <v>4.6876366279999999</v>
      </c>
      <c r="AN602">
        <v>4.868345959</v>
      </c>
      <c r="AO602">
        <v>5.0608635900000003</v>
      </c>
      <c r="AP602">
        <v>5.2661734119999997</v>
      </c>
      <c r="AQ602">
        <v>5.4850160450000001</v>
      </c>
      <c r="AR602">
        <v>5.7187648209999997</v>
      </c>
      <c r="AS602">
        <v>5.9684385610000001</v>
      </c>
      <c r="AT602">
        <v>6.2352457560000003</v>
      </c>
      <c r="AU602">
        <v>6.5196197109999998</v>
      </c>
      <c r="AV602">
        <v>6.8225190900000001</v>
      </c>
    </row>
    <row r="603" spans="1:48" x14ac:dyDescent="0.25">
      <c r="A603" t="s">
        <v>179</v>
      </c>
      <c r="B603">
        <v>0.96116878123798499</v>
      </c>
      <c r="C603">
        <v>0.98039215686274495</v>
      </c>
      <c r="D603">
        <v>0.99999998499999998</v>
      </c>
      <c r="E603">
        <v>1.021034964</v>
      </c>
      <c r="F603">
        <v>1.1425941989999999</v>
      </c>
      <c r="G603">
        <v>0.9778960431</v>
      </c>
      <c r="H603">
        <v>1.084130692</v>
      </c>
      <c r="I603">
        <v>1.2280895249999999</v>
      </c>
      <c r="J603">
        <v>1.344705265</v>
      </c>
      <c r="K603">
        <v>1.3275325060000001</v>
      </c>
      <c r="L603">
        <v>1.286991115</v>
      </c>
      <c r="M603">
        <v>1.1453258239999999</v>
      </c>
      <c r="N603">
        <v>1.182490955</v>
      </c>
      <c r="O603">
        <v>1.2488050749999999</v>
      </c>
      <c r="P603">
        <v>1.340111874</v>
      </c>
      <c r="Q603">
        <v>1.4203027509999999</v>
      </c>
      <c r="R603">
        <v>1.5100034819999999</v>
      </c>
      <c r="S603">
        <v>1.613228672</v>
      </c>
      <c r="T603">
        <v>1.7510262780000001</v>
      </c>
      <c r="U603">
        <v>1.9046930900000001</v>
      </c>
      <c r="V603">
        <v>2.0663022780000002</v>
      </c>
      <c r="W603">
        <v>2.2356965089999998</v>
      </c>
      <c r="X603">
        <v>2.3799189429999998</v>
      </c>
      <c r="Y603">
        <v>2.5283511390000002</v>
      </c>
      <c r="Z603">
        <v>2.682757654</v>
      </c>
      <c r="AA603">
        <v>2.843848071</v>
      </c>
      <c r="AB603">
        <v>3.0123043530000002</v>
      </c>
      <c r="AC603">
        <v>3.102260383</v>
      </c>
      <c r="AD603">
        <v>3.1846938730000001</v>
      </c>
      <c r="AE603">
        <v>3.2633928339999998</v>
      </c>
      <c r="AF603">
        <v>3.3400247890000001</v>
      </c>
      <c r="AG603">
        <v>3.4161489</v>
      </c>
      <c r="AH603">
        <v>3.4913196709999998</v>
      </c>
      <c r="AI603">
        <v>3.565996621</v>
      </c>
      <c r="AJ603">
        <v>3.640018424</v>
      </c>
      <c r="AK603">
        <v>3.7135817229999999</v>
      </c>
      <c r="AL603">
        <v>3.7869043740000001</v>
      </c>
      <c r="AM603">
        <v>3.8550747520000002</v>
      </c>
      <c r="AN603">
        <v>3.9235681580000001</v>
      </c>
      <c r="AO603">
        <v>3.9934195090000002</v>
      </c>
      <c r="AP603">
        <v>4.0651216019999996</v>
      </c>
      <c r="AQ603">
        <v>4.1396117830000003</v>
      </c>
      <c r="AR603">
        <v>4.2177534049999998</v>
      </c>
      <c r="AS603">
        <v>4.2999805350000004</v>
      </c>
      <c r="AT603">
        <v>4.3873688</v>
      </c>
      <c r="AU603">
        <v>4.4806597310000003</v>
      </c>
      <c r="AV603">
        <v>4.5807021250000002</v>
      </c>
    </row>
    <row r="604" spans="1:48" x14ac:dyDescent="0.25">
      <c r="A604" t="s">
        <v>180</v>
      </c>
      <c r="B604">
        <v>0.96116878123798499</v>
      </c>
      <c r="C604">
        <v>0.98039215686274495</v>
      </c>
      <c r="D604">
        <v>0.99999095760000001</v>
      </c>
      <c r="E604">
        <v>1.0209705469999999</v>
      </c>
      <c r="F604">
        <v>1.0490308880000001</v>
      </c>
      <c r="G604">
        <v>1.068498269</v>
      </c>
      <c r="H604">
        <v>1.0821196129999999</v>
      </c>
      <c r="I604">
        <v>1.0978535599999999</v>
      </c>
      <c r="J604">
        <v>1.1116621499999999</v>
      </c>
      <c r="K604">
        <v>1.1208846969999999</v>
      </c>
      <c r="L604">
        <v>1.132513595</v>
      </c>
      <c r="M604">
        <v>1.143749237</v>
      </c>
      <c r="N604">
        <v>1.1564097120000001</v>
      </c>
      <c r="O604">
        <v>1.1723715669999999</v>
      </c>
      <c r="P604">
        <v>1.19159602</v>
      </c>
      <c r="Q604">
        <v>1.2142362680000001</v>
      </c>
      <c r="R604">
        <v>1.241300735</v>
      </c>
      <c r="S604">
        <v>1.287271343</v>
      </c>
      <c r="T604">
        <v>1.3325064659999999</v>
      </c>
      <c r="U604">
        <v>1.3879397600000001</v>
      </c>
      <c r="V604">
        <v>1.441648963</v>
      </c>
      <c r="W604">
        <v>1.4924845040000001</v>
      </c>
      <c r="X604">
        <v>1.552395239</v>
      </c>
      <c r="Y604">
        <v>1.6165145990000001</v>
      </c>
      <c r="Z604">
        <v>1.682641083</v>
      </c>
      <c r="AA604">
        <v>1.748330554</v>
      </c>
      <c r="AB604">
        <v>1.812101373</v>
      </c>
      <c r="AC604">
        <v>1.8691284429999999</v>
      </c>
      <c r="AD604">
        <v>1.9209661600000001</v>
      </c>
      <c r="AE604">
        <v>1.966155713</v>
      </c>
      <c r="AF604">
        <v>2.0046731270000002</v>
      </c>
      <c r="AG604">
        <v>2.036111183</v>
      </c>
      <c r="AH604">
        <v>2.0562452649999998</v>
      </c>
      <c r="AI604">
        <v>2.068055513</v>
      </c>
      <c r="AJ604">
        <v>2.0742999790000001</v>
      </c>
      <c r="AK604">
        <v>2.0761198790000002</v>
      </c>
      <c r="AL604">
        <v>2.0739802360000001</v>
      </c>
      <c r="AM604">
        <v>2.0678846119999998</v>
      </c>
      <c r="AN604">
        <v>2.05871834</v>
      </c>
      <c r="AO604">
        <v>2.0469716340000002</v>
      </c>
      <c r="AP604">
        <v>2.0326808120000002</v>
      </c>
      <c r="AQ604">
        <v>2.0158926909999999</v>
      </c>
      <c r="AR604">
        <v>1.99559135</v>
      </c>
      <c r="AS604">
        <v>1.97260426</v>
      </c>
      <c r="AT604">
        <v>1.948860139</v>
      </c>
      <c r="AU604">
        <v>1.925088997</v>
      </c>
      <c r="AV604">
        <v>1.9012016169999999</v>
      </c>
    </row>
    <row r="605" spans="1:48" x14ac:dyDescent="0.25">
      <c r="A605" t="s">
        <v>181</v>
      </c>
      <c r="B605">
        <v>0.96116878123798499</v>
      </c>
      <c r="C605">
        <v>0.98039215686274495</v>
      </c>
      <c r="D605">
        <v>0.99999878109999996</v>
      </c>
      <c r="E605">
        <v>1.0207370179999999</v>
      </c>
      <c r="F605">
        <v>1.1048963350000001</v>
      </c>
      <c r="G605">
        <v>1.037661562</v>
      </c>
      <c r="H605">
        <v>1.071617002</v>
      </c>
      <c r="I605">
        <v>1.147227496</v>
      </c>
      <c r="J605">
        <v>1.2354682880000001</v>
      </c>
      <c r="K605">
        <v>1.251433421</v>
      </c>
      <c r="L605">
        <v>1.244306081</v>
      </c>
      <c r="M605">
        <v>1.1949913940000001</v>
      </c>
      <c r="N605">
        <v>1.209942447</v>
      </c>
      <c r="O605">
        <v>1.2702196370000001</v>
      </c>
      <c r="P605">
        <v>1.369360151</v>
      </c>
      <c r="Q605">
        <v>1.45212561</v>
      </c>
      <c r="R605">
        <v>1.5495335880000001</v>
      </c>
      <c r="S605">
        <v>1.6495175019999999</v>
      </c>
      <c r="T605">
        <v>1.8110902719999999</v>
      </c>
      <c r="U605">
        <v>1.979094527</v>
      </c>
      <c r="V605">
        <v>2.1389080219999999</v>
      </c>
      <c r="W605">
        <v>2.2956148449999998</v>
      </c>
      <c r="X605">
        <v>2.4330382909999999</v>
      </c>
      <c r="Y605">
        <v>2.5690637550000002</v>
      </c>
      <c r="Z605">
        <v>2.704689036</v>
      </c>
      <c r="AA605">
        <v>2.8395027819999998</v>
      </c>
      <c r="AB605">
        <v>2.972388644</v>
      </c>
      <c r="AC605">
        <v>3.059186172</v>
      </c>
      <c r="AD605">
        <v>3.1332177190000001</v>
      </c>
      <c r="AE605">
        <v>3.1980564610000002</v>
      </c>
      <c r="AF605">
        <v>3.255069985</v>
      </c>
      <c r="AG605">
        <v>3.3065914670000001</v>
      </c>
      <c r="AH605">
        <v>3.3516177580000002</v>
      </c>
      <c r="AI605">
        <v>3.3901410150000002</v>
      </c>
      <c r="AJ605">
        <v>3.4220863170000002</v>
      </c>
      <c r="AK605">
        <v>3.4474765559999998</v>
      </c>
      <c r="AL605">
        <v>3.466293115</v>
      </c>
      <c r="AM605">
        <v>3.4733914960000001</v>
      </c>
      <c r="AN605">
        <v>3.4749734800000001</v>
      </c>
      <c r="AO605">
        <v>3.4716852020000002</v>
      </c>
      <c r="AP605">
        <v>3.4641051759999999</v>
      </c>
      <c r="AQ605">
        <v>3.4531419680000002</v>
      </c>
      <c r="AR605">
        <v>3.4392345309999999</v>
      </c>
      <c r="AS605">
        <v>3.4229185320000002</v>
      </c>
      <c r="AT605">
        <v>3.405292948</v>
      </c>
      <c r="AU605">
        <v>3.3869300519999999</v>
      </c>
      <c r="AV605">
        <v>3.3684513570000001</v>
      </c>
    </row>
    <row r="606" spans="1:48" x14ac:dyDescent="0.25">
      <c r="A606" t="s">
        <v>83</v>
      </c>
      <c r="B606">
        <v>0.96116878123798499</v>
      </c>
      <c r="C606">
        <v>0.98039215686274495</v>
      </c>
      <c r="D606">
        <v>1.0000000710000001</v>
      </c>
      <c r="E606">
        <v>1.0215120419999999</v>
      </c>
      <c r="F606">
        <v>1.044773674</v>
      </c>
      <c r="G606">
        <v>1.057934851</v>
      </c>
      <c r="H606">
        <v>1.082003388</v>
      </c>
      <c r="I606">
        <v>1.104515538</v>
      </c>
      <c r="J606">
        <v>1.1221363710000001</v>
      </c>
      <c r="K606">
        <v>1.1371216390000001</v>
      </c>
      <c r="L606">
        <v>1.1559680050000001</v>
      </c>
      <c r="M606">
        <v>1.180022409</v>
      </c>
      <c r="N606">
        <v>1.2020438680000001</v>
      </c>
      <c r="O606">
        <v>1.220383199</v>
      </c>
      <c r="P606">
        <v>1.239511348</v>
      </c>
      <c r="Q606">
        <v>1.262064412</v>
      </c>
      <c r="R606">
        <v>1.288974297</v>
      </c>
      <c r="S606">
        <v>1.320297716</v>
      </c>
      <c r="T606">
        <v>1.355491021</v>
      </c>
      <c r="U606">
        <v>1.392480621</v>
      </c>
      <c r="V606">
        <v>1.4311575080000001</v>
      </c>
      <c r="W606">
        <v>1.470839674</v>
      </c>
      <c r="X606">
        <v>1.5105027950000001</v>
      </c>
      <c r="Y606">
        <v>1.5503088169999999</v>
      </c>
      <c r="Z606">
        <v>1.5892832670000001</v>
      </c>
      <c r="AA606">
        <v>1.6280877890000001</v>
      </c>
      <c r="AB606">
        <v>1.665639587</v>
      </c>
      <c r="AC606">
        <v>1.703036851</v>
      </c>
      <c r="AD606">
        <v>1.7388345629999999</v>
      </c>
      <c r="AE606">
        <v>1.7735753889999999</v>
      </c>
      <c r="AF606">
        <v>1.809335038</v>
      </c>
      <c r="AG606">
        <v>1.8433751110000001</v>
      </c>
      <c r="AH606">
        <v>1.877647337</v>
      </c>
      <c r="AI606">
        <v>1.911376655</v>
      </c>
      <c r="AJ606">
        <v>1.9450953010000001</v>
      </c>
      <c r="AK606">
        <v>1.978417552</v>
      </c>
      <c r="AL606">
        <v>2.010886739</v>
      </c>
      <c r="AM606">
        <v>2.0435226750000002</v>
      </c>
      <c r="AN606">
        <v>2.0763343500000002</v>
      </c>
      <c r="AO606">
        <v>2.108102938</v>
      </c>
      <c r="AP606">
        <v>2.140469033</v>
      </c>
      <c r="AQ606">
        <v>2.173022359</v>
      </c>
      <c r="AR606">
        <v>2.2045749680000002</v>
      </c>
      <c r="AS606">
        <v>2.2375617929999998</v>
      </c>
      <c r="AT606">
        <v>2.2710103099999999</v>
      </c>
      <c r="AU606">
        <v>2.3050293069999999</v>
      </c>
      <c r="AV606">
        <v>2.340357375</v>
      </c>
    </row>
    <row r="607" spans="1:48" x14ac:dyDescent="0.25">
      <c r="A607" t="s">
        <v>82</v>
      </c>
      <c r="B607">
        <v>0.96116878123798499</v>
      </c>
      <c r="C607">
        <v>0.98039215686274495</v>
      </c>
      <c r="D607">
        <v>0.99999988370000004</v>
      </c>
      <c r="E607">
        <v>1.0233804529999999</v>
      </c>
      <c r="F607">
        <v>1.0440011789999999</v>
      </c>
      <c r="G607">
        <v>1.059458886</v>
      </c>
      <c r="H607">
        <v>1.071854973</v>
      </c>
      <c r="I607">
        <v>1.0828750949999999</v>
      </c>
      <c r="J607">
        <v>1.0918750770000001</v>
      </c>
      <c r="K607">
        <v>1.103568302</v>
      </c>
      <c r="L607">
        <v>1.1172148289999999</v>
      </c>
      <c r="M607">
        <v>1.132426186</v>
      </c>
      <c r="N607">
        <v>1.142203479</v>
      </c>
      <c r="O607">
        <v>1.152874521</v>
      </c>
      <c r="P607">
        <v>1.168231354</v>
      </c>
      <c r="Q607">
        <v>1.1883715770000001</v>
      </c>
      <c r="R607">
        <v>1.2146399480000001</v>
      </c>
      <c r="S607">
        <v>1.2467397339999999</v>
      </c>
      <c r="T607">
        <v>1.2841013400000001</v>
      </c>
      <c r="U607">
        <v>1.3243137709999999</v>
      </c>
      <c r="V607">
        <v>1.3668898700000001</v>
      </c>
      <c r="W607">
        <v>1.410420952</v>
      </c>
      <c r="X607">
        <v>1.4540607059999999</v>
      </c>
      <c r="Y607">
        <v>1.4971334329999999</v>
      </c>
      <c r="Z607">
        <v>1.538748257</v>
      </c>
      <c r="AA607">
        <v>1.5791399909999999</v>
      </c>
      <c r="AB607">
        <v>1.6176787029999999</v>
      </c>
      <c r="AC607">
        <v>1.6552127830000001</v>
      </c>
      <c r="AD607">
        <v>1.690583256</v>
      </c>
      <c r="AE607">
        <v>1.724327827</v>
      </c>
      <c r="AF607">
        <v>1.757687652</v>
      </c>
      <c r="AG607">
        <v>1.7893154840000001</v>
      </c>
      <c r="AH607">
        <v>1.8201915820000001</v>
      </c>
      <c r="AI607">
        <v>1.850069078</v>
      </c>
      <c r="AJ607">
        <v>1.879150286</v>
      </c>
      <c r="AK607">
        <v>1.9072218169999999</v>
      </c>
      <c r="AL607">
        <v>1.9340045779999999</v>
      </c>
      <c r="AM607">
        <v>1.9600499549999999</v>
      </c>
      <c r="AN607">
        <v>1.985396089</v>
      </c>
      <c r="AO607">
        <v>2.0096061569999999</v>
      </c>
      <c r="AP607">
        <v>2.0336128499999999</v>
      </c>
      <c r="AQ607">
        <v>2.0573318920000001</v>
      </c>
      <c r="AR607">
        <v>2.0803881729999998</v>
      </c>
      <c r="AS607">
        <v>2.104064487</v>
      </c>
      <c r="AT607">
        <v>2.1280396019999999</v>
      </c>
      <c r="AU607">
        <v>2.1526072620000001</v>
      </c>
      <c r="AV607">
        <v>2.1785783360000002</v>
      </c>
    </row>
    <row r="608" spans="1:48" x14ac:dyDescent="0.25">
      <c r="A608" t="s">
        <v>518</v>
      </c>
      <c r="B608">
        <v>0.96116878123798499</v>
      </c>
      <c r="C608">
        <v>0.98039215686274495</v>
      </c>
      <c r="D608">
        <v>0.99999994240000001</v>
      </c>
      <c r="E608">
        <v>1.0229005920000001</v>
      </c>
      <c r="F608">
        <v>1.050201843</v>
      </c>
      <c r="G608">
        <v>1.0570599970000001</v>
      </c>
      <c r="H608">
        <v>1.0774192469999999</v>
      </c>
      <c r="I608">
        <v>1.0967198929999999</v>
      </c>
      <c r="J608">
        <v>1.1118374950000001</v>
      </c>
      <c r="K608">
        <v>1.123785566</v>
      </c>
      <c r="L608">
        <v>1.1347845240000001</v>
      </c>
      <c r="M608">
        <v>1.1445143820000001</v>
      </c>
      <c r="N608">
        <v>1.1567842589999999</v>
      </c>
      <c r="O608">
        <v>1.1725156000000001</v>
      </c>
      <c r="P608">
        <v>1.192583927</v>
      </c>
      <c r="Q608">
        <v>1.2161403260000001</v>
      </c>
      <c r="R608">
        <v>1.2443263769999999</v>
      </c>
      <c r="S608">
        <v>1.2770164980000001</v>
      </c>
      <c r="T608">
        <v>1.312761246</v>
      </c>
      <c r="U608">
        <v>1.3511862189999999</v>
      </c>
      <c r="V608">
        <v>1.3924823040000001</v>
      </c>
      <c r="W608">
        <v>1.435595671</v>
      </c>
      <c r="X608">
        <v>1.478602923</v>
      </c>
      <c r="Y608">
        <v>1.5216672200000001</v>
      </c>
      <c r="Z608">
        <v>1.5642700759999999</v>
      </c>
      <c r="AA608">
        <v>1.6062333090000001</v>
      </c>
      <c r="AB608">
        <v>1.647355441</v>
      </c>
      <c r="AC608">
        <v>1.6855935559999999</v>
      </c>
      <c r="AD608">
        <v>1.7221820649999999</v>
      </c>
      <c r="AE608">
        <v>1.757490252</v>
      </c>
      <c r="AF608">
        <v>1.7920376840000001</v>
      </c>
      <c r="AG608">
        <v>1.82574445</v>
      </c>
      <c r="AH608">
        <v>1.85869784</v>
      </c>
      <c r="AI608">
        <v>1.891149781</v>
      </c>
      <c r="AJ608">
        <v>1.9230196580000001</v>
      </c>
      <c r="AK608">
        <v>1.9542335909999999</v>
      </c>
      <c r="AL608">
        <v>1.9846432469999999</v>
      </c>
      <c r="AM608">
        <v>2.0142327359999999</v>
      </c>
      <c r="AN608">
        <v>2.0432663660000001</v>
      </c>
      <c r="AO608">
        <v>2.0717771790000001</v>
      </c>
      <c r="AP608">
        <v>2.100057214</v>
      </c>
      <c r="AQ608">
        <v>2.128256715</v>
      </c>
      <c r="AR608">
        <v>2.1564733409999999</v>
      </c>
      <c r="AS608">
        <v>2.1850850679999998</v>
      </c>
      <c r="AT608">
        <v>2.214242204</v>
      </c>
      <c r="AU608">
        <v>2.2441599569999999</v>
      </c>
      <c r="AV608">
        <v>2.275566177</v>
      </c>
    </row>
    <row r="609" spans="1:48" x14ac:dyDescent="0.25">
      <c r="A609" t="s">
        <v>112</v>
      </c>
      <c r="B609">
        <v>0.96116878123798499</v>
      </c>
      <c r="C609">
        <v>0.98039215686274495</v>
      </c>
      <c r="D609">
        <v>1</v>
      </c>
      <c r="E609">
        <v>1.0201001119999999</v>
      </c>
      <c r="F609">
        <v>1.065732648</v>
      </c>
      <c r="G609">
        <v>1.0375507230000001</v>
      </c>
      <c r="H609">
        <v>1.0845095760000001</v>
      </c>
      <c r="I609">
        <v>1.130523969</v>
      </c>
      <c r="J609">
        <v>1.1684945799999999</v>
      </c>
      <c r="K609">
        <v>1.1769162740000001</v>
      </c>
      <c r="L609">
        <v>1.1835244519999999</v>
      </c>
      <c r="M609">
        <v>1.179631283</v>
      </c>
      <c r="N609">
        <v>1.2076428560000001</v>
      </c>
      <c r="O609">
        <v>1.2387774869999999</v>
      </c>
      <c r="P609">
        <v>1.270880848</v>
      </c>
      <c r="Q609">
        <v>1.3038045519999999</v>
      </c>
      <c r="R609">
        <v>1.337572148</v>
      </c>
      <c r="S609">
        <v>1.3726106140000001</v>
      </c>
      <c r="T609">
        <v>1.4069530450000001</v>
      </c>
      <c r="U609">
        <v>1.4418417750000001</v>
      </c>
      <c r="V609">
        <v>1.4771616110000001</v>
      </c>
      <c r="W609">
        <v>1.513154584</v>
      </c>
      <c r="X609">
        <v>1.5468704360000001</v>
      </c>
      <c r="Y609">
        <v>1.5811102939999999</v>
      </c>
      <c r="Z609">
        <v>1.615856003</v>
      </c>
      <c r="AA609">
        <v>1.6510829060000001</v>
      </c>
      <c r="AB609">
        <v>1.686853377</v>
      </c>
      <c r="AC609">
        <v>1.717615232</v>
      </c>
      <c r="AD609">
        <v>1.749210436</v>
      </c>
      <c r="AE609">
        <v>1.7815943160000001</v>
      </c>
      <c r="AF609">
        <v>1.8147663540000001</v>
      </c>
      <c r="AG609">
        <v>1.8487226720000001</v>
      </c>
      <c r="AH609">
        <v>1.8834947280000001</v>
      </c>
      <c r="AI609">
        <v>1.9189082690000001</v>
      </c>
      <c r="AJ609">
        <v>1.955083455</v>
      </c>
      <c r="AK609">
        <v>1.9920313460000001</v>
      </c>
      <c r="AL609">
        <v>2.0297833239999998</v>
      </c>
      <c r="AM609">
        <v>2.0681269169999998</v>
      </c>
      <c r="AN609">
        <v>2.1073571439999998</v>
      </c>
      <c r="AO609">
        <v>2.1474547340000001</v>
      </c>
      <c r="AP609">
        <v>2.1884952530000001</v>
      </c>
      <c r="AQ609">
        <v>2.230502354</v>
      </c>
      <c r="AR609">
        <v>2.273435498</v>
      </c>
      <c r="AS609">
        <v>2.3174015950000002</v>
      </c>
      <c r="AT609">
        <v>2.3623910430000001</v>
      </c>
      <c r="AU609">
        <v>2.4084447230000001</v>
      </c>
      <c r="AV609">
        <v>2.4551863269999998</v>
      </c>
    </row>
    <row r="610" spans="1:48" x14ac:dyDescent="0.25">
      <c r="A610" t="s">
        <v>84</v>
      </c>
      <c r="B610">
        <v>2.63764299283482E-2</v>
      </c>
      <c r="C610">
        <v>2.63764299283482E-2</v>
      </c>
      <c r="D610">
        <v>2.63764299283482E-2</v>
      </c>
      <c r="E610">
        <v>2.63764299283482E-2</v>
      </c>
      <c r="F610">
        <v>2.63764299283482E-2</v>
      </c>
      <c r="G610">
        <v>2.63764299283482E-2</v>
      </c>
      <c r="H610">
        <v>2.63764299283482E-2</v>
      </c>
      <c r="I610">
        <v>2.63764299283482E-2</v>
      </c>
      <c r="J610">
        <v>2.63764299283482E-2</v>
      </c>
      <c r="K610">
        <v>2.63764299283482E-2</v>
      </c>
      <c r="L610">
        <v>2.63764299283482E-2</v>
      </c>
      <c r="M610">
        <v>2.63764299283482E-2</v>
      </c>
      <c r="N610">
        <v>2.63764299283482E-2</v>
      </c>
      <c r="O610">
        <v>2.63764299283482E-2</v>
      </c>
      <c r="P610">
        <v>2.63764299283482E-2</v>
      </c>
      <c r="Q610">
        <v>2.63764299283482E-2</v>
      </c>
      <c r="R610">
        <v>2.63764299283482E-2</v>
      </c>
      <c r="S610">
        <v>2.63764299283482E-2</v>
      </c>
      <c r="T610">
        <v>2.63764299283482E-2</v>
      </c>
      <c r="U610">
        <v>2.63764299283482E-2</v>
      </c>
      <c r="V610">
        <v>2.63764299283482E-2</v>
      </c>
      <c r="W610">
        <v>2.63764299283482E-2</v>
      </c>
      <c r="X610">
        <v>2.63764299283482E-2</v>
      </c>
      <c r="Y610">
        <v>2.63764299283482E-2</v>
      </c>
      <c r="Z610">
        <v>2.63764299283482E-2</v>
      </c>
      <c r="AA610">
        <v>2.63764299283482E-2</v>
      </c>
      <c r="AB610">
        <v>2.63764299283482E-2</v>
      </c>
      <c r="AC610">
        <v>2.63764299283482E-2</v>
      </c>
      <c r="AD610">
        <v>2.63764299283482E-2</v>
      </c>
      <c r="AE610">
        <v>2.63764299283482E-2</v>
      </c>
      <c r="AF610">
        <v>2.63764299283482E-2</v>
      </c>
      <c r="AG610">
        <v>2.63764299283482E-2</v>
      </c>
      <c r="AH610">
        <v>2.63764299283482E-2</v>
      </c>
      <c r="AI610">
        <v>2.63764299283482E-2</v>
      </c>
      <c r="AJ610">
        <v>2.63764299283482E-2</v>
      </c>
      <c r="AK610">
        <v>2.63764299283482E-2</v>
      </c>
      <c r="AL610">
        <v>2.63764299283482E-2</v>
      </c>
      <c r="AM610">
        <v>2.63764299283482E-2</v>
      </c>
      <c r="AN610">
        <v>2.63764299283482E-2</v>
      </c>
      <c r="AO610">
        <v>2.63764299283482E-2</v>
      </c>
      <c r="AP610">
        <v>2.63764299283482E-2</v>
      </c>
      <c r="AQ610">
        <v>2.63764299283482E-2</v>
      </c>
      <c r="AR610">
        <v>2.63764299283482E-2</v>
      </c>
      <c r="AS610">
        <v>2.63764299283482E-2</v>
      </c>
      <c r="AT610">
        <v>2.63764299283482E-2</v>
      </c>
      <c r="AU610">
        <v>2.63764299283482E-2</v>
      </c>
      <c r="AV610">
        <v>2.63764299283482E-2</v>
      </c>
    </row>
    <row r="611" spans="1:48" x14ac:dyDescent="0.25">
      <c r="A611" t="s">
        <v>519</v>
      </c>
      <c r="C611">
        <v>6.5738026321684696E-3</v>
      </c>
      <c r="D611">
        <v>6.5739189321751797E-3</v>
      </c>
      <c r="E611">
        <v>3.2649964805237402E-3</v>
      </c>
      <c r="F611">
        <v>6.4271283060119396E-3</v>
      </c>
      <c r="G611">
        <v>1.16787558219664E-2</v>
      </c>
      <c r="H611">
        <v>1.47439556888985E-2</v>
      </c>
      <c r="I611">
        <v>1.6147568086746202E-2</v>
      </c>
      <c r="J611">
        <v>1.8099586458860999E-2</v>
      </c>
      <c r="K611">
        <v>1.5724061770098701E-2</v>
      </c>
      <c r="L611">
        <v>1.4086442150901501E-2</v>
      </c>
      <c r="M611">
        <v>1.28528599651848E-2</v>
      </c>
      <c r="N611">
        <v>1.7779555133916401E-2</v>
      </c>
      <c r="O611">
        <v>1.7077295958085902E-2</v>
      </c>
      <c r="P611">
        <v>1.3143895172816099E-2</v>
      </c>
      <c r="Q611">
        <v>9.2834244855120908E-3</v>
      </c>
      <c r="R611">
        <v>4.5126834365887599E-3</v>
      </c>
      <c r="S611">
        <v>2.9219250785362302E-4</v>
      </c>
      <c r="T611">
        <v>-3.1507662573834901E-3</v>
      </c>
      <c r="U611">
        <v>-4.4588592825858704E-3</v>
      </c>
      <c r="V611">
        <v>-5.2671446929036699E-3</v>
      </c>
      <c r="W611">
        <v>-4.97378620384891E-3</v>
      </c>
      <c r="X611">
        <v>-4.09549199170105E-3</v>
      </c>
      <c r="Y611">
        <v>-2.8156758660996999E-3</v>
      </c>
      <c r="Z611">
        <v>-1.0406007840624201E-3</v>
      </c>
      <c r="AA611">
        <v>4.6530635160575002E-4</v>
      </c>
      <c r="AB611">
        <v>2.2645970038392398E-3</v>
      </c>
      <c r="AC611">
        <v>3.4390818547135899E-3</v>
      </c>
      <c r="AD611">
        <v>5.2324089938957704E-3</v>
      </c>
      <c r="AE611">
        <v>6.6127121792146698E-3</v>
      </c>
      <c r="AF611">
        <v>7.2146278426594703E-3</v>
      </c>
      <c r="AG611">
        <v>8.5424055091016804E-3</v>
      </c>
      <c r="AH611">
        <v>9.2678050861135803E-3</v>
      </c>
      <c r="AI611">
        <v>1.00952124596704E-2</v>
      </c>
      <c r="AJ611">
        <v>1.07797086427258E-2</v>
      </c>
      <c r="AK611">
        <v>1.15484919603796E-2</v>
      </c>
      <c r="AL611">
        <v>1.2431302891442699E-2</v>
      </c>
      <c r="AM611">
        <v>1.29992339089077E-2</v>
      </c>
      <c r="AN611">
        <v>1.35279547994583E-2</v>
      </c>
      <c r="AO611">
        <v>1.42561041389286E-2</v>
      </c>
      <c r="AP611">
        <v>1.4501250732667901E-2</v>
      </c>
      <c r="AQ611">
        <v>1.4780424955587301E-2</v>
      </c>
      <c r="AR611">
        <v>1.52318772414373E-2</v>
      </c>
      <c r="AS611">
        <v>1.50599837439396E-2</v>
      </c>
      <c r="AT611">
        <v>1.5046192780306901E-2</v>
      </c>
      <c r="AU611">
        <v>1.4897823759895901E-2</v>
      </c>
      <c r="AV611">
        <v>1.4383692749409401E-2</v>
      </c>
    </row>
    <row r="612" spans="1:48" x14ac:dyDescent="0.25">
      <c r="A612">
        <v>1</v>
      </c>
      <c r="B612">
        <v>1</v>
      </c>
      <c r="C612">
        <v>1</v>
      </c>
      <c r="D612">
        <v>1</v>
      </c>
      <c r="E612">
        <v>1</v>
      </c>
      <c r="F612">
        <v>1</v>
      </c>
      <c r="G612">
        <v>1</v>
      </c>
      <c r="H612">
        <v>1</v>
      </c>
      <c r="I612">
        <v>1</v>
      </c>
      <c r="J612">
        <v>1</v>
      </c>
      <c r="K612">
        <v>1</v>
      </c>
      <c r="L612">
        <v>1</v>
      </c>
      <c r="M612">
        <v>1</v>
      </c>
      <c r="N612">
        <v>1</v>
      </c>
      <c r="O612">
        <v>1</v>
      </c>
      <c r="P612">
        <v>1</v>
      </c>
      <c r="Q612">
        <v>1</v>
      </c>
      <c r="R612">
        <v>1</v>
      </c>
      <c r="S612">
        <v>1</v>
      </c>
      <c r="T612">
        <v>1</v>
      </c>
      <c r="U612">
        <v>1</v>
      </c>
      <c r="V612">
        <v>1</v>
      </c>
      <c r="W612">
        <v>1</v>
      </c>
      <c r="X612">
        <v>1</v>
      </c>
      <c r="Y612">
        <v>1</v>
      </c>
      <c r="Z612">
        <v>1</v>
      </c>
      <c r="AA612">
        <v>1</v>
      </c>
      <c r="AB612">
        <v>1</v>
      </c>
      <c r="AC612">
        <v>1</v>
      </c>
      <c r="AD612">
        <v>1</v>
      </c>
      <c r="AE612">
        <v>1</v>
      </c>
      <c r="AF612">
        <v>1</v>
      </c>
      <c r="AG612">
        <v>1</v>
      </c>
      <c r="AH612">
        <v>1</v>
      </c>
      <c r="AI612">
        <v>1</v>
      </c>
      <c r="AJ612">
        <v>1</v>
      </c>
      <c r="AK612">
        <v>1</v>
      </c>
      <c r="AL612">
        <v>1</v>
      </c>
      <c r="AM612">
        <v>1</v>
      </c>
      <c r="AN612">
        <v>1</v>
      </c>
      <c r="AO612">
        <v>1</v>
      </c>
      <c r="AP612">
        <v>1</v>
      </c>
      <c r="AQ612">
        <v>1</v>
      </c>
      <c r="AR612">
        <v>1</v>
      </c>
      <c r="AS612">
        <v>1</v>
      </c>
      <c r="AT612">
        <v>1</v>
      </c>
      <c r="AU612">
        <v>1</v>
      </c>
      <c r="AV612">
        <v>1</v>
      </c>
    </row>
    <row r="613" spans="1:48" x14ac:dyDescent="0.25">
      <c r="A613" t="s">
        <v>85</v>
      </c>
      <c r="B613">
        <v>1750791.6402777501</v>
      </c>
      <c r="C613">
        <v>1778901.16637201</v>
      </c>
      <c r="D613">
        <v>1807461.925</v>
      </c>
      <c r="E613">
        <v>1851785.27</v>
      </c>
      <c r="F613">
        <v>1850693.743</v>
      </c>
      <c r="G613">
        <v>1792753.983</v>
      </c>
      <c r="H613">
        <v>1832345.2009999999</v>
      </c>
      <c r="I613">
        <v>1870396.382</v>
      </c>
      <c r="J613">
        <v>1876417.3729999999</v>
      </c>
      <c r="K613">
        <v>1883359.094</v>
      </c>
      <c r="L613">
        <v>1901810.183</v>
      </c>
      <c r="M613">
        <v>1914591.452</v>
      </c>
      <c r="N613">
        <v>1967761.0970000001</v>
      </c>
      <c r="O613">
        <v>2005217.7930000001</v>
      </c>
      <c r="P613">
        <v>2043169.98</v>
      </c>
      <c r="Q613">
        <v>2079613.791</v>
      </c>
      <c r="R613">
        <v>2114204.2710000002</v>
      </c>
      <c r="S613">
        <v>2147523.0619999999</v>
      </c>
      <c r="T613">
        <v>2184163.0210000002</v>
      </c>
      <c r="U613">
        <v>2209190.662</v>
      </c>
      <c r="V613">
        <v>2236922.3670000001</v>
      </c>
      <c r="W613">
        <v>2263822.5469999998</v>
      </c>
      <c r="X613">
        <v>2289801.5469999998</v>
      </c>
      <c r="Y613">
        <v>2319408.6579999998</v>
      </c>
      <c r="Z613">
        <v>2350140.21</v>
      </c>
      <c r="AA613">
        <v>2384621.7570000002</v>
      </c>
      <c r="AB613">
        <v>2419021.1030000001</v>
      </c>
      <c r="AC613">
        <v>2459051.5830000001</v>
      </c>
      <c r="AD613">
        <v>2497545.0520000001</v>
      </c>
      <c r="AE613">
        <v>2536141.4649999999</v>
      </c>
      <c r="AF613">
        <v>2578151.5959999999</v>
      </c>
      <c r="AG613">
        <v>2615043.3309999998</v>
      </c>
      <c r="AH613">
        <v>2652426.4410000001</v>
      </c>
      <c r="AI613">
        <v>2688821.2310000001</v>
      </c>
      <c r="AJ613">
        <v>2725060.0180000002</v>
      </c>
      <c r="AK613">
        <v>2760302.7779999999</v>
      </c>
      <c r="AL613">
        <v>2793745.392</v>
      </c>
      <c r="AM613">
        <v>2828522.5559999999</v>
      </c>
      <c r="AN613">
        <v>2863690.0260000001</v>
      </c>
      <c r="AO613">
        <v>2897145.8870000001</v>
      </c>
      <c r="AP613">
        <v>2932647.06</v>
      </c>
      <c r="AQ613">
        <v>2968011.8969999999</v>
      </c>
      <c r="AR613">
        <v>3001420.9569999999</v>
      </c>
      <c r="AS613">
        <v>3037728.2850000001</v>
      </c>
      <c r="AT613">
        <v>3073444.7760000001</v>
      </c>
      <c r="AU613">
        <v>3109390.2749999999</v>
      </c>
      <c r="AV613">
        <v>3147657.2549999999</v>
      </c>
    </row>
    <row r="614" spans="1:48" x14ac:dyDescent="0.25">
      <c r="A614" t="s">
        <v>90</v>
      </c>
      <c r="B614">
        <v>1418931.4310216501</v>
      </c>
      <c r="C614">
        <v>1441712.8341130801</v>
      </c>
      <c r="D614">
        <v>1464859.9994000001</v>
      </c>
      <c r="E614">
        <v>1496349.60791</v>
      </c>
      <c r="F614">
        <v>1502793.2633199999</v>
      </c>
      <c r="G614">
        <v>1510894.0170499999</v>
      </c>
      <c r="H614">
        <v>1530741.5124900001</v>
      </c>
      <c r="I614">
        <v>1544479.10791</v>
      </c>
      <c r="J614">
        <v>1550818.18316</v>
      </c>
      <c r="K614">
        <v>1563959.29275</v>
      </c>
      <c r="L614">
        <v>1581229.13934</v>
      </c>
      <c r="M614">
        <v>1601246.26306</v>
      </c>
      <c r="N614">
        <v>1631679.0396</v>
      </c>
      <c r="O614">
        <v>1659468.1103000001</v>
      </c>
      <c r="P614">
        <v>1687980.8355</v>
      </c>
      <c r="Q614">
        <v>1716129.2337</v>
      </c>
      <c r="R614">
        <v>1745047.9110999999</v>
      </c>
      <c r="S614">
        <v>1772992.0438000001</v>
      </c>
      <c r="T614">
        <v>1796581.0589000001</v>
      </c>
      <c r="U614">
        <v>1832525.7038</v>
      </c>
      <c r="V614">
        <v>1865950.8351</v>
      </c>
      <c r="W614">
        <v>1899567.8095</v>
      </c>
      <c r="X614">
        <v>1934864.1102</v>
      </c>
      <c r="Y614">
        <v>1971961.8898</v>
      </c>
      <c r="Z614">
        <v>2010919.5108</v>
      </c>
      <c r="AA614">
        <v>2051121.5899</v>
      </c>
      <c r="AB614">
        <v>2091601.8888000001</v>
      </c>
      <c r="AC614">
        <v>2133831.9704999998</v>
      </c>
      <c r="AD614">
        <v>2176032.5783000002</v>
      </c>
      <c r="AE614">
        <v>2217128.4246</v>
      </c>
      <c r="AF614">
        <v>2256664.8317999998</v>
      </c>
      <c r="AG614">
        <v>2295118.6505999998</v>
      </c>
      <c r="AH614">
        <v>2331833.9756999998</v>
      </c>
      <c r="AI614">
        <v>2366907.17753</v>
      </c>
      <c r="AJ614">
        <v>2400596.5920899999</v>
      </c>
      <c r="AK614">
        <v>2433195.8828199999</v>
      </c>
      <c r="AL614">
        <v>2464853.8475700002</v>
      </c>
      <c r="AM614">
        <v>2495535.7384899999</v>
      </c>
      <c r="AN614">
        <v>2525646.1891700001</v>
      </c>
      <c r="AO614">
        <v>2555524.3446900002</v>
      </c>
      <c r="AP614">
        <v>2585013.2634299998</v>
      </c>
      <c r="AQ614">
        <v>2614465.0685800002</v>
      </c>
      <c r="AR614">
        <v>2644039.6939400001</v>
      </c>
      <c r="AS614">
        <v>2673363.9935599999</v>
      </c>
      <c r="AT614">
        <v>2702869.3362699999</v>
      </c>
      <c r="AU614">
        <v>2732604.5494599999</v>
      </c>
      <c r="AV614">
        <v>2768976.1625600001</v>
      </c>
    </row>
    <row r="615" spans="1:48" x14ac:dyDescent="0.25">
      <c r="A615" t="s">
        <v>87</v>
      </c>
      <c r="B615">
        <v>986621.616801008</v>
      </c>
      <c r="C615">
        <v>1002462.1459905501</v>
      </c>
      <c r="D615">
        <v>1018557</v>
      </c>
      <c r="E615">
        <v>1042074.1956100001</v>
      </c>
      <c r="F615">
        <v>1041081.96162</v>
      </c>
      <c r="G615">
        <v>1038670.19435</v>
      </c>
      <c r="H615">
        <v>1051090.6026900001</v>
      </c>
      <c r="I615">
        <v>1059928.2549099999</v>
      </c>
      <c r="J615">
        <v>1057301.59436</v>
      </c>
      <c r="K615">
        <v>1061946.3458499999</v>
      </c>
      <c r="L615">
        <v>1072589.5474400001</v>
      </c>
      <c r="M615">
        <v>1086502.8718600001</v>
      </c>
      <c r="N615">
        <v>1110382.6022999999</v>
      </c>
      <c r="O615">
        <v>1131478.1449</v>
      </c>
      <c r="P615">
        <v>1153182.8614000001</v>
      </c>
      <c r="Q615">
        <v>1174421.1976000001</v>
      </c>
      <c r="R615">
        <v>1196061.8197000001</v>
      </c>
      <c r="S615">
        <v>1216476.8299</v>
      </c>
      <c r="T615">
        <v>1232385.0526999999</v>
      </c>
      <c r="U615">
        <v>1260542.7742999999</v>
      </c>
      <c r="V615">
        <v>1286093.2927000001</v>
      </c>
      <c r="W615">
        <v>1311757.0919000001</v>
      </c>
      <c r="X615">
        <v>1339030.5955999999</v>
      </c>
      <c r="Y615">
        <v>1368004.3661</v>
      </c>
      <c r="Z615">
        <v>1398770.0632</v>
      </c>
      <c r="AA615">
        <v>1430674.0913</v>
      </c>
      <c r="AB615">
        <v>1462804.4597</v>
      </c>
      <c r="AC615">
        <v>1496557.2409000001</v>
      </c>
      <c r="AD615">
        <v>1530208.5544</v>
      </c>
      <c r="AE615">
        <v>1562726.122</v>
      </c>
      <c r="AF615">
        <v>1593531.933</v>
      </c>
      <c r="AG615">
        <v>1623210.1843000001</v>
      </c>
      <c r="AH615">
        <v>1651056.2453000001</v>
      </c>
      <c r="AI615">
        <v>1677201.3479299999</v>
      </c>
      <c r="AJ615">
        <v>1701891.4892899999</v>
      </c>
      <c r="AK615">
        <v>1725429.3931199999</v>
      </c>
      <c r="AL615">
        <v>1748010.31577</v>
      </c>
      <c r="AM615">
        <v>1769571.8224899999</v>
      </c>
      <c r="AN615">
        <v>1790494.0600699999</v>
      </c>
      <c r="AO615">
        <v>1811189.61919</v>
      </c>
      <c r="AP615">
        <v>1831459.2257300001</v>
      </c>
      <c r="AQ615">
        <v>1851639.19098</v>
      </c>
      <c r="AR615">
        <v>1871970.50804</v>
      </c>
      <c r="AS615">
        <v>1892016.79666</v>
      </c>
      <c r="AT615">
        <v>1912217.1078699999</v>
      </c>
      <c r="AU615">
        <v>1932630.70126</v>
      </c>
      <c r="AV615">
        <v>1959647.15606</v>
      </c>
    </row>
    <row r="616" spans="1:48" x14ac:dyDescent="0.25">
      <c r="A616" t="s">
        <v>89</v>
      </c>
      <c r="B616">
        <v>432309.81422064803</v>
      </c>
      <c r="C616">
        <v>439250.68812253198</v>
      </c>
      <c r="D616">
        <v>446302.99939999997</v>
      </c>
      <c r="E616">
        <v>454275.41230000003</v>
      </c>
      <c r="F616">
        <v>461711.30170000001</v>
      </c>
      <c r="G616">
        <v>472223.82270000002</v>
      </c>
      <c r="H616">
        <v>479650.90980000002</v>
      </c>
      <c r="I616">
        <v>484550.853</v>
      </c>
      <c r="J616">
        <v>493516.58880000003</v>
      </c>
      <c r="K616">
        <v>502012.94689999998</v>
      </c>
      <c r="L616">
        <v>508639.5919</v>
      </c>
      <c r="M616">
        <v>514743.39120000001</v>
      </c>
      <c r="N616">
        <v>521296.43729999999</v>
      </c>
      <c r="O616">
        <v>527989.96539999999</v>
      </c>
      <c r="P616">
        <v>534797.97409999999</v>
      </c>
      <c r="Q616">
        <v>541708.03610000003</v>
      </c>
      <c r="R616">
        <v>548986.09140000003</v>
      </c>
      <c r="S616">
        <v>556515.21389999997</v>
      </c>
      <c r="T616">
        <v>564196.00619999995</v>
      </c>
      <c r="U616">
        <v>571982.92949999997</v>
      </c>
      <c r="V616">
        <v>579857.54240000003</v>
      </c>
      <c r="W616">
        <v>587810.71759999997</v>
      </c>
      <c r="X616">
        <v>595833.51459999999</v>
      </c>
      <c r="Y616">
        <v>603957.52370000002</v>
      </c>
      <c r="Z616">
        <v>612149.44759999996</v>
      </c>
      <c r="AA616">
        <v>620447.49860000005</v>
      </c>
      <c r="AB616">
        <v>628797.42909999995</v>
      </c>
      <c r="AC616">
        <v>637274.72959999996</v>
      </c>
      <c r="AD616">
        <v>645824.02390000003</v>
      </c>
      <c r="AE616">
        <v>654402.30260000005</v>
      </c>
      <c r="AF616">
        <v>663132.89879999997</v>
      </c>
      <c r="AG616">
        <v>671908.46629999997</v>
      </c>
      <c r="AH616">
        <v>680777.7304</v>
      </c>
      <c r="AI616">
        <v>689705.82960000006</v>
      </c>
      <c r="AJ616">
        <v>698705.10279999999</v>
      </c>
      <c r="AK616">
        <v>707766.48970000003</v>
      </c>
      <c r="AL616">
        <v>716843.5318</v>
      </c>
      <c r="AM616">
        <v>725963.91599999997</v>
      </c>
      <c r="AN616">
        <v>735152.12910000002</v>
      </c>
      <c r="AO616">
        <v>744334.72549999994</v>
      </c>
      <c r="AP616">
        <v>753554.03769999999</v>
      </c>
      <c r="AQ616">
        <v>762825.87760000001</v>
      </c>
      <c r="AR616">
        <v>772069.18590000004</v>
      </c>
      <c r="AS616">
        <v>781347.19689999998</v>
      </c>
      <c r="AT616">
        <v>790652.22840000002</v>
      </c>
      <c r="AU616">
        <v>799973.84820000001</v>
      </c>
      <c r="AV616">
        <v>809329.00650000002</v>
      </c>
    </row>
    <row r="617" spans="1:48" x14ac:dyDescent="0.25">
      <c r="A617" t="s">
        <v>106</v>
      </c>
      <c r="B617">
        <v>348222.58500040899</v>
      </c>
      <c r="C617">
        <v>353813.41123837698</v>
      </c>
      <c r="D617">
        <v>359493.38829999999</v>
      </c>
      <c r="E617">
        <v>376179.32718999998</v>
      </c>
      <c r="F617">
        <v>383036.29168000002</v>
      </c>
      <c r="G617">
        <v>355791.40045000002</v>
      </c>
      <c r="H617">
        <v>362206.71711000003</v>
      </c>
      <c r="I617">
        <v>371094.01728999999</v>
      </c>
      <c r="J617">
        <v>374320.69793999998</v>
      </c>
      <c r="K617">
        <v>374347.10735000001</v>
      </c>
      <c r="L617">
        <v>378732.55226000003</v>
      </c>
      <c r="M617">
        <v>385108.17144000001</v>
      </c>
      <c r="N617">
        <v>403345.13880000002</v>
      </c>
      <c r="O617">
        <v>408634.82419999997</v>
      </c>
      <c r="P617">
        <v>415250.65139999997</v>
      </c>
      <c r="Q617">
        <v>422774.72639999999</v>
      </c>
      <c r="R617">
        <v>429941.97869999998</v>
      </c>
      <c r="S617">
        <v>437795.72110000002</v>
      </c>
      <c r="T617">
        <v>464647.71710000001</v>
      </c>
      <c r="U617">
        <v>464170.35960000003</v>
      </c>
      <c r="V617">
        <v>472565.8811</v>
      </c>
      <c r="W617">
        <v>479778.4583</v>
      </c>
      <c r="X617">
        <v>485074.03370000003</v>
      </c>
      <c r="Y617">
        <v>492861.66840000002</v>
      </c>
      <c r="Z617">
        <v>499178.71389999997</v>
      </c>
      <c r="AA617">
        <v>507564.11410000001</v>
      </c>
      <c r="AB617">
        <v>513725.94170000002</v>
      </c>
      <c r="AC617">
        <v>524612.20380000002</v>
      </c>
      <c r="AD617">
        <v>531226.40659999999</v>
      </c>
      <c r="AE617">
        <v>537205.95559999999</v>
      </c>
      <c r="AF617">
        <v>547579.50450000004</v>
      </c>
      <c r="AG617">
        <v>551271.95380000002</v>
      </c>
      <c r="AH617">
        <v>555752.25589999999</v>
      </c>
      <c r="AI617">
        <v>560825.23537000001</v>
      </c>
      <c r="AJ617">
        <v>566466.05030999996</v>
      </c>
      <c r="AK617">
        <v>571356.76138000004</v>
      </c>
      <c r="AL617">
        <v>574149.03093000001</v>
      </c>
      <c r="AM617">
        <v>579261.75711000001</v>
      </c>
      <c r="AN617">
        <v>584777.21112999995</v>
      </c>
      <c r="AO617">
        <v>587855.63460999995</v>
      </c>
      <c r="AP617">
        <v>593368.03206999996</v>
      </c>
      <c r="AQ617">
        <v>598122.32531999995</v>
      </c>
      <c r="AR617">
        <v>600033.65075999999</v>
      </c>
      <c r="AS617">
        <v>605594.54804000002</v>
      </c>
      <c r="AT617">
        <v>610031.48422999994</v>
      </c>
      <c r="AU617">
        <v>614354.20873999898</v>
      </c>
      <c r="AV617">
        <v>619428.36074000003</v>
      </c>
    </row>
    <row r="618" spans="1:48" x14ac:dyDescent="0.25">
      <c r="A618" t="s">
        <v>86</v>
      </c>
      <c r="B618">
        <v>87751.618720637998</v>
      </c>
      <c r="C618">
        <v>89160.499343263204</v>
      </c>
      <c r="D618">
        <v>90592</v>
      </c>
      <c r="E618">
        <v>94648.26139</v>
      </c>
      <c r="F618">
        <v>95762.722380000007</v>
      </c>
      <c r="G618">
        <v>91338.832649999997</v>
      </c>
      <c r="H618">
        <v>92842.618310000005</v>
      </c>
      <c r="I618">
        <v>93318.264089999997</v>
      </c>
      <c r="J618">
        <v>92489.465639999995</v>
      </c>
      <c r="K618">
        <v>90798.539149999997</v>
      </c>
      <c r="L618">
        <v>90214.096560000005</v>
      </c>
      <c r="M618">
        <v>89458.301139999996</v>
      </c>
      <c r="N618">
        <v>102963.8367</v>
      </c>
      <c r="O618">
        <v>102675.60309999999</v>
      </c>
      <c r="P618">
        <v>103249.00260000001</v>
      </c>
      <c r="Q618">
        <v>104131.6684</v>
      </c>
      <c r="R618">
        <v>104860.4903</v>
      </c>
      <c r="S618">
        <v>105918.3361</v>
      </c>
      <c r="T618">
        <v>106605.13529999999</v>
      </c>
      <c r="U618">
        <v>109244.8417</v>
      </c>
      <c r="V618">
        <v>111396.29829999999</v>
      </c>
      <c r="W618">
        <v>112478.7911</v>
      </c>
      <c r="X618">
        <v>112584.6544</v>
      </c>
      <c r="Y618">
        <v>113385.4489</v>
      </c>
      <c r="Z618">
        <v>112422.51179999999</v>
      </c>
      <c r="AA618">
        <v>113066.52370000001</v>
      </c>
      <c r="AB618">
        <v>111270.93030000001</v>
      </c>
      <c r="AC618">
        <v>112130.3171</v>
      </c>
      <c r="AD618">
        <v>109642.82859999999</v>
      </c>
      <c r="AE618">
        <v>106424</v>
      </c>
      <c r="AF618">
        <v>107323.474</v>
      </c>
      <c r="AG618">
        <v>102950.2807</v>
      </c>
      <c r="AH618">
        <v>101526.86870000001</v>
      </c>
      <c r="AI618">
        <v>98113.314069999906</v>
      </c>
      <c r="AJ618">
        <v>95452.16171</v>
      </c>
      <c r="AK618">
        <v>92308.635880000002</v>
      </c>
      <c r="AL618">
        <v>88007.584229999906</v>
      </c>
      <c r="AM618">
        <v>85243.503509999995</v>
      </c>
      <c r="AN618">
        <v>83398.375929999995</v>
      </c>
      <c r="AO618">
        <v>79474.391810000001</v>
      </c>
      <c r="AP618">
        <v>78034.960269999996</v>
      </c>
      <c r="AQ618">
        <v>76736.573019999996</v>
      </c>
      <c r="AR618">
        <v>72683.395959999994</v>
      </c>
      <c r="AS618">
        <v>71862.404339999906</v>
      </c>
      <c r="AT618">
        <v>70111.823130000004</v>
      </c>
      <c r="AU618">
        <v>68371.748739999995</v>
      </c>
      <c r="AV618">
        <v>67335.269939999998</v>
      </c>
    </row>
    <row r="619" spans="1:48" x14ac:dyDescent="0.25">
      <c r="A619" t="s">
        <v>78</v>
      </c>
      <c r="B619">
        <v>201770.023082917</v>
      </c>
      <c r="C619">
        <v>205009.50606787601</v>
      </c>
      <c r="D619">
        <v>208300.39133000001</v>
      </c>
      <c r="E619">
        <v>219986.70585</v>
      </c>
      <c r="F619">
        <v>225126.65297</v>
      </c>
      <c r="G619">
        <v>201600.86712000001</v>
      </c>
      <c r="H619">
        <v>205828.30591</v>
      </c>
      <c r="I619">
        <v>213498.13901000001</v>
      </c>
      <c r="J619">
        <v>216697.13437000001</v>
      </c>
      <c r="K619">
        <v>217562.31114000001</v>
      </c>
      <c r="L619">
        <v>221975.42491999999</v>
      </c>
      <c r="M619">
        <v>228654.87992000001</v>
      </c>
      <c r="N619">
        <v>232792.48444</v>
      </c>
      <c r="O619">
        <v>237710.89572999999</v>
      </c>
      <c r="P619">
        <v>243036.47336999999</v>
      </c>
      <c r="Q619">
        <v>248920.36507</v>
      </c>
      <c r="R619">
        <v>254541.25646</v>
      </c>
      <c r="S619">
        <v>260467.16065999999</v>
      </c>
      <c r="T619">
        <v>285658.86794999999</v>
      </c>
      <c r="U619">
        <v>281543.52821000002</v>
      </c>
      <c r="V619">
        <v>286770.62407000002</v>
      </c>
      <c r="W619">
        <v>291874.38432000001</v>
      </c>
      <c r="X619">
        <v>296027.19932000001</v>
      </c>
      <c r="Y619">
        <v>301955.19787999999</v>
      </c>
      <c r="Z619">
        <v>308153.41237999999</v>
      </c>
      <c r="AA619">
        <v>314784.94949999999</v>
      </c>
      <c r="AB619">
        <v>321609.41613000003</v>
      </c>
      <c r="AC619">
        <v>330477.86281999998</v>
      </c>
      <c r="AD619">
        <v>338401.02620000002</v>
      </c>
      <c r="AE619">
        <v>346409.70542999997</v>
      </c>
      <c r="AF619">
        <v>354680.70354999998</v>
      </c>
      <c r="AG619">
        <v>361546.05894999998</v>
      </c>
      <c r="AH619">
        <v>366258.35700999998</v>
      </c>
      <c r="AI619">
        <v>373568.50996</v>
      </c>
      <c r="AJ619">
        <v>380713.10157</v>
      </c>
      <c r="AK619">
        <v>387612.54541000002</v>
      </c>
      <c r="AL619">
        <v>393600.12344</v>
      </c>
      <c r="AM619">
        <v>400399.62156</v>
      </c>
      <c r="AN619">
        <v>406710.01306999999</v>
      </c>
      <c r="AO619">
        <v>412694.32877000002</v>
      </c>
      <c r="AP619">
        <v>418656.85931000003</v>
      </c>
      <c r="AQ619">
        <v>423748.03667</v>
      </c>
      <c r="AR619">
        <v>428784.45834999997</v>
      </c>
      <c r="AS619">
        <v>434266.95934</v>
      </c>
      <c r="AT619">
        <v>439583.62420000002</v>
      </c>
      <c r="AU619">
        <v>444802.98320000002</v>
      </c>
      <c r="AV619">
        <v>450099.25260000001</v>
      </c>
    </row>
    <row r="620" spans="1:48" x14ac:dyDescent="0.25">
      <c r="A620" t="s">
        <v>88</v>
      </c>
      <c r="B620">
        <v>58700.943196853899</v>
      </c>
      <c r="C620">
        <v>59643.405827237402</v>
      </c>
      <c r="D620">
        <v>60600.99697</v>
      </c>
      <c r="E620">
        <v>61544.359949999998</v>
      </c>
      <c r="F620">
        <v>62146.91633</v>
      </c>
      <c r="G620">
        <v>62851.700680000002</v>
      </c>
      <c r="H620">
        <v>63535.792889999997</v>
      </c>
      <c r="I620">
        <v>64277.61419</v>
      </c>
      <c r="J620">
        <v>65134.097930000004</v>
      </c>
      <c r="K620">
        <v>65986.257060000004</v>
      </c>
      <c r="L620">
        <v>66543.030780000001</v>
      </c>
      <c r="M620">
        <v>66994.990380000003</v>
      </c>
      <c r="N620">
        <v>67588.817660000001</v>
      </c>
      <c r="O620">
        <v>68248.325370000006</v>
      </c>
      <c r="P620">
        <v>68965.175430000003</v>
      </c>
      <c r="Q620">
        <v>69722.692930000005</v>
      </c>
      <c r="R620">
        <v>70540.231939999998</v>
      </c>
      <c r="S620">
        <v>71410.224340000001</v>
      </c>
      <c r="T620">
        <v>72383.71385</v>
      </c>
      <c r="U620">
        <v>73381.989690000002</v>
      </c>
      <c r="V620">
        <v>74398.958729999998</v>
      </c>
      <c r="W620">
        <v>75425.282879999999</v>
      </c>
      <c r="X620">
        <v>76462.179980000001</v>
      </c>
      <c r="Y620">
        <v>77521.02162</v>
      </c>
      <c r="Z620">
        <v>78602.789720000001</v>
      </c>
      <c r="AA620">
        <v>79712.640899999999</v>
      </c>
      <c r="AB620">
        <v>80845.595270000005</v>
      </c>
      <c r="AC620">
        <v>82004.023879999906</v>
      </c>
      <c r="AD620">
        <v>83182.551800000001</v>
      </c>
      <c r="AE620">
        <v>84372.250169999999</v>
      </c>
      <c r="AF620">
        <v>85575.326950000002</v>
      </c>
      <c r="AG620">
        <v>86775.614149999994</v>
      </c>
      <c r="AH620">
        <v>87967.030190000005</v>
      </c>
      <c r="AI620">
        <v>89143.411340000006</v>
      </c>
      <c r="AJ620">
        <v>90300.787030000007</v>
      </c>
      <c r="AK620">
        <v>91435.580090000003</v>
      </c>
      <c r="AL620">
        <v>92541.323260000005</v>
      </c>
      <c r="AM620">
        <v>93618.632039999997</v>
      </c>
      <c r="AN620">
        <v>94668.82213</v>
      </c>
      <c r="AO620">
        <v>95686.91403</v>
      </c>
      <c r="AP620">
        <v>96676.212490000005</v>
      </c>
      <c r="AQ620">
        <v>97637.715630000006</v>
      </c>
      <c r="AR620">
        <v>98565.796449999994</v>
      </c>
      <c r="AS620">
        <v>99465.184359999999</v>
      </c>
      <c r="AT620">
        <v>100336.03690000001</v>
      </c>
      <c r="AU620">
        <v>101179.4768</v>
      </c>
      <c r="AV620">
        <v>101993.8382</v>
      </c>
    </row>
    <row r="621" spans="1:48" x14ac:dyDescent="0.25">
      <c r="A621" t="s">
        <v>91</v>
      </c>
      <c r="B621">
        <v>469352.79155986803</v>
      </c>
      <c r="C621">
        <v>476888.402444823</v>
      </c>
      <c r="D621">
        <v>484545.00030000001</v>
      </c>
      <c r="E621">
        <v>499900.1593</v>
      </c>
      <c r="F621">
        <v>504148.9179</v>
      </c>
      <c r="G621">
        <v>444362.14689999999</v>
      </c>
      <c r="H621">
        <v>489204.33120000002</v>
      </c>
      <c r="I621">
        <v>526377.96360000002</v>
      </c>
      <c r="J621">
        <v>538908.56559999997</v>
      </c>
      <c r="K621">
        <v>549034.70929999999</v>
      </c>
      <c r="L621">
        <v>570619.93949999998</v>
      </c>
      <c r="M621">
        <v>599799.77930000005</v>
      </c>
      <c r="N621">
        <v>613247.90720000002</v>
      </c>
      <c r="O621">
        <v>626107.6287</v>
      </c>
      <c r="P621">
        <v>637830.18279999995</v>
      </c>
      <c r="Q621">
        <v>648224.8443</v>
      </c>
      <c r="R621">
        <v>657103.72120000003</v>
      </c>
      <c r="S621">
        <v>665069.85010000004</v>
      </c>
      <c r="T621">
        <v>652093.17169999995</v>
      </c>
      <c r="U621">
        <v>639639.7672</v>
      </c>
      <c r="V621">
        <v>627539.80960000004</v>
      </c>
      <c r="W621">
        <v>616214.9963</v>
      </c>
      <c r="X621">
        <v>604920.13029999996</v>
      </c>
      <c r="Y621">
        <v>594666.60140000004</v>
      </c>
      <c r="Z621">
        <v>585516.73679999996</v>
      </c>
      <c r="AA621">
        <v>577428.16229999997</v>
      </c>
      <c r="AB621">
        <v>570364.12230000005</v>
      </c>
      <c r="AC621">
        <v>564691.14580000006</v>
      </c>
      <c r="AD621">
        <v>559980.55009999999</v>
      </c>
      <c r="AE621">
        <v>556112.92619999999</v>
      </c>
      <c r="AF621">
        <v>552928.76710000006</v>
      </c>
      <c r="AG621">
        <v>550410.22499999998</v>
      </c>
      <c r="AH621">
        <v>548502.09239999996</v>
      </c>
      <c r="AI621">
        <v>547127.21160000004</v>
      </c>
      <c r="AJ621">
        <v>546277.02359999996</v>
      </c>
      <c r="AK621">
        <v>545951.08979999996</v>
      </c>
      <c r="AL621">
        <v>546165.89229999995</v>
      </c>
      <c r="AM621">
        <v>546877.4031</v>
      </c>
      <c r="AN621">
        <v>548058.10530000005</v>
      </c>
      <c r="AO621">
        <v>549697.86419999995</v>
      </c>
      <c r="AP621">
        <v>551736.61930000002</v>
      </c>
      <c r="AQ621">
        <v>554141.76890000002</v>
      </c>
      <c r="AR621">
        <v>556893.73679999996</v>
      </c>
      <c r="AS621">
        <v>559921.0514</v>
      </c>
      <c r="AT621">
        <v>563194.94620000001</v>
      </c>
      <c r="AU621">
        <v>566677.26470000006</v>
      </c>
      <c r="AV621">
        <v>570239.12210000004</v>
      </c>
    </row>
    <row r="622" spans="1:48" x14ac:dyDescent="0.25">
      <c r="A622" t="s">
        <v>92</v>
      </c>
      <c r="B622">
        <v>491399.18464183703</v>
      </c>
      <c r="C622">
        <v>499288.75749883102</v>
      </c>
      <c r="D622">
        <v>507305.00750000001</v>
      </c>
      <c r="E622">
        <v>534056.78430000006</v>
      </c>
      <c r="F622">
        <v>536893.51379999996</v>
      </c>
      <c r="G622">
        <v>476885.19030000002</v>
      </c>
      <c r="H622">
        <v>517589.13309999998</v>
      </c>
      <c r="I622">
        <v>552475.96620000002</v>
      </c>
      <c r="J622">
        <v>549961.17110000004</v>
      </c>
      <c r="K622">
        <v>561401.47779999999</v>
      </c>
      <c r="L622">
        <v>587141.57449999999</v>
      </c>
      <c r="M622">
        <v>627332.1777</v>
      </c>
      <c r="N622">
        <v>635703.22889999999</v>
      </c>
      <c r="O622">
        <v>643600.29980000004</v>
      </c>
      <c r="P622">
        <v>651906.87600000005</v>
      </c>
      <c r="Q622">
        <v>660930.12340000004</v>
      </c>
      <c r="R622">
        <v>670650.11780000001</v>
      </c>
      <c r="S622">
        <v>680429.44079999998</v>
      </c>
      <c r="T622">
        <v>680583.37150000001</v>
      </c>
      <c r="U622">
        <v>677882.21649999998</v>
      </c>
      <c r="V622">
        <v>679177.6997</v>
      </c>
      <c r="W622">
        <v>681082.62639999995</v>
      </c>
      <c r="X622">
        <v>683695.63910000003</v>
      </c>
      <c r="Y622">
        <v>688003.76989999996</v>
      </c>
      <c r="Z622">
        <v>692677.277</v>
      </c>
      <c r="AA622">
        <v>697962.23739999998</v>
      </c>
      <c r="AB622">
        <v>702408.69770000002</v>
      </c>
      <c r="AC622">
        <v>709071.55160000001</v>
      </c>
      <c r="AD622">
        <v>713930.72580000001</v>
      </c>
      <c r="AE622">
        <v>717791.63930000004</v>
      </c>
      <c r="AF622">
        <v>721732.76289999997</v>
      </c>
      <c r="AG622">
        <v>723699.54570000002</v>
      </c>
      <c r="AH622">
        <v>724822.22210000001</v>
      </c>
      <c r="AI622">
        <v>726414.83730000001</v>
      </c>
      <c r="AJ622">
        <v>727864.82120000001</v>
      </c>
      <c r="AK622">
        <v>728990.13520000002</v>
      </c>
      <c r="AL622">
        <v>729419.1433</v>
      </c>
      <c r="AM622">
        <v>730348.39890000003</v>
      </c>
      <c r="AN622">
        <v>731179.68030000001</v>
      </c>
      <c r="AO622">
        <v>731519.07680000004</v>
      </c>
      <c r="AP622">
        <v>732249.89919999999</v>
      </c>
      <c r="AQ622">
        <v>732682.1703</v>
      </c>
      <c r="AR622">
        <v>732706.31570000004</v>
      </c>
      <c r="AS622">
        <v>733498.14150000003</v>
      </c>
      <c r="AT622">
        <v>734182.66339999996</v>
      </c>
      <c r="AU622">
        <v>734961.60149999999</v>
      </c>
      <c r="AV622">
        <v>740881.9081</v>
      </c>
    </row>
    <row r="623" spans="1:48" x14ac:dyDescent="0.25">
      <c r="A623" t="s">
        <v>93</v>
      </c>
      <c r="B623">
        <v>5684.0173376534804</v>
      </c>
      <c r="C623">
        <v>5775.2760745570104</v>
      </c>
      <c r="D623">
        <v>5868.5448479999995</v>
      </c>
      <c r="E623">
        <v>13412.95947</v>
      </c>
      <c r="F623">
        <v>-2391.2162509999998</v>
      </c>
      <c r="G623">
        <v>-41408.390870000003</v>
      </c>
      <c r="H623">
        <v>-32218.226760000001</v>
      </c>
      <c r="I623">
        <v>-19078.740180000001</v>
      </c>
      <c r="J623">
        <v>-37668.902849999999</v>
      </c>
      <c r="K623">
        <v>-42580.537850000001</v>
      </c>
      <c r="L623">
        <v>-41629.87386</v>
      </c>
      <c r="M623">
        <v>-44230.58322</v>
      </c>
      <c r="N623">
        <v>-44807.759680000003</v>
      </c>
      <c r="O623">
        <v>-45392.470419999998</v>
      </c>
      <c r="P623">
        <v>-45984.813849999999</v>
      </c>
      <c r="Q623">
        <v>-46584.889620000002</v>
      </c>
      <c r="R623">
        <v>-47239.222349999996</v>
      </c>
      <c r="S623">
        <v>-47905.11247</v>
      </c>
      <c r="T623">
        <v>-48575.554750000003</v>
      </c>
      <c r="U623">
        <v>-49262.95233</v>
      </c>
      <c r="V623">
        <v>-49956.458200000001</v>
      </c>
      <c r="W623">
        <v>-50656.090219999998</v>
      </c>
      <c r="X623">
        <v>-51361.087959999997</v>
      </c>
      <c r="Y623">
        <v>-52077.731330000002</v>
      </c>
      <c r="Z623">
        <v>-52797.474589999998</v>
      </c>
      <c r="AA623">
        <v>-53529.87184</v>
      </c>
      <c r="AB623">
        <v>-54262.151890000001</v>
      </c>
      <c r="AC623">
        <v>-55012.185279999998</v>
      </c>
      <c r="AD623">
        <v>-55763.757559999998</v>
      </c>
      <c r="AE623">
        <v>-56514.202219999999</v>
      </c>
      <c r="AF623">
        <v>-57288.744989999999</v>
      </c>
      <c r="AG623">
        <v>-58057.952389999999</v>
      </c>
      <c r="AH623">
        <v>-58839.660799999998</v>
      </c>
      <c r="AI623">
        <v>-59623.55661</v>
      </c>
      <c r="AJ623">
        <v>-60414.82675</v>
      </c>
      <c r="AK623">
        <v>-61210.820200000002</v>
      </c>
      <c r="AL623">
        <v>-62004.235809999998</v>
      </c>
      <c r="AM623">
        <v>-62803.943749999999</v>
      </c>
      <c r="AN623">
        <v>-63611.798990000003</v>
      </c>
      <c r="AO623">
        <v>-64412.87932</v>
      </c>
      <c r="AP623">
        <v>-65220.955159999998</v>
      </c>
      <c r="AQ623">
        <v>-66035.095149999906</v>
      </c>
      <c r="AR623">
        <v>-66839.808590000001</v>
      </c>
      <c r="AS623">
        <v>-67653.166849999994</v>
      </c>
      <c r="AT623">
        <v>-68468.32789</v>
      </c>
      <c r="AU623">
        <v>-69284.146030000004</v>
      </c>
      <c r="AV623">
        <v>-70104.482539999997</v>
      </c>
    </row>
    <row r="624" spans="1:48" x14ac:dyDescent="0.25">
      <c r="A624" t="s">
        <v>94</v>
      </c>
      <c r="B624">
        <v>24614.4667571102</v>
      </c>
      <c r="C624">
        <v>24713.102749674399</v>
      </c>
      <c r="D624">
        <v>24812.13307</v>
      </c>
      <c r="E624">
        <v>25037.764449999999</v>
      </c>
      <c r="F624">
        <v>24980.199430000001</v>
      </c>
      <c r="G624">
        <v>24254.406220000001</v>
      </c>
      <c r="H624">
        <v>24032.785449999999</v>
      </c>
      <c r="I624">
        <v>23993.625820000001</v>
      </c>
      <c r="J624">
        <v>23869.215950000002</v>
      </c>
      <c r="K624">
        <v>23718.55935</v>
      </c>
      <c r="L624">
        <v>23655.799439999999</v>
      </c>
      <c r="M624">
        <v>23638.685570000001</v>
      </c>
      <c r="N624">
        <v>23813.579979999999</v>
      </c>
      <c r="O624">
        <v>24000.74062</v>
      </c>
      <c r="P624">
        <v>24188.55659</v>
      </c>
      <c r="Q624">
        <v>24362.841110000001</v>
      </c>
      <c r="R624">
        <v>24514.173200000001</v>
      </c>
      <c r="S624">
        <v>24639.958009999998</v>
      </c>
      <c r="T624">
        <v>24760.39501</v>
      </c>
      <c r="U624">
        <v>24793.41416</v>
      </c>
      <c r="V624">
        <v>24798.415949999999</v>
      </c>
      <c r="W624">
        <v>24782.495299999999</v>
      </c>
      <c r="X624">
        <v>24756.086599999999</v>
      </c>
      <c r="Y624">
        <v>24744.101190000001</v>
      </c>
      <c r="Z624">
        <v>24743.876319999999</v>
      </c>
      <c r="AA624">
        <v>24768.97997</v>
      </c>
      <c r="AB624">
        <v>24804.746149999999</v>
      </c>
      <c r="AC624">
        <v>24873.385470000001</v>
      </c>
      <c r="AD624">
        <v>24947.57187</v>
      </c>
      <c r="AE624">
        <v>25022.697400000001</v>
      </c>
      <c r="AF624">
        <v>25114.946049999999</v>
      </c>
      <c r="AG624">
        <v>25186.302800000001</v>
      </c>
      <c r="AH624">
        <v>25247.500700000001</v>
      </c>
      <c r="AI624">
        <v>25297.109039999999</v>
      </c>
      <c r="AJ624">
        <v>25338.6872</v>
      </c>
      <c r="AK624">
        <v>25369.83799</v>
      </c>
      <c r="AL624">
        <v>25385.329129999998</v>
      </c>
      <c r="AM624">
        <v>25398.630850000001</v>
      </c>
      <c r="AN624">
        <v>25411.834080000001</v>
      </c>
      <c r="AO624">
        <v>25415.35729</v>
      </c>
      <c r="AP624">
        <v>25422.75664</v>
      </c>
      <c r="AQ624">
        <v>25430.294539999999</v>
      </c>
      <c r="AR624">
        <v>25427.0906</v>
      </c>
      <c r="AS624">
        <v>25430.849679999999</v>
      </c>
      <c r="AT624">
        <v>25434.174449999999</v>
      </c>
      <c r="AU624">
        <v>25436.833709999999</v>
      </c>
      <c r="AV624">
        <v>25443.427220000001</v>
      </c>
    </row>
    <row r="625" spans="1:48" x14ac:dyDescent="0.25">
      <c r="A625" t="s">
        <v>95</v>
      </c>
      <c r="B625">
        <v>8.8147868120038095E-2</v>
      </c>
      <c r="C625">
        <v>8.8147868120038095E-2</v>
      </c>
      <c r="D625">
        <v>8.8147892699999994E-2</v>
      </c>
      <c r="E625">
        <v>8.5843578200000006E-2</v>
      </c>
      <c r="F625">
        <v>9.0896081099999998E-2</v>
      </c>
      <c r="G625">
        <v>0.1137679487</v>
      </c>
      <c r="H625">
        <v>0.1242613196</v>
      </c>
      <c r="I625">
        <v>0.1299982485</v>
      </c>
      <c r="J625">
        <v>0.1377729707</v>
      </c>
      <c r="K625">
        <v>0.14612786259999999</v>
      </c>
      <c r="L625">
        <v>0.15210643809999999</v>
      </c>
      <c r="M625">
        <v>0.15674617960000001</v>
      </c>
      <c r="N625">
        <v>0.1531143435</v>
      </c>
      <c r="O625">
        <v>0.14801403739999999</v>
      </c>
      <c r="P625">
        <v>0.14218263380000001</v>
      </c>
      <c r="Q625">
        <v>0.13625392820000001</v>
      </c>
      <c r="R625">
        <v>0.13228276680000001</v>
      </c>
      <c r="S625">
        <v>0.1297434445</v>
      </c>
      <c r="T625">
        <v>0.127727754</v>
      </c>
      <c r="U625">
        <v>0.12816463010000001</v>
      </c>
      <c r="V625">
        <v>0.12952135919999999</v>
      </c>
      <c r="W625">
        <v>0.13155752370000001</v>
      </c>
      <c r="X625">
        <v>0.13395072969999999</v>
      </c>
      <c r="Y625">
        <v>0.13610025419999999</v>
      </c>
      <c r="Z625">
        <v>0.13792026190000001</v>
      </c>
      <c r="AA625">
        <v>0.13914418109999999</v>
      </c>
      <c r="AB625">
        <v>0.13996320910000001</v>
      </c>
      <c r="AC625">
        <v>0.14001077989999999</v>
      </c>
      <c r="AD625">
        <v>0.1397720975</v>
      </c>
      <c r="AE625">
        <v>0.1393414617</v>
      </c>
      <c r="AF625">
        <v>0.13860073919999999</v>
      </c>
      <c r="AG625">
        <v>0.1381792385</v>
      </c>
      <c r="AH625">
        <v>0.1380260807</v>
      </c>
      <c r="AI625">
        <v>0.1380815265</v>
      </c>
      <c r="AJ625">
        <v>0.13831953289999999</v>
      </c>
      <c r="AK625">
        <v>0.1387750623</v>
      </c>
      <c r="AL625">
        <v>0.13950710860000001</v>
      </c>
      <c r="AM625">
        <v>0.14027808159999999</v>
      </c>
      <c r="AN625">
        <v>0.1410480724</v>
      </c>
      <c r="AO625">
        <v>0.1419017226</v>
      </c>
      <c r="AP625">
        <v>0.142640245</v>
      </c>
      <c r="AQ625">
        <v>0.14333851559999999</v>
      </c>
      <c r="AR625">
        <v>0.14411707709999999</v>
      </c>
      <c r="AS625">
        <v>0.14471568609999999</v>
      </c>
      <c r="AT625">
        <v>0.1452456697</v>
      </c>
      <c r="AU625">
        <v>0.1457029235</v>
      </c>
      <c r="AV625">
        <v>0.14601034239999999</v>
      </c>
    </row>
    <row r="626" spans="1:48" x14ac:dyDescent="0.25">
      <c r="A626" t="s">
        <v>96</v>
      </c>
      <c r="B626">
        <v>431252676.24118</v>
      </c>
      <c r="C626">
        <v>438176577.45086199</v>
      </c>
      <c r="D626">
        <v>445211645.39999998</v>
      </c>
      <c r="E626">
        <v>442973094.60000002</v>
      </c>
      <c r="F626">
        <v>422844101.10000002</v>
      </c>
      <c r="G626">
        <v>399346950.19999999</v>
      </c>
      <c r="H626">
        <v>399217045.30000001</v>
      </c>
      <c r="I626">
        <v>390917925.10000002</v>
      </c>
      <c r="J626">
        <v>371770695.5</v>
      </c>
      <c r="K626">
        <v>360816604.30000001</v>
      </c>
      <c r="L626">
        <v>355834045.39999998</v>
      </c>
      <c r="M626">
        <v>352281676.19999999</v>
      </c>
      <c r="N626">
        <v>351886868.60000002</v>
      </c>
      <c r="O626">
        <v>346148927.60000002</v>
      </c>
      <c r="P626">
        <v>337562994.60000002</v>
      </c>
      <c r="Q626">
        <v>328817764.60000002</v>
      </c>
      <c r="R626">
        <v>319658135.89999998</v>
      </c>
      <c r="S626">
        <v>315589845.5</v>
      </c>
      <c r="T626">
        <v>292275643.80000001</v>
      </c>
      <c r="U626">
        <v>267123864</v>
      </c>
      <c r="V626">
        <v>246187499.30000001</v>
      </c>
      <c r="W626">
        <v>227585081.69999999</v>
      </c>
      <c r="X626">
        <v>210983683.80000001</v>
      </c>
      <c r="Y626">
        <v>195808969.69999999</v>
      </c>
      <c r="Z626">
        <v>181492750.09999999</v>
      </c>
      <c r="AA626">
        <v>168058154.80000001</v>
      </c>
      <c r="AB626">
        <v>155236142.80000001</v>
      </c>
      <c r="AC626">
        <v>142561269.5</v>
      </c>
      <c r="AD626">
        <v>130684761.3</v>
      </c>
      <c r="AE626">
        <v>119672106.2</v>
      </c>
      <c r="AF626">
        <v>109702484.8</v>
      </c>
      <c r="AG626">
        <v>100218260.90000001</v>
      </c>
      <c r="AH626">
        <v>91530562.180000007</v>
      </c>
      <c r="AI626">
        <v>83490693.590000004</v>
      </c>
      <c r="AJ626">
        <v>76146213.689999998</v>
      </c>
      <c r="AK626">
        <v>69415851.819999903</v>
      </c>
      <c r="AL626">
        <v>63232210.810000002</v>
      </c>
      <c r="AM626">
        <v>57725969.909999996</v>
      </c>
      <c r="AN626">
        <v>52801265.640000001</v>
      </c>
      <c r="AO626">
        <v>48304889.5</v>
      </c>
      <c r="AP626">
        <v>44389532.759999998</v>
      </c>
      <c r="AQ626">
        <v>40914027.469999999</v>
      </c>
      <c r="AR626">
        <v>37746790.68</v>
      </c>
      <c r="AS626">
        <v>35087139.740000002</v>
      </c>
      <c r="AT626">
        <v>32738347.370000001</v>
      </c>
      <c r="AU626">
        <v>30702826.879999999</v>
      </c>
      <c r="AV626">
        <v>28985398.489999998</v>
      </c>
    </row>
    <row r="627" spans="1:48" x14ac:dyDescent="0.25">
      <c r="A627" t="s">
        <v>521</v>
      </c>
      <c r="B627">
        <v>8598.6512094853297</v>
      </c>
      <c r="C627">
        <v>8736.7053359661495</v>
      </c>
      <c r="D627">
        <v>8876.9755829999995</v>
      </c>
      <c r="E627">
        <v>9490.6015210000005</v>
      </c>
      <c r="F627">
        <v>9725.4400519999999</v>
      </c>
      <c r="G627">
        <v>10044.53557</v>
      </c>
      <c r="H627">
        <v>10550.809219999999</v>
      </c>
      <c r="I627">
        <v>10378.261140000001</v>
      </c>
      <c r="J627">
        <v>10723.40338</v>
      </c>
      <c r="K627">
        <v>10809.53384</v>
      </c>
      <c r="L627">
        <v>11167.966630000001</v>
      </c>
      <c r="M627">
        <v>11317.395469999999</v>
      </c>
      <c r="N627">
        <v>11272.533649999999</v>
      </c>
      <c r="O627">
        <v>11294.493850000001</v>
      </c>
      <c r="P627">
        <v>11362.312320000001</v>
      </c>
      <c r="Q627">
        <v>11455.45247</v>
      </c>
      <c r="R627">
        <v>11570.383669999999</v>
      </c>
      <c r="S627">
        <v>11704.74107</v>
      </c>
      <c r="T627">
        <v>11765.82861</v>
      </c>
      <c r="U627">
        <v>11791.848410000001</v>
      </c>
      <c r="V627">
        <v>11815.922549999999</v>
      </c>
      <c r="W627">
        <v>11837.62213</v>
      </c>
      <c r="X627">
        <v>11856.013870000001</v>
      </c>
      <c r="Y627">
        <v>11874.29765</v>
      </c>
      <c r="Z627">
        <v>11889.58072</v>
      </c>
      <c r="AA627">
        <v>11904.6816</v>
      </c>
      <c r="AB627">
        <v>11916.057430000001</v>
      </c>
      <c r="AC627">
        <v>11924.974620000001</v>
      </c>
      <c r="AD627">
        <v>11925.13305</v>
      </c>
      <c r="AE627">
        <v>11920.980750000001</v>
      </c>
      <c r="AF627">
        <v>11917.25354</v>
      </c>
      <c r="AG627">
        <v>11904.219440000001</v>
      </c>
      <c r="AH627">
        <v>11889.74402</v>
      </c>
      <c r="AI627">
        <v>11872.368270000001</v>
      </c>
      <c r="AJ627">
        <v>11853.341829999999</v>
      </c>
      <c r="AK627">
        <v>11831.455840000001</v>
      </c>
      <c r="AL627">
        <v>11805.89035</v>
      </c>
      <c r="AM627">
        <v>11780.669330000001</v>
      </c>
      <c r="AN627">
        <v>11754.4092</v>
      </c>
      <c r="AO627">
        <v>11724.547140000001</v>
      </c>
      <c r="AP627">
        <v>11697.08037</v>
      </c>
      <c r="AQ627">
        <v>11668.78887</v>
      </c>
      <c r="AR627">
        <v>11637.47134</v>
      </c>
      <c r="AS627">
        <v>11611.27361</v>
      </c>
      <c r="AT627">
        <v>11584.90366</v>
      </c>
      <c r="AU627">
        <v>11560.1324</v>
      </c>
      <c r="AV627">
        <v>11538.74984</v>
      </c>
    </row>
    <row r="628" spans="1:48" x14ac:dyDescent="0.25">
      <c r="A628" t="s">
        <v>522</v>
      </c>
      <c r="B628">
        <v>24170.507555730801</v>
      </c>
      <c r="C628">
        <v>24558.5728727102</v>
      </c>
      <c r="D628">
        <v>24952.86822</v>
      </c>
      <c r="E628">
        <v>26552.907319999998</v>
      </c>
      <c r="F628">
        <v>27543.278989999999</v>
      </c>
      <c r="G628">
        <v>26391.473269999999</v>
      </c>
      <c r="H628">
        <v>26404.513340000001</v>
      </c>
      <c r="I628">
        <v>28250.300200000001</v>
      </c>
      <c r="J628">
        <v>28338.679120000001</v>
      </c>
      <c r="K628">
        <v>29289.037670000002</v>
      </c>
      <c r="L628">
        <v>30247.363440000001</v>
      </c>
      <c r="M628">
        <v>31383.430250000001</v>
      </c>
      <c r="N628">
        <v>32272.028989999999</v>
      </c>
      <c r="O628">
        <v>32982.651189999997</v>
      </c>
      <c r="P628">
        <v>33663.6034</v>
      </c>
      <c r="Q628">
        <v>34318.602050000001</v>
      </c>
      <c r="R628">
        <v>35005.134460000001</v>
      </c>
      <c r="S628">
        <v>35719.025809999999</v>
      </c>
      <c r="T628">
        <v>35840.428489999998</v>
      </c>
      <c r="U628">
        <v>35725.507129999998</v>
      </c>
      <c r="V628">
        <v>35555.406130000003</v>
      </c>
      <c r="W628">
        <v>35366.98287</v>
      </c>
      <c r="X628">
        <v>35176.90756</v>
      </c>
      <c r="Y628">
        <v>34994.25346</v>
      </c>
      <c r="Z628">
        <v>34814.552109999997</v>
      </c>
      <c r="AA628">
        <v>34637.759709999998</v>
      </c>
      <c r="AB628">
        <v>34459.426740000003</v>
      </c>
      <c r="AC628">
        <v>34281.189709999999</v>
      </c>
      <c r="AD628">
        <v>34094.594949999999</v>
      </c>
      <c r="AE628">
        <v>33903.65062</v>
      </c>
      <c r="AF628">
        <v>33707.658660000001</v>
      </c>
      <c r="AG628">
        <v>33498.892</v>
      </c>
      <c r="AH628">
        <v>33281.354330000002</v>
      </c>
      <c r="AI628">
        <v>33058.684370000003</v>
      </c>
      <c r="AJ628">
        <v>32829.671520000004</v>
      </c>
      <c r="AK628">
        <v>32593.918600000001</v>
      </c>
      <c r="AL628">
        <v>32351.534049999998</v>
      </c>
      <c r="AM628">
        <v>32106.939740000002</v>
      </c>
      <c r="AN628">
        <v>31858.061679999999</v>
      </c>
      <c r="AO628">
        <v>31605.75288</v>
      </c>
      <c r="AP628">
        <v>31354.559679999998</v>
      </c>
      <c r="AQ628">
        <v>31101.65064</v>
      </c>
      <c r="AR628">
        <v>30848.674210000001</v>
      </c>
      <c r="AS628">
        <v>30601.071260000001</v>
      </c>
      <c r="AT628">
        <v>30355.47149</v>
      </c>
      <c r="AU628">
        <v>30114.47853</v>
      </c>
      <c r="AV628">
        <v>29880.231090000001</v>
      </c>
    </row>
    <row r="629" spans="1:48" x14ac:dyDescent="0.25">
      <c r="A629" t="s">
        <v>523</v>
      </c>
      <c r="B629">
        <v>44497.226593426203</v>
      </c>
      <c r="C629">
        <v>45211.643959419402</v>
      </c>
      <c r="D629">
        <v>45937.5409</v>
      </c>
      <c r="E629">
        <v>50506.415130000001</v>
      </c>
      <c r="F629">
        <v>51223.131869999997</v>
      </c>
      <c r="G629">
        <v>41228.015500000001</v>
      </c>
      <c r="H629">
        <v>45108.356720000003</v>
      </c>
      <c r="I629">
        <v>49694.054730000003</v>
      </c>
      <c r="J629">
        <v>48574.638010000002</v>
      </c>
      <c r="K629">
        <v>49811.150529999999</v>
      </c>
      <c r="L629">
        <v>53769.88478</v>
      </c>
      <c r="M629">
        <v>60087.119310000002</v>
      </c>
      <c r="N629">
        <v>64664.315920000001</v>
      </c>
      <c r="O629">
        <v>66369.223100000003</v>
      </c>
      <c r="P629">
        <v>67844.600170000005</v>
      </c>
      <c r="Q629">
        <v>69546.835619999998</v>
      </c>
      <c r="R629">
        <v>71434.030180000002</v>
      </c>
      <c r="S629">
        <v>72912.893060000002</v>
      </c>
      <c r="T629">
        <v>68434.007429999998</v>
      </c>
      <c r="U629">
        <v>71845.218070000003</v>
      </c>
      <c r="V629">
        <v>75355.976930000004</v>
      </c>
      <c r="W629">
        <v>79046.232120000001</v>
      </c>
      <c r="X629">
        <v>83160.290089999995</v>
      </c>
      <c r="Y629">
        <v>87519.260439999998</v>
      </c>
      <c r="Z629">
        <v>91906.202539999998</v>
      </c>
      <c r="AA629">
        <v>96114.53757</v>
      </c>
      <c r="AB629">
        <v>99568.505869999906</v>
      </c>
      <c r="AC629">
        <v>103832.4647</v>
      </c>
      <c r="AD629">
        <v>107073.4342</v>
      </c>
      <c r="AE629">
        <v>109385.4906</v>
      </c>
      <c r="AF629">
        <v>111079.27929999999</v>
      </c>
      <c r="AG629">
        <v>112232.9581</v>
      </c>
      <c r="AH629">
        <v>113058.11169999999</v>
      </c>
      <c r="AI629">
        <v>113726.48970000001</v>
      </c>
      <c r="AJ629">
        <v>114289.2876</v>
      </c>
      <c r="AK629">
        <v>114769.7317</v>
      </c>
      <c r="AL629">
        <v>115158.66439999999</v>
      </c>
      <c r="AM629">
        <v>115551.8567</v>
      </c>
      <c r="AN629">
        <v>115930.1499</v>
      </c>
      <c r="AO629">
        <v>116264.13099999999</v>
      </c>
      <c r="AP629">
        <v>116609.4972</v>
      </c>
      <c r="AQ629">
        <v>116942.01420000001</v>
      </c>
      <c r="AR629">
        <v>117246.2547</v>
      </c>
      <c r="AS629">
        <v>117592.556</v>
      </c>
      <c r="AT629">
        <v>117939.5754</v>
      </c>
      <c r="AU629">
        <v>118297.22259999999</v>
      </c>
      <c r="AV629">
        <v>123067.1851</v>
      </c>
    </row>
    <row r="630" spans="1:48" x14ac:dyDescent="0.25">
      <c r="A630" t="s">
        <v>524</v>
      </c>
      <c r="B630">
        <v>2191.6052060587999</v>
      </c>
      <c r="C630">
        <v>2226.7921365368602</v>
      </c>
      <c r="D630">
        <v>2262.5439849999998</v>
      </c>
      <c r="E630">
        <v>2491.9095160000002</v>
      </c>
      <c r="F630">
        <v>2401.8891530000001</v>
      </c>
      <c r="G630">
        <v>1987.983512</v>
      </c>
      <c r="H630">
        <v>2273.1430180000002</v>
      </c>
      <c r="I630">
        <v>2487.3602759999999</v>
      </c>
      <c r="J630">
        <v>2282.384744</v>
      </c>
      <c r="K630">
        <v>2193.8749760000001</v>
      </c>
      <c r="L630">
        <v>2323.2537750000001</v>
      </c>
      <c r="M630">
        <v>2334.845421</v>
      </c>
      <c r="N630">
        <v>2415.4260800000002</v>
      </c>
      <c r="O630">
        <v>2466.1238899999998</v>
      </c>
      <c r="P630">
        <v>2512.383652</v>
      </c>
      <c r="Q630">
        <v>2556.6455380000002</v>
      </c>
      <c r="R630">
        <v>2600.2957179999999</v>
      </c>
      <c r="S630">
        <v>2644.3237989999998</v>
      </c>
      <c r="T630">
        <v>2655.2010869999999</v>
      </c>
      <c r="U630">
        <v>2652.0394289999999</v>
      </c>
      <c r="V630">
        <v>2656.8036470000002</v>
      </c>
      <c r="W630">
        <v>2662.4819360000001</v>
      </c>
      <c r="X630">
        <v>2669.7035799999999</v>
      </c>
      <c r="Y630">
        <v>2682.8091869999998</v>
      </c>
      <c r="Z630">
        <v>2697.1766469999998</v>
      </c>
      <c r="AA630">
        <v>2716.470057</v>
      </c>
      <c r="AB630">
        <v>2734.5248120000001</v>
      </c>
      <c r="AC630">
        <v>2760.261994</v>
      </c>
      <c r="AD630">
        <v>2782.044312</v>
      </c>
      <c r="AE630">
        <v>2802.8661619999998</v>
      </c>
      <c r="AF630">
        <v>2828.2603749999998</v>
      </c>
      <c r="AG630">
        <v>2845.0866230000001</v>
      </c>
      <c r="AH630">
        <v>2862.3010119999999</v>
      </c>
      <c r="AI630">
        <v>2877.7453529999998</v>
      </c>
      <c r="AJ630">
        <v>2892.6175229999999</v>
      </c>
      <c r="AK630">
        <v>2905.5350779999999</v>
      </c>
      <c r="AL630">
        <v>2915.2013889999998</v>
      </c>
      <c r="AM630">
        <v>2926.4466950000001</v>
      </c>
      <c r="AN630">
        <v>2937.7196060000001</v>
      </c>
      <c r="AO630">
        <v>2945.727316</v>
      </c>
      <c r="AP630">
        <v>2956.3334570000002</v>
      </c>
      <c r="AQ630">
        <v>2966.2160389999999</v>
      </c>
      <c r="AR630">
        <v>2972.639064</v>
      </c>
      <c r="AS630">
        <v>2983.2027349999998</v>
      </c>
      <c r="AT630">
        <v>2992.6562349999999</v>
      </c>
      <c r="AU630">
        <v>3002.3288010000001</v>
      </c>
      <c r="AV630">
        <v>3016.1959189999998</v>
      </c>
    </row>
    <row r="631" spans="1:48" x14ac:dyDescent="0.25">
      <c r="A631" t="s">
        <v>525</v>
      </c>
      <c r="B631">
        <v>3368.1811847722001</v>
      </c>
      <c r="C631">
        <v>3422.2584231627902</v>
      </c>
      <c r="D631">
        <v>3477.2038689999999</v>
      </c>
      <c r="E631">
        <v>3806.0702099999999</v>
      </c>
      <c r="F631">
        <v>3670.0509910000001</v>
      </c>
      <c r="G631">
        <v>2998.7694660000002</v>
      </c>
      <c r="H631">
        <v>3509.5841569999998</v>
      </c>
      <c r="I631">
        <v>3797.6698059999999</v>
      </c>
      <c r="J631">
        <v>3483.061197</v>
      </c>
      <c r="K631">
        <v>3381.4232379999999</v>
      </c>
      <c r="L631">
        <v>3615.3971289999999</v>
      </c>
      <c r="M631">
        <v>3675.3056019999999</v>
      </c>
      <c r="N631">
        <v>3896.6378869999999</v>
      </c>
      <c r="O631">
        <v>3953.9309549999998</v>
      </c>
      <c r="P631">
        <v>4013.8129250000002</v>
      </c>
      <c r="Q631">
        <v>4077.272637</v>
      </c>
      <c r="R631">
        <v>4140.9056719999999</v>
      </c>
      <c r="S631">
        <v>4213.4822940000004</v>
      </c>
      <c r="T631">
        <v>4320.0666520000004</v>
      </c>
      <c r="U631">
        <v>4366.449568</v>
      </c>
      <c r="V631">
        <v>4442.2932929999997</v>
      </c>
      <c r="W631">
        <v>4512.144652</v>
      </c>
      <c r="X631">
        <v>4574.2467770000003</v>
      </c>
      <c r="Y631">
        <v>4654.8207000000002</v>
      </c>
      <c r="Z631">
        <v>4721.453716</v>
      </c>
      <c r="AA631">
        <v>4810.2774639999998</v>
      </c>
      <c r="AB631">
        <v>4875.1578840000002</v>
      </c>
      <c r="AC631">
        <v>4977.4922900000001</v>
      </c>
      <c r="AD631">
        <v>5041.021941</v>
      </c>
      <c r="AE631">
        <v>5095.481401</v>
      </c>
      <c r="AF631">
        <v>5194.6878509999997</v>
      </c>
      <c r="AG631">
        <v>5228.8223399999997</v>
      </c>
      <c r="AH631">
        <v>5284.5293009999996</v>
      </c>
      <c r="AI631">
        <v>5323.2165569999997</v>
      </c>
      <c r="AJ631">
        <v>5366.0911329999999</v>
      </c>
      <c r="AK631">
        <v>5399.4988800000001</v>
      </c>
      <c r="AL631">
        <v>5413.5935980000004</v>
      </c>
      <c r="AM631">
        <v>5444.0546869999998</v>
      </c>
      <c r="AN631">
        <v>5480.6205659999996</v>
      </c>
      <c r="AO631">
        <v>5490.7465270000002</v>
      </c>
      <c r="AP631">
        <v>5525.8632799999996</v>
      </c>
      <c r="AQ631">
        <v>5558.1826099999998</v>
      </c>
      <c r="AR631">
        <v>5558.323101</v>
      </c>
      <c r="AS631">
        <v>5593.8354259999996</v>
      </c>
      <c r="AT631">
        <v>5618.1714279999997</v>
      </c>
      <c r="AU631">
        <v>5641.7361920000003</v>
      </c>
      <c r="AV631">
        <v>5673.1497339999996</v>
      </c>
    </row>
    <row r="632" spans="1:48" x14ac:dyDescent="0.25">
      <c r="A632" t="s">
        <v>526</v>
      </c>
      <c r="B632">
        <v>7948.3881136108703</v>
      </c>
      <c r="C632">
        <v>8076.0020557538701</v>
      </c>
      <c r="D632">
        <v>8205.6648299999997</v>
      </c>
      <c r="E632">
        <v>8550.8283819999997</v>
      </c>
      <c r="F632">
        <v>8297.7769869999902</v>
      </c>
      <c r="G632">
        <v>7242.4261230000002</v>
      </c>
      <c r="H632">
        <v>7793.5206909999997</v>
      </c>
      <c r="I632">
        <v>8000.8375260000003</v>
      </c>
      <c r="J632">
        <v>7791.6591589999998</v>
      </c>
      <c r="K632">
        <v>7858.6800409999996</v>
      </c>
      <c r="L632">
        <v>7875.6661329999997</v>
      </c>
      <c r="M632">
        <v>8128.455234</v>
      </c>
      <c r="N632">
        <v>8155.6908270000004</v>
      </c>
      <c r="O632">
        <v>8139.9959959999996</v>
      </c>
      <c r="P632">
        <v>8117.7497510000003</v>
      </c>
      <c r="Q632">
        <v>8088.5218029999996</v>
      </c>
      <c r="R632">
        <v>8055.2879229999999</v>
      </c>
      <c r="S632">
        <v>8020.3865740000001</v>
      </c>
      <c r="T632">
        <v>7774.9279829999996</v>
      </c>
      <c r="U632">
        <v>7441.5374060000004</v>
      </c>
      <c r="V632">
        <v>7134.6905189999998</v>
      </c>
      <c r="W632">
        <v>6839.8341360000004</v>
      </c>
      <c r="X632">
        <v>6561.0278120000003</v>
      </c>
      <c r="Y632">
        <v>6306.8562009999996</v>
      </c>
      <c r="Z632">
        <v>6069.5941329999996</v>
      </c>
      <c r="AA632">
        <v>5851.7395619999998</v>
      </c>
      <c r="AB632">
        <v>5646.0761839999996</v>
      </c>
      <c r="AC632">
        <v>5461.7099509999998</v>
      </c>
      <c r="AD632">
        <v>5283.4742239999996</v>
      </c>
      <c r="AE632">
        <v>5114.5564949999998</v>
      </c>
      <c r="AF632">
        <v>4958.2391820000003</v>
      </c>
      <c r="AG632">
        <v>4801.8083640000004</v>
      </c>
      <c r="AH632">
        <v>4650.8655369999997</v>
      </c>
      <c r="AI632">
        <v>4509.0690400000003</v>
      </c>
      <c r="AJ632">
        <v>4373.3997570000001</v>
      </c>
      <c r="AK632">
        <v>4242.5216030000001</v>
      </c>
      <c r="AL632">
        <v>4114.3671880000002</v>
      </c>
      <c r="AM632">
        <v>3993.8127380000001</v>
      </c>
      <c r="AN632">
        <v>3878.1141299999999</v>
      </c>
      <c r="AO632">
        <v>3765.3837440000002</v>
      </c>
      <c r="AP632">
        <v>3658.9924169999999</v>
      </c>
      <c r="AQ632">
        <v>3555.7920089999998</v>
      </c>
      <c r="AR632">
        <v>3455.063087</v>
      </c>
      <c r="AS632">
        <v>3360.983068</v>
      </c>
      <c r="AT632">
        <v>3269.888132</v>
      </c>
      <c r="AU632">
        <v>3182.363656</v>
      </c>
      <c r="AV632">
        <v>3100.0851859999998</v>
      </c>
    </row>
    <row r="633" spans="1:48" x14ac:dyDescent="0.25">
      <c r="A633" t="s">
        <v>527</v>
      </c>
      <c r="B633">
        <v>3831.5536299822302</v>
      </c>
      <c r="C633">
        <v>3893.07046286273</v>
      </c>
      <c r="D633">
        <v>3955.5749230000001</v>
      </c>
      <c r="E633">
        <v>4349.430351</v>
      </c>
      <c r="F633">
        <v>4333.3718920000001</v>
      </c>
      <c r="G633">
        <v>4181.0647509999999</v>
      </c>
      <c r="H633">
        <v>4637.7657630000003</v>
      </c>
      <c r="I633">
        <v>4959.4768770000001</v>
      </c>
      <c r="J633">
        <v>5222.6953590000003</v>
      </c>
      <c r="K633">
        <v>5149.5435909999997</v>
      </c>
      <c r="L633">
        <v>5577.2116919999999</v>
      </c>
      <c r="M633">
        <v>5893.5983889999998</v>
      </c>
      <c r="N633">
        <v>6002.7499120000002</v>
      </c>
      <c r="O633">
        <v>6093.144029</v>
      </c>
      <c r="P633">
        <v>6179.3361409999998</v>
      </c>
      <c r="Q633">
        <v>6261.3475559999997</v>
      </c>
      <c r="R633">
        <v>6338.8093790000003</v>
      </c>
      <c r="S633">
        <v>6411.6512739999998</v>
      </c>
      <c r="T633">
        <v>6395.6679009999998</v>
      </c>
      <c r="U633">
        <v>6334.3850769999999</v>
      </c>
      <c r="V633">
        <v>6284.1051369999996</v>
      </c>
      <c r="W633">
        <v>6233.7618970000003</v>
      </c>
      <c r="X633">
        <v>6187.4249909999999</v>
      </c>
      <c r="Y633">
        <v>6151.1640360000001</v>
      </c>
      <c r="Z633">
        <v>6119.6824139999999</v>
      </c>
      <c r="AA633">
        <v>6096.6540489999998</v>
      </c>
      <c r="AB633">
        <v>6076.1566069999999</v>
      </c>
      <c r="AC633">
        <v>6070.8199070000001</v>
      </c>
      <c r="AD633">
        <v>6065.7864289999998</v>
      </c>
      <c r="AE633">
        <v>6064.2308750000002</v>
      </c>
      <c r="AF633">
        <v>6071.225692</v>
      </c>
      <c r="AG633">
        <v>6072.5278490000001</v>
      </c>
      <c r="AH633">
        <v>6076.3254479999996</v>
      </c>
      <c r="AI633">
        <v>6084.0194869999996</v>
      </c>
      <c r="AJ633">
        <v>6094.393059</v>
      </c>
      <c r="AK633">
        <v>6105.878874</v>
      </c>
      <c r="AL633">
        <v>6116.5701360000003</v>
      </c>
      <c r="AM633">
        <v>6132.5574059999999</v>
      </c>
      <c r="AN633">
        <v>6150.8790429999999</v>
      </c>
      <c r="AO633">
        <v>6167.9636639999999</v>
      </c>
      <c r="AP633">
        <v>6189.7235799999999</v>
      </c>
      <c r="AQ633">
        <v>6211.8462380000001</v>
      </c>
      <c r="AR633">
        <v>6231.8446279999998</v>
      </c>
      <c r="AS633">
        <v>6257.7588640000004</v>
      </c>
      <c r="AT633">
        <v>6283.3517599999996</v>
      </c>
      <c r="AU633">
        <v>6309.749409</v>
      </c>
      <c r="AV633">
        <v>6341.2019680000003</v>
      </c>
    </row>
    <row r="634" spans="1:48" x14ac:dyDescent="0.25">
      <c r="A634" t="s">
        <v>528</v>
      </c>
      <c r="B634">
        <v>16892.177770500701</v>
      </c>
      <c r="C634">
        <v>17163.387148535799</v>
      </c>
      <c r="D634">
        <v>17438.950970000002</v>
      </c>
      <c r="E634">
        <v>19123.893609999999</v>
      </c>
      <c r="F634">
        <v>18997.144110000001</v>
      </c>
      <c r="G634">
        <v>18124.034019999999</v>
      </c>
      <c r="H634">
        <v>20085.699089999998</v>
      </c>
      <c r="I634">
        <v>21360.14327</v>
      </c>
      <c r="J634">
        <v>22162.753400000001</v>
      </c>
      <c r="K634">
        <v>21647.348819999999</v>
      </c>
      <c r="L634">
        <v>23287.67642</v>
      </c>
      <c r="M634">
        <v>24562.080600000001</v>
      </c>
      <c r="N634">
        <v>25070.74941</v>
      </c>
      <c r="O634">
        <v>25489.13276</v>
      </c>
      <c r="P634">
        <v>25897.703010000001</v>
      </c>
      <c r="Q634">
        <v>26290.356349999998</v>
      </c>
      <c r="R634">
        <v>26658.444070000001</v>
      </c>
      <c r="S634">
        <v>26985.7215</v>
      </c>
      <c r="T634">
        <v>26358.383900000001</v>
      </c>
      <c r="U634">
        <v>25577.655910000001</v>
      </c>
      <c r="V634">
        <v>24970.433489999999</v>
      </c>
      <c r="W634">
        <v>24439.575529999998</v>
      </c>
      <c r="X634">
        <v>23987.557000000001</v>
      </c>
      <c r="Y634">
        <v>23639.392039999999</v>
      </c>
      <c r="Z634">
        <v>23353.174660000001</v>
      </c>
      <c r="AA634">
        <v>23142.90796</v>
      </c>
      <c r="AB634">
        <v>22967.811799999999</v>
      </c>
      <c r="AC634">
        <v>22891.03312</v>
      </c>
      <c r="AD634">
        <v>22823.039359999999</v>
      </c>
      <c r="AE634">
        <v>22782.769</v>
      </c>
      <c r="AF634">
        <v>22798.19469</v>
      </c>
      <c r="AG634">
        <v>22788.17366</v>
      </c>
      <c r="AH634">
        <v>22795.161609999999</v>
      </c>
      <c r="AI634">
        <v>22832.404460000002</v>
      </c>
      <c r="AJ634">
        <v>22888.27306</v>
      </c>
      <c r="AK634">
        <v>22953.128189999999</v>
      </c>
      <c r="AL634">
        <v>23014.782569999999</v>
      </c>
      <c r="AM634">
        <v>23106.865760000001</v>
      </c>
      <c r="AN634">
        <v>23211.412420000001</v>
      </c>
      <c r="AO634">
        <v>23309.562709999998</v>
      </c>
      <c r="AP634">
        <v>23432.488379999999</v>
      </c>
      <c r="AQ634">
        <v>23556.005959999999</v>
      </c>
      <c r="AR634">
        <v>23668.579600000001</v>
      </c>
      <c r="AS634">
        <v>23812.4673</v>
      </c>
      <c r="AT634">
        <v>23954.60024</v>
      </c>
      <c r="AU634">
        <v>24100.881740000001</v>
      </c>
      <c r="AV634">
        <v>24301.85095</v>
      </c>
    </row>
    <row r="635" spans="1:48" x14ac:dyDescent="0.25">
      <c r="A635" t="s">
        <v>529</v>
      </c>
      <c r="B635">
        <v>8432.4572706597301</v>
      </c>
      <c r="C635">
        <v>8567.8430996957595</v>
      </c>
      <c r="D635">
        <v>8705.4022409999998</v>
      </c>
      <c r="E635">
        <v>9496.5349619999997</v>
      </c>
      <c r="F635">
        <v>9538.7612910000007</v>
      </c>
      <c r="G635">
        <v>8281.593202</v>
      </c>
      <c r="H635">
        <v>9971.3159489999998</v>
      </c>
      <c r="I635">
        <v>11126.184660000001</v>
      </c>
      <c r="J635">
        <v>10662.61687</v>
      </c>
      <c r="K635">
        <v>10743.75663</v>
      </c>
      <c r="L635">
        <v>11157.953869999999</v>
      </c>
      <c r="M635">
        <v>11804.21032</v>
      </c>
      <c r="N635">
        <v>11984.13198</v>
      </c>
      <c r="O635">
        <v>12137.66346</v>
      </c>
      <c r="P635">
        <v>12327.103870000001</v>
      </c>
      <c r="Q635">
        <v>12530.98667</v>
      </c>
      <c r="R635">
        <v>12743.903270000001</v>
      </c>
      <c r="S635">
        <v>12963.81057</v>
      </c>
      <c r="T635">
        <v>12897.573640000001</v>
      </c>
      <c r="U635">
        <v>12722.93334</v>
      </c>
      <c r="V635">
        <v>12581.78124</v>
      </c>
      <c r="W635">
        <v>12446.57566</v>
      </c>
      <c r="X635">
        <v>12324.41094</v>
      </c>
      <c r="Y635">
        <v>12235.18687</v>
      </c>
      <c r="Z635">
        <v>12154.484990000001</v>
      </c>
      <c r="AA635">
        <v>12100.51267</v>
      </c>
      <c r="AB635">
        <v>12041.598959999999</v>
      </c>
      <c r="AC635">
        <v>12027.16401</v>
      </c>
      <c r="AD635">
        <v>11994.14417</v>
      </c>
      <c r="AE635">
        <v>11960.937400000001</v>
      </c>
      <c r="AF635">
        <v>11956.42577</v>
      </c>
      <c r="AG635">
        <v>11919.145140000001</v>
      </c>
      <c r="AH635">
        <v>11893.75957</v>
      </c>
      <c r="AI635">
        <v>11872.19778</v>
      </c>
      <c r="AJ635">
        <v>11859.180920000001</v>
      </c>
      <c r="AK635">
        <v>11847.8451</v>
      </c>
      <c r="AL635">
        <v>11832.065399999999</v>
      </c>
      <c r="AM635">
        <v>11833.836509999999</v>
      </c>
      <c r="AN635">
        <v>11844.619360000001</v>
      </c>
      <c r="AO635">
        <v>11849.218790000001</v>
      </c>
      <c r="AP635">
        <v>11873.002699999999</v>
      </c>
      <c r="AQ635">
        <v>11900.31165</v>
      </c>
      <c r="AR635">
        <v>11919.647279999999</v>
      </c>
      <c r="AS635">
        <v>11963.53153</v>
      </c>
      <c r="AT635">
        <v>12008.61002</v>
      </c>
      <c r="AU635">
        <v>12059.916800000001</v>
      </c>
      <c r="AV635">
        <v>12175.603359999999</v>
      </c>
    </row>
    <row r="636" spans="1:48" x14ac:dyDescent="0.25">
      <c r="A636" t="s">
        <v>530</v>
      </c>
      <c r="B636">
        <v>13877.0640304885</v>
      </c>
      <c r="C636">
        <v>14099.8647821615</v>
      </c>
      <c r="D636">
        <v>14326.242490000001</v>
      </c>
      <c r="E636">
        <v>14888.60673</v>
      </c>
      <c r="F636">
        <v>13358.577859999999</v>
      </c>
      <c r="G636">
        <v>9299.7935990000005</v>
      </c>
      <c r="H636">
        <v>10998.29139</v>
      </c>
      <c r="I636">
        <v>12163.381670000001</v>
      </c>
      <c r="J636">
        <v>11224.591340000001</v>
      </c>
      <c r="K636">
        <v>11718.77887</v>
      </c>
      <c r="L636">
        <v>11670.188630000001</v>
      </c>
      <c r="M636">
        <v>12293.017089999999</v>
      </c>
      <c r="N636">
        <v>12585.48626</v>
      </c>
      <c r="O636">
        <v>12805.745989999999</v>
      </c>
      <c r="P636">
        <v>13033.71308</v>
      </c>
      <c r="Q636">
        <v>13263.35462</v>
      </c>
      <c r="R636">
        <v>13485.247719999999</v>
      </c>
      <c r="S636">
        <v>13701.09605</v>
      </c>
      <c r="T636">
        <v>13662.06452</v>
      </c>
      <c r="U636">
        <v>13480.534799999999</v>
      </c>
      <c r="V636">
        <v>13354.1513</v>
      </c>
      <c r="W636">
        <v>13222.5316</v>
      </c>
      <c r="X636">
        <v>13089.72903</v>
      </c>
      <c r="Y636">
        <v>12984.210650000001</v>
      </c>
      <c r="Z636">
        <v>12879.706759999999</v>
      </c>
      <c r="AA636">
        <v>12797.409519999999</v>
      </c>
      <c r="AB636">
        <v>12706.148719999999</v>
      </c>
      <c r="AC636">
        <v>12660.15047</v>
      </c>
      <c r="AD636">
        <v>12589.11058</v>
      </c>
      <c r="AE636">
        <v>12515.69642</v>
      </c>
      <c r="AF636">
        <v>12471.930469999999</v>
      </c>
      <c r="AG636">
        <v>12387.31834</v>
      </c>
      <c r="AH636">
        <v>12309.624809999999</v>
      </c>
      <c r="AI636">
        <v>12239.25815</v>
      </c>
      <c r="AJ636">
        <v>12175.312</v>
      </c>
      <c r="AK636">
        <v>12109.73343</v>
      </c>
      <c r="AL636">
        <v>12033.951789999999</v>
      </c>
      <c r="AM636">
        <v>11976.382799999999</v>
      </c>
      <c r="AN636">
        <v>11924.188840000001</v>
      </c>
      <c r="AO636">
        <v>11859.45268</v>
      </c>
      <c r="AP636">
        <v>11812.54709</v>
      </c>
      <c r="AQ636">
        <v>11762.944439999999</v>
      </c>
      <c r="AR636">
        <v>11697.79919</v>
      </c>
      <c r="AS636">
        <v>11657.451499999999</v>
      </c>
      <c r="AT636">
        <v>11611.764279999999</v>
      </c>
      <c r="AU636">
        <v>11566.913350000001</v>
      </c>
      <c r="AV636">
        <v>11547.479660000001</v>
      </c>
    </row>
    <row r="637" spans="1:48" x14ac:dyDescent="0.25">
      <c r="A637" t="s">
        <v>531</v>
      </c>
      <c r="B637">
        <v>11856.0082124237</v>
      </c>
      <c r="C637">
        <v>12046.360259208601</v>
      </c>
      <c r="D637">
        <v>12239.768470000001</v>
      </c>
      <c r="E637">
        <v>12859.454390000001</v>
      </c>
      <c r="F637">
        <v>11405.93081</v>
      </c>
      <c r="G637">
        <v>7744.614501</v>
      </c>
      <c r="H637">
        <v>9194.8832880000009</v>
      </c>
      <c r="I637">
        <v>10221.45865</v>
      </c>
      <c r="J637">
        <v>9433.5759760000001</v>
      </c>
      <c r="K637">
        <v>9919.2444589999996</v>
      </c>
      <c r="L637">
        <v>9882.6083120000003</v>
      </c>
      <c r="M637">
        <v>10504.35686</v>
      </c>
      <c r="N637">
        <v>10754.332119999999</v>
      </c>
      <c r="O637">
        <v>10946.909799999999</v>
      </c>
      <c r="P637">
        <v>11146.086139999999</v>
      </c>
      <c r="Q637">
        <v>11343.82008</v>
      </c>
      <c r="R637">
        <v>11531.29171</v>
      </c>
      <c r="S637">
        <v>11709.853709999999</v>
      </c>
      <c r="T637">
        <v>11733.16229</v>
      </c>
      <c r="U637">
        <v>11597.66899</v>
      </c>
      <c r="V637">
        <v>11508.98702</v>
      </c>
      <c r="W637">
        <v>11414.015729999999</v>
      </c>
      <c r="X637">
        <v>11315.89127</v>
      </c>
      <c r="Y637">
        <v>11240.90214</v>
      </c>
      <c r="Z637">
        <v>11168.35492</v>
      </c>
      <c r="AA637">
        <v>11116.55731</v>
      </c>
      <c r="AB637">
        <v>11061.72285</v>
      </c>
      <c r="AC637">
        <v>11044.927589999999</v>
      </c>
      <c r="AD637">
        <v>11012.60398</v>
      </c>
      <c r="AE637">
        <v>10983.37501</v>
      </c>
      <c r="AF637">
        <v>10982.342699999999</v>
      </c>
      <c r="AG637">
        <v>10950.84187</v>
      </c>
      <c r="AH637">
        <v>10926.654640000001</v>
      </c>
      <c r="AI637">
        <v>10911.9221</v>
      </c>
      <c r="AJ637">
        <v>10904.140310000001</v>
      </c>
      <c r="AK637">
        <v>10896.516250000001</v>
      </c>
      <c r="AL637">
        <v>10881.583189999999</v>
      </c>
      <c r="AM637">
        <v>10883.290859999999</v>
      </c>
      <c r="AN637">
        <v>10890.380740000001</v>
      </c>
      <c r="AO637">
        <v>10888.16352</v>
      </c>
      <c r="AP637">
        <v>10901.62948</v>
      </c>
      <c r="AQ637">
        <v>10913.284110000001</v>
      </c>
      <c r="AR637">
        <v>10912.810939999999</v>
      </c>
      <c r="AS637">
        <v>10933.67166</v>
      </c>
      <c r="AT637">
        <v>10950.41598</v>
      </c>
      <c r="AU637">
        <v>10968.06299</v>
      </c>
      <c r="AV637">
        <v>11001.400320000001</v>
      </c>
    </row>
    <row r="638" spans="1:48" x14ac:dyDescent="0.25">
      <c r="A638" t="s">
        <v>532</v>
      </c>
      <c r="B638">
        <v>199202.308042694</v>
      </c>
      <c r="C638">
        <v>202400.56553213199</v>
      </c>
      <c r="D638">
        <v>205650.33739999999</v>
      </c>
      <c r="E638">
        <v>214745.57389999999</v>
      </c>
      <c r="F638">
        <v>218916.48000000001</v>
      </c>
      <c r="G638">
        <v>187334.7868</v>
      </c>
      <c r="H638">
        <v>207897.05540000001</v>
      </c>
      <c r="I638">
        <v>224046.05590000001</v>
      </c>
      <c r="J638">
        <v>216394.39369999999</v>
      </c>
      <c r="K638">
        <v>217606.3</v>
      </c>
      <c r="L638">
        <v>222916.15210000001</v>
      </c>
      <c r="M638">
        <v>235750.75529999999</v>
      </c>
      <c r="N638">
        <v>238178.55059999999</v>
      </c>
      <c r="O638">
        <v>241116.39809999999</v>
      </c>
      <c r="P638">
        <v>244808.57370000001</v>
      </c>
      <c r="Q638">
        <v>248891.59529999999</v>
      </c>
      <c r="R638">
        <v>253149.5417</v>
      </c>
      <c r="S638">
        <v>257698.4613</v>
      </c>
      <c r="T638">
        <v>262819.80330000003</v>
      </c>
      <c r="U638">
        <v>259029.5582</v>
      </c>
      <c r="V638">
        <v>257686.65890000001</v>
      </c>
      <c r="W638">
        <v>256238.67629999999</v>
      </c>
      <c r="X638">
        <v>254595.52410000001</v>
      </c>
      <c r="Y638">
        <v>253647.23639999999</v>
      </c>
      <c r="Z638">
        <v>252786.2323</v>
      </c>
      <c r="AA638">
        <v>252239.29010000001</v>
      </c>
      <c r="AB638">
        <v>251653.03880000001</v>
      </c>
      <c r="AC638">
        <v>251950.18599999999</v>
      </c>
      <c r="AD638">
        <v>251784.38740000001</v>
      </c>
      <c r="AE638">
        <v>251619.4724</v>
      </c>
      <c r="AF638">
        <v>251800.53539999999</v>
      </c>
      <c r="AG638">
        <v>251266.04550000001</v>
      </c>
      <c r="AH638">
        <v>250308.49710000001</v>
      </c>
      <c r="AI638">
        <v>250047.18590000001</v>
      </c>
      <c r="AJ638">
        <v>249832.56909999999</v>
      </c>
      <c r="AK638">
        <v>249565.67800000001</v>
      </c>
      <c r="AL638">
        <v>249009.23639999999</v>
      </c>
      <c r="AM638">
        <v>248839.35579999999</v>
      </c>
      <c r="AN638">
        <v>248626.97779999999</v>
      </c>
      <c r="AO638">
        <v>248238.26180000001</v>
      </c>
      <c r="AP638">
        <v>248044.2665</v>
      </c>
      <c r="AQ638">
        <v>247644.92860000001</v>
      </c>
      <c r="AR638">
        <v>247109.9803</v>
      </c>
      <c r="AS638">
        <v>246957.65700000001</v>
      </c>
      <c r="AT638">
        <v>246748.25229999999</v>
      </c>
      <c r="AU638">
        <v>246563.62220000001</v>
      </c>
      <c r="AV638">
        <v>246675.071</v>
      </c>
    </row>
    <row r="639" spans="1:48" x14ac:dyDescent="0.25">
      <c r="A639" t="s">
        <v>533</v>
      </c>
      <c r="B639">
        <v>1006.1421692395</v>
      </c>
      <c r="C639">
        <v>1022.2961072125501</v>
      </c>
      <c r="D639">
        <v>1038.7094090000001</v>
      </c>
      <c r="E639">
        <v>1112.385213</v>
      </c>
      <c r="F639">
        <v>1132.034451</v>
      </c>
      <c r="G639">
        <v>964.15123500000004</v>
      </c>
      <c r="H639">
        <v>1147.4860859999999</v>
      </c>
      <c r="I639">
        <v>1239.813126</v>
      </c>
      <c r="J639">
        <v>1244.5002910000001</v>
      </c>
      <c r="K639">
        <v>1340.645031</v>
      </c>
      <c r="L639">
        <v>1365.938208</v>
      </c>
      <c r="M639">
        <v>1436.1215299999999</v>
      </c>
      <c r="N639">
        <v>1455.4468159999999</v>
      </c>
      <c r="O639">
        <v>1470.0170579999999</v>
      </c>
      <c r="P639">
        <v>1486.650067</v>
      </c>
      <c r="Q639">
        <v>1505.1924799999999</v>
      </c>
      <c r="R639">
        <v>1527.3173389999999</v>
      </c>
      <c r="S639">
        <v>1552.9500780000001</v>
      </c>
      <c r="T639">
        <v>1575.0446420000001</v>
      </c>
      <c r="U639">
        <v>1603.9611030000001</v>
      </c>
      <c r="V639">
        <v>1636.44712</v>
      </c>
      <c r="W639">
        <v>1669.25018</v>
      </c>
      <c r="X639">
        <v>1701.034034</v>
      </c>
      <c r="Y639">
        <v>1732.7959719999999</v>
      </c>
      <c r="Z639">
        <v>1763.1780450000001</v>
      </c>
      <c r="AA639">
        <v>1792.8648029999999</v>
      </c>
      <c r="AB639">
        <v>1820.316967</v>
      </c>
      <c r="AC639">
        <v>1846.9449689999999</v>
      </c>
      <c r="AD639">
        <v>1869.962389</v>
      </c>
      <c r="AE639">
        <v>1890.335953</v>
      </c>
      <c r="AF639">
        <v>1909.8545160000001</v>
      </c>
      <c r="AG639">
        <v>1925.7647320000001</v>
      </c>
      <c r="AH639">
        <v>1939.8579569999999</v>
      </c>
      <c r="AI639">
        <v>1952.977065</v>
      </c>
      <c r="AJ639">
        <v>1964.92428</v>
      </c>
      <c r="AK639">
        <v>1975.4571209999999</v>
      </c>
      <c r="AL639">
        <v>1984.1141009999999</v>
      </c>
      <c r="AM639">
        <v>1992.2276019999999</v>
      </c>
      <c r="AN639">
        <v>1999.4451469999999</v>
      </c>
      <c r="AO639">
        <v>2005.181656</v>
      </c>
      <c r="AP639">
        <v>2010.8379179999999</v>
      </c>
      <c r="AQ639">
        <v>2015.799029</v>
      </c>
      <c r="AR639">
        <v>2019.7309069999999</v>
      </c>
      <c r="AS639">
        <v>2024.4509869999999</v>
      </c>
      <c r="AT639">
        <v>2029.0008479999999</v>
      </c>
      <c r="AU639">
        <v>2033.743234</v>
      </c>
      <c r="AV639">
        <v>2045.33826</v>
      </c>
    </row>
    <row r="640" spans="1:48" x14ac:dyDescent="0.25">
      <c r="A640" t="s">
        <v>534</v>
      </c>
      <c r="B640">
        <v>8700.1266329136197</v>
      </c>
      <c r="C640">
        <v>8839.8099801407407</v>
      </c>
      <c r="D640">
        <v>8981.7334460000002</v>
      </c>
      <c r="E640">
        <v>9609.3768130000008</v>
      </c>
      <c r="F640">
        <v>10469.57969</v>
      </c>
      <c r="G640">
        <v>9087.8059389999999</v>
      </c>
      <c r="H640">
        <v>10551.40617</v>
      </c>
      <c r="I640">
        <v>11606.632240000001</v>
      </c>
      <c r="J640">
        <v>11866.91656</v>
      </c>
      <c r="K640">
        <v>12486.21308</v>
      </c>
      <c r="L640">
        <v>12577.837820000001</v>
      </c>
      <c r="M640">
        <v>13874.561030000001</v>
      </c>
      <c r="N640">
        <v>14137.081560000001</v>
      </c>
      <c r="O640">
        <v>14365.901390000001</v>
      </c>
      <c r="P640">
        <v>14706.676009999999</v>
      </c>
      <c r="Q640">
        <v>15026.41958</v>
      </c>
      <c r="R640">
        <v>15393.84029</v>
      </c>
      <c r="S640">
        <v>15831.222529999999</v>
      </c>
      <c r="T640">
        <v>16255.75589</v>
      </c>
      <c r="U640">
        <v>16657.985949999998</v>
      </c>
      <c r="V640">
        <v>17176.75533</v>
      </c>
      <c r="W640">
        <v>17705.377690000001</v>
      </c>
      <c r="X640">
        <v>18178.3063</v>
      </c>
      <c r="Y640">
        <v>18644.37413</v>
      </c>
      <c r="Z640">
        <v>19078.89084</v>
      </c>
      <c r="AA640">
        <v>19498.545129999999</v>
      </c>
      <c r="AB640">
        <v>19872.573670000002</v>
      </c>
      <c r="AC640">
        <v>20171.41099</v>
      </c>
      <c r="AD640">
        <v>20362.401129999998</v>
      </c>
      <c r="AE640">
        <v>20487.155350000001</v>
      </c>
      <c r="AF640">
        <v>20590.04</v>
      </c>
      <c r="AG640">
        <v>20613.525989999998</v>
      </c>
      <c r="AH640">
        <v>20597.914000000001</v>
      </c>
      <c r="AI640">
        <v>20572.337930000002</v>
      </c>
      <c r="AJ640">
        <v>20525.555120000001</v>
      </c>
      <c r="AK640">
        <v>20452.381839999998</v>
      </c>
      <c r="AL640">
        <v>20343.984939999998</v>
      </c>
      <c r="AM640">
        <v>20227.446499999998</v>
      </c>
      <c r="AN640">
        <v>20095.29018</v>
      </c>
      <c r="AO640">
        <v>19938.87746</v>
      </c>
      <c r="AP640">
        <v>19788.081150000002</v>
      </c>
      <c r="AQ640">
        <v>19627.64991</v>
      </c>
      <c r="AR640">
        <v>19454.053159999999</v>
      </c>
      <c r="AS640">
        <v>19302.751609999999</v>
      </c>
      <c r="AT640">
        <v>19151.984619999999</v>
      </c>
      <c r="AU640">
        <v>19008.942650000001</v>
      </c>
      <c r="AV640">
        <v>18927.565259999999</v>
      </c>
    </row>
    <row r="641" spans="1:48" x14ac:dyDescent="0.25">
      <c r="A641" t="s">
        <v>535</v>
      </c>
      <c r="B641">
        <v>5939.0399060153904</v>
      </c>
      <c r="C641">
        <v>6034.3931127433498</v>
      </c>
      <c r="D641">
        <v>6131.2749100000001</v>
      </c>
      <c r="E641">
        <v>5961.4891889999999</v>
      </c>
      <c r="F641">
        <v>6127.0190110000003</v>
      </c>
      <c r="G641">
        <v>5355.1008549999997</v>
      </c>
      <c r="H641">
        <v>5652.4073950000002</v>
      </c>
      <c r="I641">
        <v>6357.448093</v>
      </c>
      <c r="J641">
        <v>6127.8093779999999</v>
      </c>
      <c r="K641">
        <v>6176.2090870000002</v>
      </c>
      <c r="L641">
        <v>6281.0720359999996</v>
      </c>
      <c r="M641">
        <v>6321.6646259999998</v>
      </c>
      <c r="N641">
        <v>2351.4746740000001</v>
      </c>
      <c r="O641">
        <v>2354.0154969999999</v>
      </c>
      <c r="P641">
        <v>2373.1972580000001</v>
      </c>
      <c r="Q641">
        <v>2401.9410680000001</v>
      </c>
      <c r="R641">
        <v>2439.129735</v>
      </c>
      <c r="S641">
        <v>2482.1218760000002</v>
      </c>
      <c r="T641">
        <v>2541.1102919999998</v>
      </c>
      <c r="U641">
        <v>2583.502489</v>
      </c>
      <c r="V641">
        <v>2635.3957260000002</v>
      </c>
      <c r="W641">
        <v>2689.0271710000002</v>
      </c>
      <c r="X641">
        <v>2743.0636530000002</v>
      </c>
      <c r="Y641">
        <v>2801.1884070000001</v>
      </c>
      <c r="Z641">
        <v>2860.2080139999998</v>
      </c>
      <c r="AA641">
        <v>2922.1277639999998</v>
      </c>
      <c r="AB641">
        <v>2983.1924239999998</v>
      </c>
      <c r="AC641">
        <v>3045.269417</v>
      </c>
      <c r="AD641">
        <v>3102.607215</v>
      </c>
      <c r="AE641">
        <v>3157.4362099999998</v>
      </c>
      <c r="AF641">
        <v>3213.5215149999999</v>
      </c>
      <c r="AG641">
        <v>3262.5117700000001</v>
      </c>
      <c r="AH641">
        <v>3308.4010360000002</v>
      </c>
      <c r="AI641">
        <v>3353.1572729999998</v>
      </c>
      <c r="AJ641">
        <v>3395.8294500000002</v>
      </c>
      <c r="AK641">
        <v>3435.6833310000002</v>
      </c>
      <c r="AL641">
        <v>3471.4574680000001</v>
      </c>
      <c r="AM641">
        <v>3506.7730539999998</v>
      </c>
      <c r="AN641">
        <v>3540.65299</v>
      </c>
      <c r="AO641">
        <v>3571.5666059999999</v>
      </c>
      <c r="AP641">
        <v>3603.3679929999998</v>
      </c>
      <c r="AQ641">
        <v>3634.1114680000001</v>
      </c>
      <c r="AR641">
        <v>3662.7890229999998</v>
      </c>
      <c r="AS641">
        <v>3694.2243389999999</v>
      </c>
      <c r="AT641">
        <v>3725.4928249999998</v>
      </c>
      <c r="AU641">
        <v>3757.5289509999998</v>
      </c>
      <c r="AV641">
        <v>3794.482004</v>
      </c>
    </row>
    <row r="642" spans="1:48" x14ac:dyDescent="0.25">
      <c r="A642" t="s">
        <v>536</v>
      </c>
      <c r="B642">
        <v>7459.8149378860999</v>
      </c>
      <c r="C642">
        <v>7579.5846796593696</v>
      </c>
      <c r="D642">
        <v>7701.2773559999996</v>
      </c>
      <c r="E642">
        <v>7936.5077369999999</v>
      </c>
      <c r="F642">
        <v>7708.2184559999996</v>
      </c>
      <c r="G642">
        <v>6709.6415139999999</v>
      </c>
      <c r="H642">
        <v>7480.4917599999999</v>
      </c>
      <c r="I642">
        <v>7950.9445839999998</v>
      </c>
      <c r="J642">
        <v>7912.7229539999998</v>
      </c>
      <c r="K642">
        <v>7727.5639849999998</v>
      </c>
      <c r="L642">
        <v>7520.2436960000005</v>
      </c>
      <c r="M642">
        <v>6628.7885329999999</v>
      </c>
      <c r="N642">
        <v>6713.134368</v>
      </c>
      <c r="O642">
        <v>6809.5113579999997</v>
      </c>
      <c r="P642">
        <v>6926.0315250000003</v>
      </c>
      <c r="Q642">
        <v>7049.8607089999996</v>
      </c>
      <c r="R642">
        <v>7188.1330900000003</v>
      </c>
      <c r="S642">
        <v>7335.7104870000003</v>
      </c>
      <c r="T642">
        <v>7491.8964310000001</v>
      </c>
      <c r="U642">
        <v>7622.9514769999996</v>
      </c>
      <c r="V642">
        <v>7763.9398609999998</v>
      </c>
      <c r="W642">
        <v>7905.8036620000003</v>
      </c>
      <c r="X642">
        <v>8047.4396049999996</v>
      </c>
      <c r="Y642">
        <v>8195.8282039999995</v>
      </c>
      <c r="Z642">
        <v>8346.0931959999998</v>
      </c>
      <c r="AA642">
        <v>8500.3165599999902</v>
      </c>
      <c r="AB642">
        <v>8650.7203019999997</v>
      </c>
      <c r="AC642">
        <v>8805.9889390000008</v>
      </c>
      <c r="AD642">
        <v>8951.8414740000007</v>
      </c>
      <c r="AE642">
        <v>9087.1362160000008</v>
      </c>
      <c r="AF642">
        <v>9218.5927240000001</v>
      </c>
      <c r="AG642">
        <v>9333.4168150000005</v>
      </c>
      <c r="AH642">
        <v>9435.4883360000003</v>
      </c>
      <c r="AI642">
        <v>9528.8637180000005</v>
      </c>
      <c r="AJ642">
        <v>9613.5104659999997</v>
      </c>
      <c r="AK642">
        <v>9689.2439259999901</v>
      </c>
      <c r="AL642">
        <v>9754.0193159999999</v>
      </c>
      <c r="AM642">
        <v>9813.8931479999901</v>
      </c>
      <c r="AN642">
        <v>9869.5956000000006</v>
      </c>
      <c r="AO642">
        <v>9918.4287700000004</v>
      </c>
      <c r="AP642">
        <v>9966.0500890000003</v>
      </c>
      <c r="AQ642">
        <v>10011.21783</v>
      </c>
      <c r="AR642">
        <v>10051.21168</v>
      </c>
      <c r="AS642">
        <v>10093.437389999999</v>
      </c>
      <c r="AT642">
        <v>10135.5504</v>
      </c>
      <c r="AU642">
        <v>10178.442059999999</v>
      </c>
      <c r="AV642">
        <v>10235.06381</v>
      </c>
    </row>
    <row r="643" spans="1:48" x14ac:dyDescent="0.25">
      <c r="A643" t="s">
        <v>537</v>
      </c>
      <c r="B643">
        <v>65588.988065302095</v>
      </c>
      <c r="C643">
        <v>66642.040484049794</v>
      </c>
      <c r="D643">
        <v>67712.006949999995</v>
      </c>
      <c r="E643">
        <v>72689.258849999998</v>
      </c>
      <c r="F643">
        <v>73848.56667</v>
      </c>
      <c r="G643">
        <v>73577.855930000005</v>
      </c>
      <c r="H643">
        <v>78220.561239999995</v>
      </c>
      <c r="I643">
        <v>83831.357950000005</v>
      </c>
      <c r="J643">
        <v>93319.697</v>
      </c>
      <c r="K643">
        <v>101573.8607</v>
      </c>
      <c r="L643">
        <v>114461.80379999999</v>
      </c>
      <c r="M643">
        <v>129882.61350000001</v>
      </c>
      <c r="N643">
        <v>132231.2403</v>
      </c>
      <c r="O643">
        <v>133838.2023</v>
      </c>
      <c r="P643">
        <v>135583.74600000001</v>
      </c>
      <c r="Q643">
        <v>137500.67679999999</v>
      </c>
      <c r="R643">
        <v>139649.37280000001</v>
      </c>
      <c r="S643">
        <v>142049.74900000001</v>
      </c>
      <c r="T643">
        <v>144940.31219999999</v>
      </c>
      <c r="U643">
        <v>146986.1776</v>
      </c>
      <c r="V643">
        <v>149547.61960000001</v>
      </c>
      <c r="W643">
        <v>152201.06969999999</v>
      </c>
      <c r="X643">
        <v>154946.55989999999</v>
      </c>
      <c r="Y643">
        <v>157964.74429999999</v>
      </c>
      <c r="Z643">
        <v>161050.93410000001</v>
      </c>
      <c r="AA643">
        <v>164306.02239999999</v>
      </c>
      <c r="AB643">
        <v>167497.9382</v>
      </c>
      <c r="AC643">
        <v>170959.60389999999</v>
      </c>
      <c r="AD643">
        <v>174242.7666</v>
      </c>
      <c r="AE643">
        <v>177421.21539999999</v>
      </c>
      <c r="AF643">
        <v>180656.20559999999</v>
      </c>
      <c r="AG643">
        <v>183462.9221</v>
      </c>
      <c r="AH643">
        <v>186092.89490000001</v>
      </c>
      <c r="AI643">
        <v>188575.97270000001</v>
      </c>
      <c r="AJ643">
        <v>190896.6931</v>
      </c>
      <c r="AK643">
        <v>193014.48569999999</v>
      </c>
      <c r="AL643">
        <v>194873.95680000001</v>
      </c>
      <c r="AM643">
        <v>196676.7175</v>
      </c>
      <c r="AN643">
        <v>198360.2432</v>
      </c>
      <c r="AO643">
        <v>199833.2015</v>
      </c>
      <c r="AP643">
        <v>201303.07399999999</v>
      </c>
      <c r="AQ643">
        <v>202659.51079999999</v>
      </c>
      <c r="AR643">
        <v>203841.5895</v>
      </c>
      <c r="AS643">
        <v>205113.5148</v>
      </c>
      <c r="AT643">
        <v>206310.77799999999</v>
      </c>
      <c r="AU643">
        <v>207492.2977</v>
      </c>
      <c r="AV643">
        <v>208780.6336</v>
      </c>
    </row>
    <row r="644" spans="1:48" x14ac:dyDescent="0.25">
      <c r="A644" t="s">
        <v>538</v>
      </c>
      <c r="B644">
        <v>1410.4709793188199</v>
      </c>
      <c r="C644">
        <v>1433.11654712155</v>
      </c>
      <c r="D644">
        <v>1456.124818</v>
      </c>
      <c r="E644">
        <v>1440.9736359999999</v>
      </c>
      <c r="F644">
        <v>1285.4296440000001</v>
      </c>
      <c r="G644">
        <v>1146.331105</v>
      </c>
      <c r="H644">
        <v>1140.587131</v>
      </c>
      <c r="I644">
        <v>1088.2541100000001</v>
      </c>
      <c r="J644">
        <v>1047.977388</v>
      </c>
      <c r="K644">
        <v>1067.7291399999999</v>
      </c>
      <c r="L644">
        <v>1072.0779379999999</v>
      </c>
      <c r="M644">
        <v>1052.637256</v>
      </c>
      <c r="N644">
        <v>1033.8676760000001</v>
      </c>
      <c r="O644">
        <v>1012.761669</v>
      </c>
      <c r="P644">
        <v>991.2114517</v>
      </c>
      <c r="Q644">
        <v>973.56519660000004</v>
      </c>
      <c r="R644">
        <v>959.13461910000001</v>
      </c>
      <c r="S644">
        <v>954.92291009999997</v>
      </c>
      <c r="T644">
        <v>675.732485</v>
      </c>
      <c r="U644">
        <v>564.73722199999997</v>
      </c>
      <c r="V644">
        <v>509.50302240000002</v>
      </c>
      <c r="W644">
        <v>472.59476669999998</v>
      </c>
      <c r="X644">
        <v>440.81392629999999</v>
      </c>
      <c r="Y644">
        <v>413.43291349999998</v>
      </c>
      <c r="Z644">
        <v>388.86426399999999</v>
      </c>
      <c r="AA644">
        <v>366.46818159999998</v>
      </c>
      <c r="AB644">
        <v>345.49316590000001</v>
      </c>
      <c r="AC644">
        <v>327.04877970000001</v>
      </c>
      <c r="AD644">
        <v>310.4344696</v>
      </c>
      <c r="AE644">
        <v>295.4005775</v>
      </c>
      <c r="AF644">
        <v>281.76439690000001</v>
      </c>
      <c r="AG644">
        <v>268.76138689999999</v>
      </c>
      <c r="AH644">
        <v>256.38343350000002</v>
      </c>
      <c r="AI644">
        <v>244.559011</v>
      </c>
      <c r="AJ644">
        <v>233.24962930000001</v>
      </c>
      <c r="AK644">
        <v>222.3871494</v>
      </c>
      <c r="AL644">
        <v>211.8864136</v>
      </c>
      <c r="AM644">
        <v>202.11116440000001</v>
      </c>
      <c r="AN644">
        <v>192.8184708</v>
      </c>
      <c r="AO644">
        <v>183.84384610000001</v>
      </c>
      <c r="AP644">
        <v>175.26961750000001</v>
      </c>
      <c r="AQ644">
        <v>166.99232699999999</v>
      </c>
      <c r="AR644">
        <v>158.9247153</v>
      </c>
      <c r="AS644">
        <v>151.21150969999999</v>
      </c>
      <c r="AT644">
        <v>143.778019</v>
      </c>
      <c r="AU644">
        <v>136.65184550000001</v>
      </c>
      <c r="AV644">
        <v>129.92344700000001</v>
      </c>
    </row>
    <row r="645" spans="1:48" x14ac:dyDescent="0.25">
      <c r="A645" t="s">
        <v>539</v>
      </c>
      <c r="B645">
        <v>45855.249863283003</v>
      </c>
      <c r="C645">
        <v>46591.470732138798</v>
      </c>
      <c r="D645">
        <v>47339.401749999997</v>
      </c>
      <c r="E645">
        <v>47494.677210000002</v>
      </c>
      <c r="F645">
        <v>46204.132290000001</v>
      </c>
      <c r="G645">
        <v>44836.54249</v>
      </c>
      <c r="H645">
        <v>44635.995029999998</v>
      </c>
      <c r="I645">
        <v>43722.299590000002</v>
      </c>
      <c r="J645">
        <v>42256.652629999997</v>
      </c>
      <c r="K645">
        <v>41239.172619999998</v>
      </c>
      <c r="L645">
        <v>40824.299180000002</v>
      </c>
      <c r="M645">
        <v>40878.022859999997</v>
      </c>
      <c r="N645">
        <v>41031.366479999997</v>
      </c>
      <c r="O645">
        <v>40622.519840000001</v>
      </c>
      <c r="P645">
        <v>39869.911509999998</v>
      </c>
      <c r="Q645">
        <v>39049.783759999998</v>
      </c>
      <c r="R645">
        <v>38246.165390000002</v>
      </c>
      <c r="S645">
        <v>37158.553</v>
      </c>
      <c r="T645">
        <v>34195.396710000001</v>
      </c>
      <c r="U645">
        <v>31447.533289999999</v>
      </c>
      <c r="V645">
        <v>29125.50418</v>
      </c>
      <c r="W645">
        <v>27137.241610000001</v>
      </c>
      <c r="X645">
        <v>25460.186320000001</v>
      </c>
      <c r="Y645">
        <v>23977.264510000001</v>
      </c>
      <c r="Z645">
        <v>22604.883160000001</v>
      </c>
      <c r="AA645">
        <v>21327.36465</v>
      </c>
      <c r="AB645">
        <v>20107.280549999999</v>
      </c>
      <c r="AC645">
        <v>18887.15785</v>
      </c>
      <c r="AD645">
        <v>17741.799930000001</v>
      </c>
      <c r="AE645">
        <v>16675.462609999999</v>
      </c>
      <c r="AF645">
        <v>15704.93347</v>
      </c>
      <c r="AG645">
        <v>14775.246359999999</v>
      </c>
      <c r="AH645">
        <v>13912.67404</v>
      </c>
      <c r="AI645">
        <v>13100.947200000001</v>
      </c>
      <c r="AJ645">
        <v>12344.826150000001</v>
      </c>
      <c r="AK645">
        <v>11636.408530000001</v>
      </c>
      <c r="AL645">
        <v>10969.28924</v>
      </c>
      <c r="AM645">
        <v>10357.5494</v>
      </c>
      <c r="AN645">
        <v>9794.4941949999902</v>
      </c>
      <c r="AO645">
        <v>9265.7503940000006</v>
      </c>
      <c r="AP645">
        <v>8788.3893339999995</v>
      </c>
      <c r="AQ645">
        <v>8350.1796109999996</v>
      </c>
      <c r="AR645">
        <v>7939.1781810000002</v>
      </c>
      <c r="AS645">
        <v>7577.0415590000002</v>
      </c>
      <c r="AT645">
        <v>7246.491172</v>
      </c>
      <c r="AU645">
        <v>6949.2137309999998</v>
      </c>
      <c r="AV645">
        <v>6687.5042810000004</v>
      </c>
    </row>
    <row r="646" spans="1:48" x14ac:dyDescent="0.25">
      <c r="A646" t="s">
        <v>540</v>
      </c>
      <c r="B646">
        <v>530.81825170997001</v>
      </c>
      <c r="C646">
        <v>539.34071043920198</v>
      </c>
      <c r="D646">
        <v>547.99882869999999</v>
      </c>
      <c r="E646">
        <v>555.31799809999995</v>
      </c>
      <c r="F646">
        <v>567.82641309999997</v>
      </c>
      <c r="G646">
        <v>537.93037790000005</v>
      </c>
      <c r="H646">
        <v>547.97731759999999</v>
      </c>
      <c r="I646">
        <v>561.78746490000003</v>
      </c>
      <c r="J646">
        <v>567.54070730000001</v>
      </c>
      <c r="K646">
        <v>561.49666009999999</v>
      </c>
      <c r="L646">
        <v>554.35582609999994</v>
      </c>
      <c r="M646">
        <v>541.14215409999997</v>
      </c>
      <c r="N646">
        <v>539.72276260000001</v>
      </c>
      <c r="O646">
        <v>540.94603259999997</v>
      </c>
      <c r="P646">
        <v>544.63817289999997</v>
      </c>
      <c r="Q646">
        <v>546.41941580000002</v>
      </c>
      <c r="R646">
        <v>550.01223800000002</v>
      </c>
      <c r="S646">
        <v>570.83440740000003</v>
      </c>
      <c r="T646">
        <v>636.98753720000002</v>
      </c>
      <c r="U646">
        <v>679.19930179999994</v>
      </c>
      <c r="V646">
        <v>704.62837249999995</v>
      </c>
      <c r="W646">
        <v>720.83685700000001</v>
      </c>
      <c r="X646">
        <v>723.91196360000004</v>
      </c>
      <c r="Y646">
        <v>724.46784590000004</v>
      </c>
      <c r="Z646">
        <v>723.98934589999999</v>
      </c>
      <c r="AA646">
        <v>723.40979789999994</v>
      </c>
      <c r="AB646">
        <v>722.43363450000004</v>
      </c>
      <c r="AC646">
        <v>722.84430910000003</v>
      </c>
      <c r="AD646">
        <v>722.58530240000005</v>
      </c>
      <c r="AE646">
        <v>721.79952739999999</v>
      </c>
      <c r="AF646">
        <v>720.90955870000005</v>
      </c>
      <c r="AG646">
        <v>718.81611569999995</v>
      </c>
      <c r="AH646">
        <v>715.67075939999995</v>
      </c>
      <c r="AI646">
        <v>711.54092060000005</v>
      </c>
      <c r="AJ646">
        <v>706.57101709999995</v>
      </c>
      <c r="AK646">
        <v>700.71771000000001</v>
      </c>
      <c r="AL646">
        <v>693.85115949999999</v>
      </c>
      <c r="AM646">
        <v>686.08074959999999</v>
      </c>
      <c r="AN646">
        <v>677.45123269999999</v>
      </c>
      <c r="AO646">
        <v>667.73284100000001</v>
      </c>
      <c r="AP646">
        <v>657.28592570000001</v>
      </c>
      <c r="AQ646">
        <v>645.84672999999998</v>
      </c>
      <c r="AR646">
        <v>633.19321330000002</v>
      </c>
      <c r="AS646">
        <v>619.76958049999996</v>
      </c>
      <c r="AT646">
        <v>605.42153150000001</v>
      </c>
      <c r="AU646">
        <v>590.30078500000002</v>
      </c>
      <c r="AV646">
        <v>575.22110569999995</v>
      </c>
    </row>
    <row r="647" spans="1:48" x14ac:dyDescent="0.25">
      <c r="A647" t="s">
        <v>541</v>
      </c>
      <c r="B647">
        <v>10042.4050163345</v>
      </c>
      <c r="C647">
        <v>10203.6390771796</v>
      </c>
      <c r="D647">
        <v>10367.40619</v>
      </c>
      <c r="E647">
        <v>10394.57158</v>
      </c>
      <c r="F647">
        <v>10138.873100000001</v>
      </c>
      <c r="G647">
        <v>9810.7405660000004</v>
      </c>
      <c r="H647">
        <v>9787.2829870000005</v>
      </c>
      <c r="I647">
        <v>9632.2443650000005</v>
      </c>
      <c r="J647">
        <v>9322.90196499999</v>
      </c>
      <c r="K647">
        <v>9099.9148150000001</v>
      </c>
      <c r="L647">
        <v>8992.6230539999997</v>
      </c>
      <c r="M647">
        <v>8982.0564169999998</v>
      </c>
      <c r="N647">
        <v>8957.260644</v>
      </c>
      <c r="O647">
        <v>8791.01159799999</v>
      </c>
      <c r="P647">
        <v>8517.8358970000008</v>
      </c>
      <c r="Q647">
        <v>8251.4735959999998</v>
      </c>
      <c r="R647">
        <v>7983.7368079999997</v>
      </c>
      <c r="S647">
        <v>7807.9294369999998</v>
      </c>
      <c r="T647">
        <v>7614.0194709999996</v>
      </c>
      <c r="U647">
        <v>7170.8316500000001</v>
      </c>
      <c r="V647">
        <v>6730.6964170000001</v>
      </c>
      <c r="W647">
        <v>6320.9901920000002</v>
      </c>
      <c r="X647">
        <v>5955.5964160000003</v>
      </c>
      <c r="Y647">
        <v>5619.2837689999997</v>
      </c>
      <c r="Z647">
        <v>5300.040207</v>
      </c>
      <c r="AA647">
        <v>4996.3206069999997</v>
      </c>
      <c r="AB647">
        <v>4702.5220920000002</v>
      </c>
      <c r="AC647">
        <v>4422.9081239999996</v>
      </c>
      <c r="AD647">
        <v>4157.5526499999996</v>
      </c>
      <c r="AE647">
        <v>3906.1902839999998</v>
      </c>
      <c r="AF647">
        <v>3670.9075240000002</v>
      </c>
      <c r="AG647">
        <v>3442.741145</v>
      </c>
      <c r="AH647">
        <v>3226.0085519999998</v>
      </c>
      <c r="AI647">
        <v>3019.9202650000002</v>
      </c>
      <c r="AJ647">
        <v>2825.3842220000001</v>
      </c>
      <c r="AK647">
        <v>2641.9283380000002</v>
      </c>
      <c r="AL647">
        <v>2469.1434300000001</v>
      </c>
      <c r="AM647">
        <v>2309.5307720000001</v>
      </c>
      <c r="AN647">
        <v>2162.1559670000001</v>
      </c>
      <c r="AO647">
        <v>2025.581995</v>
      </c>
      <c r="AP647">
        <v>1901.5590090000001</v>
      </c>
      <c r="AQ647">
        <v>1788.897191</v>
      </c>
      <c r="AR647">
        <v>1686.5579130000001</v>
      </c>
      <c r="AS647">
        <v>1596.279777</v>
      </c>
      <c r="AT647">
        <v>1516.50515</v>
      </c>
      <c r="AU647">
        <v>1447.071921</v>
      </c>
      <c r="AV647">
        <v>1387.972293</v>
      </c>
    </row>
    <row r="648" spans="1:48" x14ac:dyDescent="0.25">
      <c r="A648" t="s">
        <v>542</v>
      </c>
      <c r="B648">
        <v>0.96116878123798499</v>
      </c>
      <c r="C648">
        <v>0.98039215686274495</v>
      </c>
      <c r="D648">
        <v>1</v>
      </c>
      <c r="E648">
        <v>1.02</v>
      </c>
      <c r="F648">
        <v>1.0404</v>
      </c>
      <c r="G648">
        <v>1.0612079999999999</v>
      </c>
      <c r="H648">
        <v>1.08243216</v>
      </c>
      <c r="I648">
        <v>1.1040808032</v>
      </c>
      <c r="J648">
        <v>1.1261624192640001</v>
      </c>
      <c r="K648">
        <v>1.14868566764928</v>
      </c>
      <c r="L648">
        <v>1.17165938100226</v>
      </c>
      <c r="M648">
        <v>1.1950925686223099</v>
      </c>
      <c r="N648">
        <v>1.21899441999475</v>
      </c>
      <c r="O648">
        <v>1.24337430839465</v>
      </c>
      <c r="P648">
        <v>1.2682417945625399</v>
      </c>
      <c r="Q648">
        <v>1.2936066304537901</v>
      </c>
      <c r="R648">
        <v>1.3194787630628699</v>
      </c>
      <c r="S648">
        <v>1.3458683383241301</v>
      </c>
      <c r="T648">
        <v>1.37278570509061</v>
      </c>
      <c r="U648">
        <v>1.40024141919242</v>
      </c>
      <c r="V648">
        <v>1.4282462475762701</v>
      </c>
      <c r="W648">
        <v>1.4568111725277899</v>
      </c>
      <c r="X648">
        <v>1.48594739597835</v>
      </c>
      <c r="Y648">
        <v>1.5156663438979201</v>
      </c>
      <c r="Z648">
        <v>1.5459796707758799</v>
      </c>
      <c r="AA648">
        <v>1.5768992641913899</v>
      </c>
      <c r="AB648">
        <v>1.6084372494752199</v>
      </c>
      <c r="AC648">
        <v>1.64060599446473</v>
      </c>
      <c r="AD648">
        <v>1.6734181143540201</v>
      </c>
      <c r="AE648">
        <v>1.7068864766411</v>
      </c>
      <c r="AF648">
        <v>1.7410242061739201</v>
      </c>
      <c r="AG648">
        <v>1.7758446902974001</v>
      </c>
      <c r="AH648">
        <v>1.8113615841033499</v>
      </c>
      <c r="AI648">
        <v>1.8475888157854199</v>
      </c>
      <c r="AJ648">
        <v>1.88454059210113</v>
      </c>
      <c r="AK648">
        <v>1.9222314039431501</v>
      </c>
      <c r="AL648">
        <v>1.96067603202201</v>
      </c>
      <c r="AM648">
        <v>1.9998895526624501</v>
      </c>
      <c r="AN648">
        <v>2.0398873437157001</v>
      </c>
      <c r="AO648">
        <v>2.0806850905900198</v>
      </c>
      <c r="AP648">
        <v>2.12229879240182</v>
      </c>
      <c r="AQ648">
        <v>2.1647447682498502</v>
      </c>
      <c r="AR648">
        <v>2.20803966361485</v>
      </c>
      <c r="AS648">
        <v>2.2522004568871501</v>
      </c>
      <c r="AT648">
        <v>2.2972444660248899</v>
      </c>
      <c r="AU648">
        <v>2.3431893553453902</v>
      </c>
      <c r="AV648">
        <v>2.3900531424523002</v>
      </c>
    </row>
    <row r="649" spans="1:48" x14ac:dyDescent="0.25">
      <c r="A649" t="s">
        <v>543</v>
      </c>
      <c r="B649">
        <v>0.96116878123798499</v>
      </c>
      <c r="C649">
        <v>0.98039215686274495</v>
      </c>
      <c r="D649">
        <v>1</v>
      </c>
      <c r="E649">
        <v>1.02</v>
      </c>
      <c r="F649">
        <v>1.0404</v>
      </c>
      <c r="G649">
        <v>1.0612079999999999</v>
      </c>
      <c r="H649">
        <v>1.08243216</v>
      </c>
      <c r="I649">
        <v>1.1040808032</v>
      </c>
      <c r="J649">
        <v>1.1261624192640001</v>
      </c>
      <c r="K649">
        <v>1.14868566764928</v>
      </c>
      <c r="L649">
        <v>1.17165938100226</v>
      </c>
      <c r="M649">
        <v>1.1950925686223099</v>
      </c>
      <c r="N649">
        <v>1.21899441999475</v>
      </c>
      <c r="O649">
        <v>1.24337430839465</v>
      </c>
      <c r="P649">
        <v>1.2682417945625399</v>
      </c>
      <c r="Q649">
        <v>1.2936066304537901</v>
      </c>
      <c r="R649">
        <v>1.3194787630628699</v>
      </c>
      <c r="S649">
        <v>1.3458683383241301</v>
      </c>
      <c r="T649">
        <v>1.37278570509061</v>
      </c>
      <c r="U649">
        <v>1.40024141919242</v>
      </c>
      <c r="V649">
        <v>1.4282462475762701</v>
      </c>
      <c r="W649">
        <v>1.4568111725277899</v>
      </c>
      <c r="X649">
        <v>1.48594739597835</v>
      </c>
      <c r="Y649">
        <v>1.5156663438979201</v>
      </c>
      <c r="Z649">
        <v>1.5459796707758799</v>
      </c>
      <c r="AA649">
        <v>1.5768992641913899</v>
      </c>
      <c r="AB649">
        <v>1.6084372494752199</v>
      </c>
      <c r="AC649">
        <v>1.64060599446473</v>
      </c>
      <c r="AD649">
        <v>1.6734181143540201</v>
      </c>
      <c r="AE649">
        <v>1.7068864766411</v>
      </c>
      <c r="AF649">
        <v>1.7410242061739201</v>
      </c>
      <c r="AG649">
        <v>1.7758446902974001</v>
      </c>
      <c r="AH649">
        <v>1.8113615841033499</v>
      </c>
      <c r="AI649">
        <v>1.8475888157854199</v>
      </c>
      <c r="AJ649">
        <v>1.88454059210113</v>
      </c>
      <c r="AK649">
        <v>1.9222314039431501</v>
      </c>
      <c r="AL649">
        <v>1.96067603202201</v>
      </c>
      <c r="AM649">
        <v>1.9998895526624501</v>
      </c>
      <c r="AN649">
        <v>2.0398873437157001</v>
      </c>
      <c r="AO649">
        <v>2.0806850905900198</v>
      </c>
      <c r="AP649">
        <v>2.12229879240182</v>
      </c>
      <c r="AQ649">
        <v>2.1647447682498502</v>
      </c>
      <c r="AR649">
        <v>2.20803966361485</v>
      </c>
      <c r="AS649">
        <v>2.2522004568871501</v>
      </c>
      <c r="AT649">
        <v>2.2972444660248899</v>
      </c>
      <c r="AU649">
        <v>2.3431893553453902</v>
      </c>
      <c r="AV649">
        <v>2.3900531424523002</v>
      </c>
    </row>
    <row r="650" spans="1:48" x14ac:dyDescent="0.25">
      <c r="A650" t="s">
        <v>544</v>
      </c>
      <c r="B650">
        <v>0.96116878123798499</v>
      </c>
      <c r="C650">
        <v>0.98039215686274495</v>
      </c>
      <c r="D650">
        <v>1</v>
      </c>
      <c r="E650">
        <v>1.02</v>
      </c>
      <c r="F650">
        <v>1.0404</v>
      </c>
      <c r="G650">
        <v>1.0612079999999999</v>
      </c>
      <c r="H650">
        <v>1.08243216</v>
      </c>
      <c r="I650">
        <v>1.1040808032</v>
      </c>
      <c r="J650">
        <v>1.1261624192640001</v>
      </c>
      <c r="K650">
        <v>1.14868566764928</v>
      </c>
      <c r="L650">
        <v>1.17165938100226</v>
      </c>
      <c r="M650">
        <v>1.1950925686223099</v>
      </c>
      <c r="N650">
        <v>1.21899441999475</v>
      </c>
      <c r="O650">
        <v>1.24337430839465</v>
      </c>
      <c r="P650">
        <v>1.2682417945625399</v>
      </c>
      <c r="Q650">
        <v>1.2936066304537901</v>
      </c>
      <c r="R650">
        <v>1.3194787630628699</v>
      </c>
      <c r="S650">
        <v>1.3458683383241301</v>
      </c>
      <c r="T650">
        <v>1.37278570509061</v>
      </c>
      <c r="U650">
        <v>1.40024141919242</v>
      </c>
      <c r="V650">
        <v>1.4282462475762701</v>
      </c>
      <c r="W650">
        <v>1.4568111725277899</v>
      </c>
      <c r="X650">
        <v>1.48594739597835</v>
      </c>
      <c r="Y650">
        <v>1.5156663438979201</v>
      </c>
      <c r="Z650">
        <v>1.5459796707758799</v>
      </c>
      <c r="AA650">
        <v>1.5768992641913899</v>
      </c>
      <c r="AB650">
        <v>1.6084372494752199</v>
      </c>
      <c r="AC650">
        <v>1.64060599446473</v>
      </c>
      <c r="AD650">
        <v>1.6734181143540201</v>
      </c>
      <c r="AE650">
        <v>1.7068864766411</v>
      </c>
      <c r="AF650">
        <v>1.7410242061739201</v>
      </c>
      <c r="AG650">
        <v>1.7758446902974001</v>
      </c>
      <c r="AH650">
        <v>1.8113615841033499</v>
      </c>
      <c r="AI650">
        <v>1.8475888157854199</v>
      </c>
      <c r="AJ650">
        <v>1.88454059210113</v>
      </c>
      <c r="AK650">
        <v>1.9222314039431501</v>
      </c>
      <c r="AL650">
        <v>1.96067603202201</v>
      </c>
      <c r="AM650">
        <v>1.9998895526624501</v>
      </c>
      <c r="AN650">
        <v>2.0398873437157001</v>
      </c>
      <c r="AO650">
        <v>2.0806850905900198</v>
      </c>
      <c r="AP650">
        <v>2.12229879240182</v>
      </c>
      <c r="AQ650">
        <v>2.1647447682498502</v>
      </c>
      <c r="AR650">
        <v>2.20803966361485</v>
      </c>
      <c r="AS650">
        <v>2.2522004568871501</v>
      </c>
      <c r="AT650">
        <v>2.2972444660248899</v>
      </c>
      <c r="AU650">
        <v>2.3431893553453902</v>
      </c>
      <c r="AV650">
        <v>2.3900531424523002</v>
      </c>
    </row>
    <row r="651" spans="1:48" x14ac:dyDescent="0.25">
      <c r="A651" t="s">
        <v>545</v>
      </c>
      <c r="B651">
        <v>0.96116878123798499</v>
      </c>
      <c r="C651">
        <v>0.98039215686274495</v>
      </c>
      <c r="D651">
        <v>1</v>
      </c>
      <c r="E651">
        <v>1.02</v>
      </c>
      <c r="F651">
        <v>1.0404</v>
      </c>
      <c r="G651">
        <v>1.0612079999999999</v>
      </c>
      <c r="H651">
        <v>1.08243216</v>
      </c>
      <c r="I651">
        <v>1.1040808032</v>
      </c>
      <c r="J651">
        <v>1.1261624192640001</v>
      </c>
      <c r="K651">
        <v>1.14868566764928</v>
      </c>
      <c r="L651">
        <v>1.17165938100226</v>
      </c>
      <c r="M651">
        <v>1.1950925686223099</v>
      </c>
      <c r="N651">
        <v>1.21899441999475</v>
      </c>
      <c r="O651">
        <v>1.24337430839465</v>
      </c>
      <c r="P651">
        <v>1.2682417945625399</v>
      </c>
      <c r="Q651">
        <v>1.2936066304537901</v>
      </c>
      <c r="R651">
        <v>1.3194787630628699</v>
      </c>
      <c r="S651">
        <v>1.3458683383241301</v>
      </c>
      <c r="T651">
        <v>1.37278570509061</v>
      </c>
      <c r="U651">
        <v>1.40024141919242</v>
      </c>
      <c r="V651">
        <v>1.4282462475762701</v>
      </c>
      <c r="W651">
        <v>1.4568111725277899</v>
      </c>
      <c r="X651">
        <v>1.48594739597835</v>
      </c>
      <c r="Y651">
        <v>1.5156663438979201</v>
      </c>
      <c r="Z651">
        <v>1.5459796707758799</v>
      </c>
      <c r="AA651">
        <v>1.5768992641913899</v>
      </c>
      <c r="AB651">
        <v>1.6084372494752199</v>
      </c>
      <c r="AC651">
        <v>1.64060599446473</v>
      </c>
      <c r="AD651">
        <v>1.6734181143540201</v>
      </c>
      <c r="AE651">
        <v>1.7068864766411</v>
      </c>
      <c r="AF651">
        <v>1.7410242061739201</v>
      </c>
      <c r="AG651">
        <v>1.7758446902974001</v>
      </c>
      <c r="AH651">
        <v>1.8113615841033499</v>
      </c>
      <c r="AI651">
        <v>1.8475888157854199</v>
      </c>
      <c r="AJ651">
        <v>1.88454059210113</v>
      </c>
      <c r="AK651">
        <v>1.9222314039431501</v>
      </c>
      <c r="AL651">
        <v>1.96067603202201</v>
      </c>
      <c r="AM651">
        <v>1.9998895526624501</v>
      </c>
      <c r="AN651">
        <v>2.0398873437157001</v>
      </c>
      <c r="AO651">
        <v>2.0806850905900198</v>
      </c>
      <c r="AP651">
        <v>2.12229879240182</v>
      </c>
      <c r="AQ651">
        <v>2.1647447682498502</v>
      </c>
      <c r="AR651">
        <v>2.20803966361485</v>
      </c>
      <c r="AS651">
        <v>2.2522004568871501</v>
      </c>
      <c r="AT651">
        <v>2.2972444660248899</v>
      </c>
      <c r="AU651">
        <v>2.3431893553453902</v>
      </c>
      <c r="AV651">
        <v>2.3900531424523002</v>
      </c>
    </row>
    <row r="652" spans="1:48" x14ac:dyDescent="0.25">
      <c r="A652" t="s">
        <v>546</v>
      </c>
      <c r="B652">
        <v>0.96116878123798499</v>
      </c>
      <c r="C652">
        <v>0.98039215686274495</v>
      </c>
      <c r="D652">
        <v>1</v>
      </c>
      <c r="E652">
        <v>1.02</v>
      </c>
      <c r="F652">
        <v>1.0404</v>
      </c>
      <c r="G652">
        <v>1.0612079999999999</v>
      </c>
      <c r="H652">
        <v>1.08243216</v>
      </c>
      <c r="I652">
        <v>1.1040808032</v>
      </c>
      <c r="J652">
        <v>1.1261624192640001</v>
      </c>
      <c r="K652">
        <v>1.14868566764928</v>
      </c>
      <c r="L652">
        <v>1.17165938100226</v>
      </c>
      <c r="M652">
        <v>1.1950925686223099</v>
      </c>
      <c r="N652">
        <v>1.21899441999475</v>
      </c>
      <c r="O652">
        <v>1.24337430839465</v>
      </c>
      <c r="P652">
        <v>1.2682417945625399</v>
      </c>
      <c r="Q652">
        <v>1.2936066304537901</v>
      </c>
      <c r="R652">
        <v>1.3194787630628699</v>
      </c>
      <c r="S652">
        <v>1.3458683383241301</v>
      </c>
      <c r="T652">
        <v>1.37278570509061</v>
      </c>
      <c r="U652">
        <v>1.40024141919242</v>
      </c>
      <c r="V652">
        <v>1.4282462475762701</v>
      </c>
      <c r="W652">
        <v>1.4568111725277899</v>
      </c>
      <c r="X652">
        <v>1.48594739597835</v>
      </c>
      <c r="Y652">
        <v>1.5156663438979201</v>
      </c>
      <c r="Z652">
        <v>1.5459796707758799</v>
      </c>
      <c r="AA652">
        <v>1.5768992641913899</v>
      </c>
      <c r="AB652">
        <v>1.6084372494752199</v>
      </c>
      <c r="AC652">
        <v>1.64060599446473</v>
      </c>
      <c r="AD652">
        <v>1.6734181143540201</v>
      </c>
      <c r="AE652">
        <v>1.7068864766411</v>
      </c>
      <c r="AF652">
        <v>1.7410242061739201</v>
      </c>
      <c r="AG652">
        <v>1.7758446902974001</v>
      </c>
      <c r="AH652">
        <v>1.8113615841033499</v>
      </c>
      <c r="AI652">
        <v>1.8475888157854199</v>
      </c>
      <c r="AJ652">
        <v>1.88454059210113</v>
      </c>
      <c r="AK652">
        <v>1.9222314039431501</v>
      </c>
      <c r="AL652">
        <v>1.96067603202201</v>
      </c>
      <c r="AM652">
        <v>1.9998895526624501</v>
      </c>
      <c r="AN652">
        <v>2.0398873437157001</v>
      </c>
      <c r="AO652">
        <v>2.0806850905900198</v>
      </c>
      <c r="AP652">
        <v>2.12229879240182</v>
      </c>
      <c r="AQ652">
        <v>2.1647447682498502</v>
      </c>
      <c r="AR652">
        <v>2.20803966361485</v>
      </c>
      <c r="AS652">
        <v>2.2522004568871501</v>
      </c>
      <c r="AT652">
        <v>2.2972444660248899</v>
      </c>
      <c r="AU652">
        <v>2.3431893553453902</v>
      </c>
      <c r="AV652">
        <v>2.3900531424523002</v>
      </c>
    </row>
    <row r="653" spans="1:48" x14ac:dyDescent="0.25">
      <c r="A653" t="s">
        <v>547</v>
      </c>
      <c r="B653">
        <v>0.96116878123798499</v>
      </c>
      <c r="C653">
        <v>0.98039215686274495</v>
      </c>
      <c r="D653">
        <v>1</v>
      </c>
      <c r="E653">
        <v>1.02</v>
      </c>
      <c r="F653">
        <v>1.0404</v>
      </c>
      <c r="G653">
        <v>1.0612079999999999</v>
      </c>
      <c r="H653">
        <v>1.08243216</v>
      </c>
      <c r="I653">
        <v>1.1040808032</v>
      </c>
      <c r="J653">
        <v>1.1261624192640001</v>
      </c>
      <c r="K653">
        <v>1.14868566764928</v>
      </c>
      <c r="L653">
        <v>1.17165938100226</v>
      </c>
      <c r="M653">
        <v>1.1950925686223099</v>
      </c>
      <c r="N653">
        <v>1.21899441999475</v>
      </c>
      <c r="O653">
        <v>1.24337430839465</v>
      </c>
      <c r="P653">
        <v>1.2682417945625399</v>
      </c>
      <c r="Q653">
        <v>1.2936066304537901</v>
      </c>
      <c r="R653">
        <v>1.3194787630628699</v>
      </c>
      <c r="S653">
        <v>1.3458683383241301</v>
      </c>
      <c r="T653">
        <v>1.37278570509061</v>
      </c>
      <c r="U653">
        <v>1.40024141919242</v>
      </c>
      <c r="V653">
        <v>1.4282462475762701</v>
      </c>
      <c r="W653">
        <v>1.4568111725277899</v>
      </c>
      <c r="X653">
        <v>1.48594739597835</v>
      </c>
      <c r="Y653">
        <v>1.5156663438979201</v>
      </c>
      <c r="Z653">
        <v>1.5459796707758799</v>
      </c>
      <c r="AA653">
        <v>1.5768992641913899</v>
      </c>
      <c r="AB653">
        <v>1.6084372494752199</v>
      </c>
      <c r="AC653">
        <v>1.64060599446473</v>
      </c>
      <c r="AD653">
        <v>1.6734181143540201</v>
      </c>
      <c r="AE653">
        <v>1.7068864766411</v>
      </c>
      <c r="AF653">
        <v>1.7410242061739201</v>
      </c>
      <c r="AG653">
        <v>1.7758446902974001</v>
      </c>
      <c r="AH653">
        <v>1.8113615841033499</v>
      </c>
      <c r="AI653">
        <v>1.8475888157854199</v>
      </c>
      <c r="AJ653">
        <v>1.88454059210113</v>
      </c>
      <c r="AK653">
        <v>1.9222314039431501</v>
      </c>
      <c r="AL653">
        <v>1.96067603202201</v>
      </c>
      <c r="AM653">
        <v>1.9998895526624501</v>
      </c>
      <c r="AN653">
        <v>2.0398873437157001</v>
      </c>
      <c r="AO653">
        <v>2.0806850905900198</v>
      </c>
      <c r="AP653">
        <v>2.12229879240182</v>
      </c>
      <c r="AQ653">
        <v>2.1647447682498502</v>
      </c>
      <c r="AR653">
        <v>2.20803966361485</v>
      </c>
      <c r="AS653">
        <v>2.2522004568871501</v>
      </c>
      <c r="AT653">
        <v>2.2972444660248899</v>
      </c>
      <c r="AU653">
        <v>2.3431893553453902</v>
      </c>
      <c r="AV653">
        <v>2.3900531424523002</v>
      </c>
    </row>
    <row r="654" spans="1:48" x14ac:dyDescent="0.25">
      <c r="A654" t="s">
        <v>548</v>
      </c>
      <c r="B654">
        <v>0.96116878123798499</v>
      </c>
      <c r="C654">
        <v>0.98039215686274495</v>
      </c>
      <c r="D654">
        <v>1</v>
      </c>
      <c r="E654">
        <v>1.02</v>
      </c>
      <c r="F654">
        <v>1.0404</v>
      </c>
      <c r="G654">
        <v>1.0612079999999999</v>
      </c>
      <c r="H654">
        <v>1.08243216</v>
      </c>
      <c r="I654">
        <v>1.1040808032</v>
      </c>
      <c r="J654">
        <v>1.1261624192640001</v>
      </c>
      <c r="K654">
        <v>1.14868566764928</v>
      </c>
      <c r="L654">
        <v>1.17165938100226</v>
      </c>
      <c r="M654">
        <v>1.1950925686223099</v>
      </c>
      <c r="N654">
        <v>1.21899441999475</v>
      </c>
      <c r="O654">
        <v>1.24337430839465</v>
      </c>
      <c r="P654">
        <v>1.2682417945625399</v>
      </c>
      <c r="Q654">
        <v>1.2936066304537901</v>
      </c>
      <c r="R654">
        <v>1.3194787630628699</v>
      </c>
      <c r="S654">
        <v>1.3458683383241301</v>
      </c>
      <c r="T654">
        <v>1.37278570509061</v>
      </c>
      <c r="U654">
        <v>1.40024141919242</v>
      </c>
      <c r="V654">
        <v>1.4282462475762701</v>
      </c>
      <c r="W654">
        <v>1.4568111725277899</v>
      </c>
      <c r="X654">
        <v>1.48594739597835</v>
      </c>
      <c r="Y654">
        <v>1.5156663438979201</v>
      </c>
      <c r="Z654">
        <v>1.5459796707758799</v>
      </c>
      <c r="AA654">
        <v>1.5768992641913899</v>
      </c>
      <c r="AB654">
        <v>1.6084372494752199</v>
      </c>
      <c r="AC654">
        <v>1.64060599446473</v>
      </c>
      <c r="AD654">
        <v>1.6734181143540201</v>
      </c>
      <c r="AE654">
        <v>1.7068864766411</v>
      </c>
      <c r="AF654">
        <v>1.7410242061739201</v>
      </c>
      <c r="AG654">
        <v>1.7758446902974001</v>
      </c>
      <c r="AH654">
        <v>1.8113615841033499</v>
      </c>
      <c r="AI654">
        <v>1.8475888157854199</v>
      </c>
      <c r="AJ654">
        <v>1.88454059210113</v>
      </c>
      <c r="AK654">
        <v>1.9222314039431501</v>
      </c>
      <c r="AL654">
        <v>1.96067603202201</v>
      </c>
      <c r="AM654">
        <v>1.9998895526624501</v>
      </c>
      <c r="AN654">
        <v>2.0398873437157001</v>
      </c>
      <c r="AO654">
        <v>2.0806850905900198</v>
      </c>
      <c r="AP654">
        <v>2.12229879240182</v>
      </c>
      <c r="AQ654">
        <v>2.1647447682498502</v>
      </c>
      <c r="AR654">
        <v>2.20803966361485</v>
      </c>
      <c r="AS654">
        <v>2.2522004568871501</v>
      </c>
      <c r="AT654">
        <v>2.2972444660248899</v>
      </c>
      <c r="AU654">
        <v>2.3431893553453902</v>
      </c>
      <c r="AV654">
        <v>2.3900531424523002</v>
      </c>
    </row>
    <row r="655" spans="1:48" x14ac:dyDescent="0.25">
      <c r="A655" t="s">
        <v>549</v>
      </c>
      <c r="B655">
        <v>0.96116878123798499</v>
      </c>
      <c r="C655">
        <v>0.98039215686274495</v>
      </c>
      <c r="D655">
        <v>1</v>
      </c>
      <c r="E655">
        <v>1.02</v>
      </c>
      <c r="F655">
        <v>1.0404</v>
      </c>
      <c r="G655">
        <v>1.0612079999999999</v>
      </c>
      <c r="H655">
        <v>1.08243216</v>
      </c>
      <c r="I655">
        <v>1.1040808032</v>
      </c>
      <c r="J655">
        <v>1.1261624192640001</v>
      </c>
      <c r="K655">
        <v>1.14868566764928</v>
      </c>
      <c r="L655">
        <v>1.17165938100226</v>
      </c>
      <c r="M655">
        <v>1.1950925686223099</v>
      </c>
      <c r="N655">
        <v>1.21899441999475</v>
      </c>
      <c r="O655">
        <v>1.24337430839465</v>
      </c>
      <c r="P655">
        <v>1.2682417945625399</v>
      </c>
      <c r="Q655">
        <v>1.2936066304537901</v>
      </c>
      <c r="R655">
        <v>1.3194787630628699</v>
      </c>
      <c r="S655">
        <v>1.3458683383241301</v>
      </c>
      <c r="T655">
        <v>1.37278570509061</v>
      </c>
      <c r="U655">
        <v>1.40024141919242</v>
      </c>
      <c r="V655">
        <v>1.4282462475762701</v>
      </c>
      <c r="W655">
        <v>1.4568111725277899</v>
      </c>
      <c r="X655">
        <v>1.48594739597835</v>
      </c>
      <c r="Y655">
        <v>1.5156663438979201</v>
      </c>
      <c r="Z655">
        <v>1.5459796707758799</v>
      </c>
      <c r="AA655">
        <v>1.5768992641913899</v>
      </c>
      <c r="AB655">
        <v>1.6084372494752199</v>
      </c>
      <c r="AC655">
        <v>1.64060599446473</v>
      </c>
      <c r="AD655">
        <v>1.6734181143540201</v>
      </c>
      <c r="AE655">
        <v>1.7068864766411</v>
      </c>
      <c r="AF655">
        <v>1.7410242061739201</v>
      </c>
      <c r="AG655">
        <v>1.7758446902974001</v>
      </c>
      <c r="AH655">
        <v>1.8113615841033499</v>
      </c>
      <c r="AI655">
        <v>1.8475888157854199</v>
      </c>
      <c r="AJ655">
        <v>1.88454059210113</v>
      </c>
      <c r="AK655">
        <v>1.9222314039431501</v>
      </c>
      <c r="AL655">
        <v>1.96067603202201</v>
      </c>
      <c r="AM655">
        <v>1.9998895526624501</v>
      </c>
      <c r="AN655">
        <v>2.0398873437157001</v>
      </c>
      <c r="AO655">
        <v>2.0806850905900198</v>
      </c>
      <c r="AP655">
        <v>2.12229879240182</v>
      </c>
      <c r="AQ655">
        <v>2.1647447682498502</v>
      </c>
      <c r="AR655">
        <v>2.20803966361485</v>
      </c>
      <c r="AS655">
        <v>2.2522004568871501</v>
      </c>
      <c r="AT655">
        <v>2.2972444660248899</v>
      </c>
      <c r="AU655">
        <v>2.3431893553453902</v>
      </c>
      <c r="AV655">
        <v>2.3900531424523002</v>
      </c>
    </row>
    <row r="656" spans="1:48" x14ac:dyDescent="0.25">
      <c r="A656" t="s">
        <v>550</v>
      </c>
      <c r="B656">
        <v>0.96116878123798499</v>
      </c>
      <c r="C656">
        <v>0.98039215686274495</v>
      </c>
      <c r="D656">
        <v>1</v>
      </c>
      <c r="E656">
        <v>1.02</v>
      </c>
      <c r="F656">
        <v>1.0404</v>
      </c>
      <c r="G656">
        <v>1.0612079999999999</v>
      </c>
      <c r="H656">
        <v>1.08243216</v>
      </c>
      <c r="I656">
        <v>1.1040808032</v>
      </c>
      <c r="J656">
        <v>1.1261624192640001</v>
      </c>
      <c r="K656">
        <v>1.14868566764928</v>
      </c>
      <c r="L656">
        <v>1.17165938100226</v>
      </c>
      <c r="M656">
        <v>1.1950925686223099</v>
      </c>
      <c r="N656">
        <v>1.21899441999475</v>
      </c>
      <c r="O656">
        <v>1.24337430839465</v>
      </c>
      <c r="P656">
        <v>1.2682417945625399</v>
      </c>
      <c r="Q656">
        <v>1.2936066304537901</v>
      </c>
      <c r="R656">
        <v>1.3194787630628699</v>
      </c>
      <c r="S656">
        <v>1.3458683383241301</v>
      </c>
      <c r="T656">
        <v>1.37278570509061</v>
      </c>
      <c r="U656">
        <v>1.40024141919242</v>
      </c>
      <c r="V656">
        <v>1.4282462475762701</v>
      </c>
      <c r="W656">
        <v>1.4568111725277899</v>
      </c>
      <c r="X656">
        <v>1.48594739597835</v>
      </c>
      <c r="Y656">
        <v>1.5156663438979201</v>
      </c>
      <c r="Z656">
        <v>1.5459796707758799</v>
      </c>
      <c r="AA656">
        <v>1.5768992641913899</v>
      </c>
      <c r="AB656">
        <v>1.6084372494752199</v>
      </c>
      <c r="AC656">
        <v>1.64060599446473</v>
      </c>
      <c r="AD656">
        <v>1.6734181143540201</v>
      </c>
      <c r="AE656">
        <v>1.7068864766411</v>
      </c>
      <c r="AF656">
        <v>1.7410242061739201</v>
      </c>
      <c r="AG656">
        <v>1.7758446902974001</v>
      </c>
      <c r="AH656">
        <v>1.8113615841033499</v>
      </c>
      <c r="AI656">
        <v>1.8475888157854199</v>
      </c>
      <c r="AJ656">
        <v>1.88454059210113</v>
      </c>
      <c r="AK656">
        <v>1.9222314039431501</v>
      </c>
      <c r="AL656">
        <v>1.96067603202201</v>
      </c>
      <c r="AM656">
        <v>1.9998895526624501</v>
      </c>
      <c r="AN656">
        <v>2.0398873437157001</v>
      </c>
      <c r="AO656">
        <v>2.0806850905900198</v>
      </c>
      <c r="AP656">
        <v>2.12229879240182</v>
      </c>
      <c r="AQ656">
        <v>2.1647447682498502</v>
      </c>
      <c r="AR656">
        <v>2.20803966361485</v>
      </c>
      <c r="AS656">
        <v>2.2522004568871501</v>
      </c>
      <c r="AT656">
        <v>2.2972444660248899</v>
      </c>
      <c r="AU656">
        <v>2.3431893553453902</v>
      </c>
      <c r="AV656">
        <v>2.3900531424523002</v>
      </c>
    </row>
    <row r="657" spans="1:48" x14ac:dyDescent="0.25">
      <c r="A657" t="s">
        <v>551</v>
      </c>
      <c r="B657">
        <v>0.96116878123798499</v>
      </c>
      <c r="C657">
        <v>0.98039215686274495</v>
      </c>
      <c r="D657">
        <v>1</v>
      </c>
      <c r="E657">
        <v>1.02</v>
      </c>
      <c r="F657">
        <v>1.0404</v>
      </c>
      <c r="G657">
        <v>1.0612079999999999</v>
      </c>
      <c r="H657">
        <v>1.08243216</v>
      </c>
      <c r="I657">
        <v>1.1040808032</v>
      </c>
      <c r="J657">
        <v>1.1261624192640001</v>
      </c>
      <c r="K657">
        <v>1.14868566764928</v>
      </c>
      <c r="L657">
        <v>1.17165938100226</v>
      </c>
      <c r="M657">
        <v>1.1950925686223099</v>
      </c>
      <c r="N657">
        <v>1.21899441999475</v>
      </c>
      <c r="O657">
        <v>1.24337430839465</v>
      </c>
      <c r="P657">
        <v>1.2682417945625399</v>
      </c>
      <c r="Q657">
        <v>1.2936066304537901</v>
      </c>
      <c r="R657">
        <v>1.3194787630628699</v>
      </c>
      <c r="S657">
        <v>1.3458683383241301</v>
      </c>
      <c r="T657">
        <v>1.37278570509061</v>
      </c>
      <c r="U657">
        <v>1.40024141919242</v>
      </c>
      <c r="V657">
        <v>1.4282462475762701</v>
      </c>
      <c r="W657">
        <v>1.4568111725277899</v>
      </c>
      <c r="X657">
        <v>1.48594739597835</v>
      </c>
      <c r="Y657">
        <v>1.5156663438979201</v>
      </c>
      <c r="Z657">
        <v>1.5459796707758799</v>
      </c>
      <c r="AA657">
        <v>1.5768992641913899</v>
      </c>
      <c r="AB657">
        <v>1.6084372494752199</v>
      </c>
      <c r="AC657">
        <v>1.64060599446473</v>
      </c>
      <c r="AD657">
        <v>1.6734181143540201</v>
      </c>
      <c r="AE657">
        <v>1.7068864766411</v>
      </c>
      <c r="AF657">
        <v>1.7410242061739201</v>
      </c>
      <c r="AG657">
        <v>1.7758446902974001</v>
      </c>
      <c r="AH657">
        <v>1.8113615841033499</v>
      </c>
      <c r="AI657">
        <v>1.8475888157854199</v>
      </c>
      <c r="AJ657">
        <v>1.88454059210113</v>
      </c>
      <c r="AK657">
        <v>1.9222314039431501</v>
      </c>
      <c r="AL657">
        <v>1.96067603202201</v>
      </c>
      <c r="AM657">
        <v>1.9998895526624501</v>
      </c>
      <c r="AN657">
        <v>2.0398873437157001</v>
      </c>
      <c r="AO657">
        <v>2.0806850905900198</v>
      </c>
      <c r="AP657">
        <v>2.12229879240182</v>
      </c>
      <c r="AQ657">
        <v>2.1647447682498502</v>
      </c>
      <c r="AR657">
        <v>2.20803966361485</v>
      </c>
      <c r="AS657">
        <v>2.2522004568871501</v>
      </c>
      <c r="AT657">
        <v>2.2972444660248899</v>
      </c>
      <c r="AU657">
        <v>2.3431893553453902</v>
      </c>
      <c r="AV657">
        <v>2.3900531424523002</v>
      </c>
    </row>
    <row r="658" spans="1:48" x14ac:dyDescent="0.25">
      <c r="A658" t="s">
        <v>552</v>
      </c>
      <c r="B658">
        <v>0.96116878123798499</v>
      </c>
      <c r="C658">
        <v>0.98039215686274495</v>
      </c>
      <c r="D658">
        <v>1</v>
      </c>
      <c r="E658">
        <v>1.02</v>
      </c>
      <c r="F658">
        <v>1.0404</v>
      </c>
      <c r="G658">
        <v>1.0612079999999999</v>
      </c>
      <c r="H658">
        <v>1.08243216</v>
      </c>
      <c r="I658">
        <v>1.1040808032</v>
      </c>
      <c r="J658">
        <v>1.1261624192640001</v>
      </c>
      <c r="K658">
        <v>1.14868566764928</v>
      </c>
      <c r="L658">
        <v>1.17165938100226</v>
      </c>
      <c r="M658">
        <v>1.1950925686223099</v>
      </c>
      <c r="N658">
        <v>1.21899441999475</v>
      </c>
      <c r="O658">
        <v>1.24337430839465</v>
      </c>
      <c r="P658">
        <v>1.2682417945625399</v>
      </c>
      <c r="Q658">
        <v>1.2936066304537901</v>
      </c>
      <c r="R658">
        <v>1.3194787630628699</v>
      </c>
      <c r="S658">
        <v>1.3458683383241301</v>
      </c>
      <c r="T658">
        <v>1.37278570509061</v>
      </c>
      <c r="U658">
        <v>1.40024141919242</v>
      </c>
      <c r="V658">
        <v>1.4282462475762701</v>
      </c>
      <c r="W658">
        <v>1.4568111725277899</v>
      </c>
      <c r="X658">
        <v>1.48594739597835</v>
      </c>
      <c r="Y658">
        <v>1.5156663438979201</v>
      </c>
      <c r="Z658">
        <v>1.5459796707758799</v>
      </c>
      <c r="AA658">
        <v>1.5768992641913899</v>
      </c>
      <c r="AB658">
        <v>1.6084372494752199</v>
      </c>
      <c r="AC658">
        <v>1.64060599446473</v>
      </c>
      <c r="AD658">
        <v>1.6734181143540201</v>
      </c>
      <c r="AE658">
        <v>1.7068864766411</v>
      </c>
      <c r="AF658">
        <v>1.7410242061739201</v>
      </c>
      <c r="AG658">
        <v>1.7758446902974001</v>
      </c>
      <c r="AH658">
        <v>1.8113615841033499</v>
      </c>
      <c r="AI658">
        <v>1.8475888157854199</v>
      </c>
      <c r="AJ658">
        <v>1.88454059210113</v>
      </c>
      <c r="AK658">
        <v>1.9222314039431501</v>
      </c>
      <c r="AL658">
        <v>1.96067603202201</v>
      </c>
      <c r="AM658">
        <v>1.9998895526624501</v>
      </c>
      <c r="AN658">
        <v>2.0398873437157001</v>
      </c>
      <c r="AO658">
        <v>2.0806850905900198</v>
      </c>
      <c r="AP658">
        <v>2.12229879240182</v>
      </c>
      <c r="AQ658">
        <v>2.1647447682498502</v>
      </c>
      <c r="AR658">
        <v>2.20803966361485</v>
      </c>
      <c r="AS658">
        <v>2.2522004568871501</v>
      </c>
      <c r="AT658">
        <v>2.2972444660248899</v>
      </c>
      <c r="AU658">
        <v>2.3431893553453902</v>
      </c>
      <c r="AV658">
        <v>2.3900531424523002</v>
      </c>
    </row>
    <row r="659" spans="1:48" x14ac:dyDescent="0.25">
      <c r="A659" t="s">
        <v>553</v>
      </c>
      <c r="B659">
        <v>0.96116878123798499</v>
      </c>
      <c r="C659">
        <v>0.98039215686274495</v>
      </c>
      <c r="D659">
        <v>1</v>
      </c>
      <c r="E659">
        <v>1.02</v>
      </c>
      <c r="F659">
        <v>1.0404</v>
      </c>
      <c r="G659">
        <v>1.0612079999999999</v>
      </c>
      <c r="H659">
        <v>1.08243216</v>
      </c>
      <c r="I659">
        <v>1.1040808032</v>
      </c>
      <c r="J659">
        <v>1.1261624192640001</v>
      </c>
      <c r="K659">
        <v>1.14868566764928</v>
      </c>
      <c r="L659">
        <v>1.17165938100226</v>
      </c>
      <c r="M659">
        <v>1.1950925686223099</v>
      </c>
      <c r="N659">
        <v>1.21899441999475</v>
      </c>
      <c r="O659">
        <v>1.24337430839465</v>
      </c>
      <c r="P659">
        <v>1.2682417945625399</v>
      </c>
      <c r="Q659">
        <v>1.2936066304537901</v>
      </c>
      <c r="R659">
        <v>1.3194787630628699</v>
      </c>
      <c r="S659">
        <v>1.3458683383241301</v>
      </c>
      <c r="T659">
        <v>1.37278570509061</v>
      </c>
      <c r="U659">
        <v>1.40024141919242</v>
      </c>
      <c r="V659">
        <v>1.4282462475762701</v>
      </c>
      <c r="W659">
        <v>1.4568111725277899</v>
      </c>
      <c r="X659">
        <v>1.48594739597835</v>
      </c>
      <c r="Y659">
        <v>1.5156663438979201</v>
      </c>
      <c r="Z659">
        <v>1.5459796707758799</v>
      </c>
      <c r="AA659">
        <v>1.5768992641913899</v>
      </c>
      <c r="AB659">
        <v>1.6084372494752199</v>
      </c>
      <c r="AC659">
        <v>1.64060599446473</v>
      </c>
      <c r="AD659">
        <v>1.6734181143540201</v>
      </c>
      <c r="AE659">
        <v>1.7068864766411</v>
      </c>
      <c r="AF659">
        <v>1.7410242061739201</v>
      </c>
      <c r="AG659">
        <v>1.7758446902974001</v>
      </c>
      <c r="AH659">
        <v>1.8113615841033499</v>
      </c>
      <c r="AI659">
        <v>1.8475888157854199</v>
      </c>
      <c r="AJ659">
        <v>1.88454059210113</v>
      </c>
      <c r="AK659">
        <v>1.9222314039431501</v>
      </c>
      <c r="AL659">
        <v>1.96067603202201</v>
      </c>
      <c r="AM659">
        <v>1.9998895526624501</v>
      </c>
      <c r="AN659">
        <v>2.0398873437157001</v>
      </c>
      <c r="AO659">
        <v>2.0806850905900198</v>
      </c>
      <c r="AP659">
        <v>2.12229879240182</v>
      </c>
      <c r="AQ659">
        <v>2.1647447682498502</v>
      </c>
      <c r="AR659">
        <v>2.20803966361485</v>
      </c>
      <c r="AS659">
        <v>2.2522004568871501</v>
      </c>
      <c r="AT659">
        <v>2.2972444660248899</v>
      </c>
      <c r="AU659">
        <v>2.3431893553453902</v>
      </c>
      <c r="AV659">
        <v>2.3900531424523002</v>
      </c>
    </row>
    <row r="660" spans="1:48" x14ac:dyDescent="0.25">
      <c r="A660" t="s">
        <v>554</v>
      </c>
      <c r="B660">
        <v>0.96116878123798499</v>
      </c>
      <c r="C660">
        <v>0.98039215686274495</v>
      </c>
      <c r="D660">
        <v>1</v>
      </c>
      <c r="E660">
        <v>1.02</v>
      </c>
      <c r="F660">
        <v>1.0404</v>
      </c>
      <c r="G660">
        <v>1.0612079999999999</v>
      </c>
      <c r="H660">
        <v>1.08243216</v>
      </c>
      <c r="I660">
        <v>1.1040808032</v>
      </c>
      <c r="J660">
        <v>1.1261624192640001</v>
      </c>
      <c r="K660">
        <v>1.14868566764928</v>
      </c>
      <c r="L660">
        <v>1.17165938100226</v>
      </c>
      <c r="M660">
        <v>1.1950925686223099</v>
      </c>
      <c r="N660">
        <v>1.21899441999475</v>
      </c>
      <c r="O660">
        <v>1.24337430839465</v>
      </c>
      <c r="P660">
        <v>1.2682417945625399</v>
      </c>
      <c r="Q660">
        <v>1.2936066304537901</v>
      </c>
      <c r="R660">
        <v>1.3194787630628699</v>
      </c>
      <c r="S660">
        <v>1.3458683383241301</v>
      </c>
      <c r="T660">
        <v>1.37278570509061</v>
      </c>
      <c r="U660">
        <v>1.40024141919242</v>
      </c>
      <c r="V660">
        <v>1.4282462475762701</v>
      </c>
      <c r="W660">
        <v>1.4568111725277899</v>
      </c>
      <c r="X660">
        <v>1.48594739597835</v>
      </c>
      <c r="Y660">
        <v>1.5156663438979201</v>
      </c>
      <c r="Z660">
        <v>1.5459796707758799</v>
      </c>
      <c r="AA660">
        <v>1.5768992641913899</v>
      </c>
      <c r="AB660">
        <v>1.6084372494752199</v>
      </c>
      <c r="AC660">
        <v>1.64060599446473</v>
      </c>
      <c r="AD660">
        <v>1.6734181143540201</v>
      </c>
      <c r="AE660">
        <v>1.7068864766411</v>
      </c>
      <c r="AF660">
        <v>1.7410242061739201</v>
      </c>
      <c r="AG660">
        <v>1.7758446902974001</v>
      </c>
      <c r="AH660">
        <v>1.8113615841033499</v>
      </c>
      <c r="AI660">
        <v>1.8475888157854199</v>
      </c>
      <c r="AJ660">
        <v>1.88454059210113</v>
      </c>
      <c r="AK660">
        <v>1.9222314039431501</v>
      </c>
      <c r="AL660">
        <v>1.96067603202201</v>
      </c>
      <c r="AM660">
        <v>1.9998895526624501</v>
      </c>
      <c r="AN660">
        <v>2.0398873437157001</v>
      </c>
      <c r="AO660">
        <v>2.0806850905900198</v>
      </c>
      <c r="AP660">
        <v>2.12229879240182</v>
      </c>
      <c r="AQ660">
        <v>2.1647447682498502</v>
      </c>
      <c r="AR660">
        <v>2.20803966361485</v>
      </c>
      <c r="AS660">
        <v>2.2522004568871501</v>
      </c>
      <c r="AT660">
        <v>2.2972444660248899</v>
      </c>
      <c r="AU660">
        <v>2.3431893553453902</v>
      </c>
      <c r="AV660">
        <v>2.3900531424523002</v>
      </c>
    </row>
    <row r="661" spans="1:48" x14ac:dyDescent="0.25">
      <c r="A661" t="s">
        <v>555</v>
      </c>
      <c r="B661">
        <v>0.96116878123798499</v>
      </c>
      <c r="C661">
        <v>0.98039215686274495</v>
      </c>
      <c r="D661">
        <v>1</v>
      </c>
      <c r="E661">
        <v>1.02</v>
      </c>
      <c r="F661">
        <v>1.0404</v>
      </c>
      <c r="G661">
        <v>1.0612079999999999</v>
      </c>
      <c r="H661">
        <v>1.08243216</v>
      </c>
      <c r="I661">
        <v>1.1040808032</v>
      </c>
      <c r="J661">
        <v>1.1261624192640001</v>
      </c>
      <c r="K661">
        <v>1.14868566764928</v>
      </c>
      <c r="L661">
        <v>1.17165938100226</v>
      </c>
      <c r="M661">
        <v>1.1950925686223099</v>
      </c>
      <c r="N661">
        <v>1.21899441999475</v>
      </c>
      <c r="O661">
        <v>1.24337430839465</v>
      </c>
      <c r="P661">
        <v>1.2682417945625399</v>
      </c>
      <c r="Q661">
        <v>1.2936066304537901</v>
      </c>
      <c r="R661">
        <v>1.3194787630628699</v>
      </c>
      <c r="S661">
        <v>1.3458683383241301</v>
      </c>
      <c r="T661">
        <v>1.37278570509061</v>
      </c>
      <c r="U661">
        <v>1.40024141919242</v>
      </c>
      <c r="V661">
        <v>1.4282462475762701</v>
      </c>
      <c r="W661">
        <v>1.4568111725277899</v>
      </c>
      <c r="X661">
        <v>1.48594739597835</v>
      </c>
      <c r="Y661">
        <v>1.5156663438979201</v>
      </c>
      <c r="Z661">
        <v>1.5459796707758799</v>
      </c>
      <c r="AA661">
        <v>1.5768992641913899</v>
      </c>
      <c r="AB661">
        <v>1.6084372494752199</v>
      </c>
      <c r="AC661">
        <v>1.64060599446473</v>
      </c>
      <c r="AD661">
        <v>1.6734181143540201</v>
      </c>
      <c r="AE661">
        <v>1.7068864766411</v>
      </c>
      <c r="AF661">
        <v>1.7410242061739201</v>
      </c>
      <c r="AG661">
        <v>1.7758446902974001</v>
      </c>
      <c r="AH661">
        <v>1.8113615841033499</v>
      </c>
      <c r="AI661">
        <v>1.8475888157854199</v>
      </c>
      <c r="AJ661">
        <v>1.88454059210113</v>
      </c>
      <c r="AK661">
        <v>1.9222314039431501</v>
      </c>
      <c r="AL661">
        <v>1.96067603202201</v>
      </c>
      <c r="AM661">
        <v>1.9998895526624501</v>
      </c>
      <c r="AN661">
        <v>2.0398873437157001</v>
      </c>
      <c r="AO661">
        <v>2.0806850905900198</v>
      </c>
      <c r="AP661">
        <v>2.12229879240182</v>
      </c>
      <c r="AQ661">
        <v>2.1647447682498502</v>
      </c>
      <c r="AR661">
        <v>2.20803966361485</v>
      </c>
      <c r="AS661">
        <v>2.2522004568871501</v>
      </c>
      <c r="AT661">
        <v>2.2972444660248899</v>
      </c>
      <c r="AU661">
        <v>2.3431893553453902</v>
      </c>
      <c r="AV661">
        <v>2.3900531424523002</v>
      </c>
    </row>
    <row r="662" spans="1:48" x14ac:dyDescent="0.25">
      <c r="A662" t="s">
        <v>556</v>
      </c>
      <c r="B662">
        <v>0.96116878123798499</v>
      </c>
      <c r="C662">
        <v>0.98039215686274495</v>
      </c>
      <c r="D662">
        <v>1</v>
      </c>
      <c r="E662">
        <v>1.02</v>
      </c>
      <c r="F662">
        <v>1.0404</v>
      </c>
      <c r="G662">
        <v>1.0612079999999999</v>
      </c>
      <c r="H662">
        <v>1.08243216</v>
      </c>
      <c r="I662">
        <v>1.1040808032</v>
      </c>
      <c r="J662">
        <v>1.1261624192640001</v>
      </c>
      <c r="K662">
        <v>1.14868566764928</v>
      </c>
      <c r="L662">
        <v>1.17165938100226</v>
      </c>
      <c r="M662">
        <v>1.1950925686223099</v>
      </c>
      <c r="N662">
        <v>1.21899441999475</v>
      </c>
      <c r="O662">
        <v>1.24337430839465</v>
      </c>
      <c r="P662">
        <v>1.2682417945625399</v>
      </c>
      <c r="Q662">
        <v>1.2936066304537901</v>
      </c>
      <c r="R662">
        <v>1.3194787630628699</v>
      </c>
      <c r="S662">
        <v>1.3458683383241301</v>
      </c>
      <c r="T662">
        <v>1.37278570509061</v>
      </c>
      <c r="U662">
        <v>1.40024141919242</v>
      </c>
      <c r="V662">
        <v>1.4282462475762701</v>
      </c>
      <c r="W662">
        <v>1.4568111725277899</v>
      </c>
      <c r="X662">
        <v>1.48594739597835</v>
      </c>
      <c r="Y662">
        <v>1.5156663438979201</v>
      </c>
      <c r="Z662">
        <v>1.5459796707758799</v>
      </c>
      <c r="AA662">
        <v>1.5768992641913899</v>
      </c>
      <c r="AB662">
        <v>1.6084372494752199</v>
      </c>
      <c r="AC662">
        <v>1.64060599446473</v>
      </c>
      <c r="AD662">
        <v>1.6734181143540201</v>
      </c>
      <c r="AE662">
        <v>1.7068864766411</v>
      </c>
      <c r="AF662">
        <v>1.7410242061739201</v>
      </c>
      <c r="AG662">
        <v>1.7758446902974001</v>
      </c>
      <c r="AH662">
        <v>1.8113615841033499</v>
      </c>
      <c r="AI662">
        <v>1.8475888157854199</v>
      </c>
      <c r="AJ662">
        <v>1.88454059210113</v>
      </c>
      <c r="AK662">
        <v>1.9222314039431501</v>
      </c>
      <c r="AL662">
        <v>1.96067603202201</v>
      </c>
      <c r="AM662">
        <v>1.9998895526624501</v>
      </c>
      <c r="AN662">
        <v>2.0398873437157001</v>
      </c>
      <c r="AO662">
        <v>2.0806850905900198</v>
      </c>
      <c r="AP662">
        <v>2.12229879240182</v>
      </c>
      <c r="AQ662">
        <v>2.1647447682498502</v>
      </c>
      <c r="AR662">
        <v>2.20803966361485</v>
      </c>
      <c r="AS662">
        <v>2.2522004568871501</v>
      </c>
      <c r="AT662">
        <v>2.2972444660248899</v>
      </c>
      <c r="AU662">
        <v>2.3431893553453902</v>
      </c>
      <c r="AV662">
        <v>2.3900531424523002</v>
      </c>
    </row>
    <row r="663" spans="1:48" x14ac:dyDescent="0.25">
      <c r="A663" t="s">
        <v>557</v>
      </c>
      <c r="B663">
        <v>0.96116878123798499</v>
      </c>
      <c r="C663">
        <v>0.98039215686274495</v>
      </c>
      <c r="D663">
        <v>1</v>
      </c>
      <c r="E663">
        <v>1.02</v>
      </c>
      <c r="F663">
        <v>1.0404</v>
      </c>
      <c r="G663">
        <v>1.0612079999999999</v>
      </c>
      <c r="H663">
        <v>1.08243216</v>
      </c>
      <c r="I663">
        <v>1.1040808032</v>
      </c>
      <c r="J663">
        <v>1.1261624192640001</v>
      </c>
      <c r="K663">
        <v>1.14868566764928</v>
      </c>
      <c r="L663">
        <v>1.17165938100226</v>
      </c>
      <c r="M663">
        <v>1.1950925686223099</v>
      </c>
      <c r="N663">
        <v>1.21899441999475</v>
      </c>
      <c r="O663">
        <v>1.24337430839465</v>
      </c>
      <c r="P663">
        <v>1.2682417945625399</v>
      </c>
      <c r="Q663">
        <v>1.2936066304537901</v>
      </c>
      <c r="R663">
        <v>1.3194787630628699</v>
      </c>
      <c r="S663">
        <v>1.3458683383241301</v>
      </c>
      <c r="T663">
        <v>1.37278570509061</v>
      </c>
      <c r="U663">
        <v>1.40024141919242</v>
      </c>
      <c r="V663">
        <v>1.4282462475762701</v>
      </c>
      <c r="W663">
        <v>1.4568111725277899</v>
      </c>
      <c r="X663">
        <v>1.48594739597835</v>
      </c>
      <c r="Y663">
        <v>1.5156663438979201</v>
      </c>
      <c r="Z663">
        <v>1.5459796707758799</v>
      </c>
      <c r="AA663">
        <v>1.5768992641913899</v>
      </c>
      <c r="AB663">
        <v>1.6084372494752199</v>
      </c>
      <c r="AC663">
        <v>1.64060599446473</v>
      </c>
      <c r="AD663">
        <v>1.6734181143540201</v>
      </c>
      <c r="AE663">
        <v>1.7068864766411</v>
      </c>
      <c r="AF663">
        <v>1.7410242061739201</v>
      </c>
      <c r="AG663">
        <v>1.7758446902974001</v>
      </c>
      <c r="AH663">
        <v>1.8113615841033499</v>
      </c>
      <c r="AI663">
        <v>1.8475888157854199</v>
      </c>
      <c r="AJ663">
        <v>1.88454059210113</v>
      </c>
      <c r="AK663">
        <v>1.9222314039431501</v>
      </c>
      <c r="AL663">
        <v>1.96067603202201</v>
      </c>
      <c r="AM663">
        <v>1.9998895526624501</v>
      </c>
      <c r="AN663">
        <v>2.0398873437157001</v>
      </c>
      <c r="AO663">
        <v>2.0806850905900198</v>
      </c>
      <c r="AP663">
        <v>2.12229879240182</v>
      </c>
      <c r="AQ663">
        <v>2.1647447682498502</v>
      </c>
      <c r="AR663">
        <v>2.20803966361485</v>
      </c>
      <c r="AS663">
        <v>2.2522004568871501</v>
      </c>
      <c r="AT663">
        <v>2.2972444660248899</v>
      </c>
      <c r="AU663">
        <v>2.3431893553453902</v>
      </c>
      <c r="AV663">
        <v>2.3900531424523002</v>
      </c>
    </row>
    <row r="664" spans="1:48" x14ac:dyDescent="0.25">
      <c r="A664" t="s">
        <v>558</v>
      </c>
      <c r="B664">
        <v>0.96116878123798499</v>
      </c>
      <c r="C664">
        <v>0.98039215686274495</v>
      </c>
      <c r="D664">
        <v>1</v>
      </c>
      <c r="E664">
        <v>1.02</v>
      </c>
      <c r="F664">
        <v>1.0404</v>
      </c>
      <c r="G664">
        <v>1.0612079999999999</v>
      </c>
      <c r="H664">
        <v>1.08243216</v>
      </c>
      <c r="I664">
        <v>1.1040808032</v>
      </c>
      <c r="J664">
        <v>1.1261624192640001</v>
      </c>
      <c r="K664">
        <v>1.14868566764928</v>
      </c>
      <c r="L664">
        <v>1.17165938100226</v>
      </c>
      <c r="M664">
        <v>1.1950925686223099</v>
      </c>
      <c r="N664">
        <v>1.21899441999475</v>
      </c>
      <c r="O664">
        <v>1.24337430839465</v>
      </c>
      <c r="P664">
        <v>1.2682417945625399</v>
      </c>
      <c r="Q664">
        <v>1.2936066304537901</v>
      </c>
      <c r="R664">
        <v>1.3194787630628699</v>
      </c>
      <c r="S664">
        <v>1.3458683383241301</v>
      </c>
      <c r="T664">
        <v>1.37278570509061</v>
      </c>
      <c r="U664">
        <v>1.40024141919242</v>
      </c>
      <c r="V664">
        <v>1.4282462475762701</v>
      </c>
      <c r="W664">
        <v>1.4568111725277899</v>
      </c>
      <c r="X664">
        <v>1.48594739597835</v>
      </c>
      <c r="Y664">
        <v>1.5156663438979201</v>
      </c>
      <c r="Z664">
        <v>1.5459796707758799</v>
      </c>
      <c r="AA664">
        <v>1.5768992641913899</v>
      </c>
      <c r="AB664">
        <v>1.6084372494752199</v>
      </c>
      <c r="AC664">
        <v>1.64060599446473</v>
      </c>
      <c r="AD664">
        <v>1.6734181143540201</v>
      </c>
      <c r="AE664">
        <v>1.7068864766411</v>
      </c>
      <c r="AF664">
        <v>1.7410242061739201</v>
      </c>
      <c r="AG664">
        <v>1.7758446902974001</v>
      </c>
      <c r="AH664">
        <v>1.8113615841033499</v>
      </c>
      <c r="AI664">
        <v>1.8475888157854199</v>
      </c>
      <c r="AJ664">
        <v>1.88454059210113</v>
      </c>
      <c r="AK664">
        <v>1.9222314039431501</v>
      </c>
      <c r="AL664">
        <v>1.96067603202201</v>
      </c>
      <c r="AM664">
        <v>1.9998895526624501</v>
      </c>
      <c r="AN664">
        <v>2.0398873437157001</v>
      </c>
      <c r="AO664">
        <v>2.0806850905900198</v>
      </c>
      <c r="AP664">
        <v>2.12229879240182</v>
      </c>
      <c r="AQ664">
        <v>2.1647447682498502</v>
      </c>
      <c r="AR664">
        <v>2.20803966361485</v>
      </c>
      <c r="AS664">
        <v>2.2522004568871501</v>
      </c>
      <c r="AT664">
        <v>2.2972444660248899</v>
      </c>
      <c r="AU664">
        <v>2.3431893553453902</v>
      </c>
      <c r="AV664">
        <v>2.3900531424523002</v>
      </c>
    </row>
    <row r="665" spans="1:48" x14ac:dyDescent="0.25">
      <c r="A665" t="s">
        <v>559</v>
      </c>
      <c r="B665">
        <v>0.96116878123798499</v>
      </c>
      <c r="C665">
        <v>0.98039215686274495</v>
      </c>
      <c r="D665">
        <v>1</v>
      </c>
      <c r="E665">
        <v>1.01332998579941</v>
      </c>
      <c r="F665">
        <v>1.5968546772988901</v>
      </c>
      <c r="G665">
        <v>1.27315055777408</v>
      </c>
      <c r="H665">
        <v>1.3967070377060899</v>
      </c>
      <c r="I665">
        <v>1.75650334847175</v>
      </c>
      <c r="J665">
        <v>1.6536907702905601</v>
      </c>
      <c r="K665">
        <v>1.25852658606131</v>
      </c>
      <c r="L665">
        <v>1.2004772018512899</v>
      </c>
      <c r="M665">
        <v>1.14719341125936</v>
      </c>
      <c r="N665">
        <v>1.16290591694337</v>
      </c>
      <c r="O665">
        <v>1.1788336285660199</v>
      </c>
      <c r="P665">
        <v>1.19497949369003</v>
      </c>
      <c r="Q665">
        <v>1.21134650024934</v>
      </c>
      <c r="R665">
        <v>1.22793767710206</v>
      </c>
      <c r="S665">
        <v>1.34329127684039</v>
      </c>
      <c r="T665">
        <v>1.4694813003001499</v>
      </c>
      <c r="U665">
        <v>1.6075257311362801</v>
      </c>
      <c r="V665">
        <v>1.75853818332863</v>
      </c>
      <c r="W665">
        <v>1.92373688478309</v>
      </c>
      <c r="X665">
        <v>2.0658509311890398</v>
      </c>
      <c r="Y665">
        <v>2.2184635038464902</v>
      </c>
      <c r="Z665">
        <v>2.3823501703804602</v>
      </c>
      <c r="AA665">
        <v>2.55834379266153</v>
      </c>
      <c r="AB665">
        <v>2.7473387593581702</v>
      </c>
      <c r="AC665">
        <v>2.8418828285567499</v>
      </c>
      <c r="AD665">
        <v>2.9396804393836402</v>
      </c>
      <c r="AE665">
        <v>3.0408435558490199</v>
      </c>
      <c r="AF665">
        <v>3.14548799497652</v>
      </c>
      <c r="AG665">
        <v>3.2537335593967698</v>
      </c>
      <c r="AH665">
        <v>3.3657041745040299</v>
      </c>
      <c r="AI665">
        <v>3.4815280303326501</v>
      </c>
      <c r="AJ665">
        <v>3.6013377283159702</v>
      </c>
      <c r="AK665">
        <v>3.7252704330956798</v>
      </c>
      <c r="AL665">
        <v>3.8534680295552799</v>
      </c>
      <c r="AM665">
        <v>3.9654711319603901</v>
      </c>
      <c r="AN665">
        <v>4.0807296642411801</v>
      </c>
      <c r="AO665">
        <v>4.19933824720232</v>
      </c>
      <c r="AP665">
        <v>4.3213942518525998</v>
      </c>
      <c r="AQ665">
        <v>4.4469978793411</v>
      </c>
      <c r="AR665">
        <v>4.5762522432167101</v>
      </c>
      <c r="AS665">
        <v>4.7092634540785703</v>
      </c>
      <c r="AT665">
        <v>4.8461407066869704</v>
      </c>
      <c r="AU665">
        <v>4.9869963696060902</v>
      </c>
      <c r="AV665">
        <v>5.1319460774523398</v>
      </c>
    </row>
    <row r="666" spans="1:48" x14ac:dyDescent="0.25">
      <c r="A666" t="s">
        <v>560</v>
      </c>
      <c r="B666">
        <v>0.96116878123798499</v>
      </c>
      <c r="C666">
        <v>0.98039215686274495</v>
      </c>
      <c r="D666">
        <v>1</v>
      </c>
      <c r="E666">
        <v>1.0261856721148801</v>
      </c>
      <c r="F666">
        <v>1.2765272646564301</v>
      </c>
      <c r="G666">
        <v>0.84894686780744499</v>
      </c>
      <c r="H666">
        <v>1.1374482794951299</v>
      </c>
      <c r="I666">
        <v>1.4616752939228199</v>
      </c>
      <c r="J666">
        <v>1.6709839375608</v>
      </c>
      <c r="K666">
        <v>1.5752835119855499</v>
      </c>
      <c r="L666">
        <v>1.44103337814865</v>
      </c>
      <c r="M666">
        <v>1.0701616707383801</v>
      </c>
      <c r="N666">
        <v>1.1772659102506</v>
      </c>
      <c r="O666">
        <v>1.2950893882060901</v>
      </c>
      <c r="P666">
        <v>1.4247049106237999</v>
      </c>
      <c r="Q666">
        <v>1.56729265241462</v>
      </c>
      <c r="R666">
        <v>1.72415090310691</v>
      </c>
      <c r="S666">
        <v>1.9063605030250601</v>
      </c>
      <c r="T666">
        <v>2.1078261542798602</v>
      </c>
      <c r="U666">
        <v>2.3305828512582201</v>
      </c>
      <c r="V666">
        <v>2.5768806481266</v>
      </c>
      <c r="W666">
        <v>2.8492073865146899</v>
      </c>
      <c r="X666">
        <v>3.0766073177822801</v>
      </c>
      <c r="Y666">
        <v>3.3221564118610001</v>
      </c>
      <c r="Z666">
        <v>3.5873031833080198</v>
      </c>
      <c r="AA666">
        <v>3.8736117550115798</v>
      </c>
      <c r="AB666">
        <v>4.1827710850821296</v>
      </c>
      <c r="AC666">
        <v>4.3490560538228999</v>
      </c>
      <c r="AD666">
        <v>4.5219516379348299</v>
      </c>
      <c r="AE666">
        <v>4.7017206407002403</v>
      </c>
      <c r="AF666">
        <v>4.88863631307711</v>
      </c>
      <c r="AG666">
        <v>5.0829827690436398</v>
      </c>
      <c r="AH666">
        <v>5.2850554174548199</v>
      </c>
      <c r="AI666">
        <v>5.4951614110672899</v>
      </c>
      <c r="AJ666">
        <v>5.7136201134150504</v>
      </c>
      <c r="AK666">
        <v>5.9407635842457402</v>
      </c>
      <c r="AL666">
        <v>6.1769370842552798</v>
      </c>
      <c r="AM666">
        <v>6.4197175413804102</v>
      </c>
      <c r="AN666">
        <v>6.6720403249948399</v>
      </c>
      <c r="AO666">
        <v>6.9342804899769996</v>
      </c>
      <c r="AP666">
        <v>7.2068278324910802</v>
      </c>
      <c r="AQ666">
        <v>7.4900874693836199</v>
      </c>
      <c r="AR666">
        <v>7.7844804403528798</v>
      </c>
      <c r="AS666">
        <v>8.0904443337860492</v>
      </c>
      <c r="AT666">
        <v>8.4084339371946104</v>
      </c>
      <c r="AU666">
        <v>8.7389219132146199</v>
      </c>
      <c r="AV666">
        <v>9.0823995021767896</v>
      </c>
    </row>
    <row r="667" spans="1:48" x14ac:dyDescent="0.25">
      <c r="A667" t="s">
        <v>561</v>
      </c>
      <c r="B667">
        <v>0.96116878123798499</v>
      </c>
      <c r="C667">
        <v>0.98039215686274495</v>
      </c>
      <c r="D667">
        <v>1</v>
      </c>
      <c r="E667">
        <v>1.02</v>
      </c>
      <c r="F667">
        <v>1.0404</v>
      </c>
      <c r="G667">
        <v>1.0612079999999999</v>
      </c>
      <c r="H667">
        <v>1.08243216</v>
      </c>
      <c r="I667">
        <v>1.1040808032</v>
      </c>
      <c r="J667">
        <v>1.1261624192640001</v>
      </c>
      <c r="K667">
        <v>1.14868566764928</v>
      </c>
      <c r="L667">
        <v>1.17165938100226</v>
      </c>
      <c r="M667">
        <v>1.1950925686223099</v>
      </c>
      <c r="N667">
        <v>1.21899441999475</v>
      </c>
      <c r="O667">
        <v>1.24337430839465</v>
      </c>
      <c r="P667">
        <v>1.2682417945625399</v>
      </c>
      <c r="Q667">
        <v>1.2936066304537901</v>
      </c>
      <c r="R667">
        <v>1.3194787630628699</v>
      </c>
      <c r="S667">
        <v>1.3458683383241301</v>
      </c>
      <c r="T667">
        <v>1.37278570509061</v>
      </c>
      <c r="U667">
        <v>1.40024141919242</v>
      </c>
      <c r="V667">
        <v>1.4282462475762701</v>
      </c>
      <c r="W667">
        <v>1.4568111725277899</v>
      </c>
      <c r="X667">
        <v>1.48594739597835</v>
      </c>
      <c r="Y667">
        <v>1.5156663438979201</v>
      </c>
      <c r="Z667">
        <v>1.5459796707758799</v>
      </c>
      <c r="AA667">
        <v>1.5768992641913899</v>
      </c>
      <c r="AB667">
        <v>1.6084372494752199</v>
      </c>
      <c r="AC667">
        <v>1.64060599446473</v>
      </c>
      <c r="AD667">
        <v>1.6734181143540201</v>
      </c>
      <c r="AE667">
        <v>1.7068864766411</v>
      </c>
      <c r="AF667">
        <v>1.7410242061739201</v>
      </c>
      <c r="AG667">
        <v>1.7758446902974001</v>
      </c>
      <c r="AH667">
        <v>1.8113615841033499</v>
      </c>
      <c r="AI667">
        <v>1.8475888157854199</v>
      </c>
      <c r="AJ667">
        <v>1.88454059210113</v>
      </c>
      <c r="AK667">
        <v>1.9222314039431501</v>
      </c>
      <c r="AL667">
        <v>1.96067603202201</v>
      </c>
      <c r="AM667">
        <v>1.9998895526624501</v>
      </c>
      <c r="AN667">
        <v>2.0398873437157001</v>
      </c>
      <c r="AO667">
        <v>2.0806850905900198</v>
      </c>
      <c r="AP667">
        <v>2.12229879240182</v>
      </c>
      <c r="AQ667">
        <v>2.1647447682498502</v>
      </c>
      <c r="AR667">
        <v>2.20803966361485</v>
      </c>
      <c r="AS667">
        <v>2.2522004568871501</v>
      </c>
      <c r="AT667">
        <v>2.2972444660248899</v>
      </c>
      <c r="AU667">
        <v>2.3431893553453902</v>
      </c>
      <c r="AV667">
        <v>2.3900531424523002</v>
      </c>
    </row>
    <row r="668" spans="1:48" x14ac:dyDescent="0.25">
      <c r="A668" t="s">
        <v>562</v>
      </c>
      <c r="B668">
        <v>0.96116878123798499</v>
      </c>
      <c r="C668">
        <v>0.98039215686274495</v>
      </c>
      <c r="D668">
        <v>1</v>
      </c>
      <c r="E668">
        <v>0.99780479567713598</v>
      </c>
      <c r="F668">
        <v>1.2352535951089201</v>
      </c>
      <c r="G668">
        <v>0.856564307966177</v>
      </c>
      <c r="H668">
        <v>0.90476190476190399</v>
      </c>
      <c r="I668">
        <v>0.92389006342494695</v>
      </c>
      <c r="J668">
        <v>1.09461358313817</v>
      </c>
      <c r="K668">
        <v>0.94416527079843604</v>
      </c>
      <c r="L668">
        <v>0.72001994515083501</v>
      </c>
      <c r="M668">
        <v>0.68941625401018902</v>
      </c>
      <c r="N668">
        <v>0.61098933591855997</v>
      </c>
      <c r="O668">
        <v>0.67529998249299605</v>
      </c>
      <c r="P668">
        <v>0.74637974764231496</v>
      </c>
      <c r="Q668">
        <v>0.82494112562246902</v>
      </c>
      <c r="R668">
        <v>0.91177160539649804</v>
      </c>
      <c r="S668">
        <v>1.0092380814933</v>
      </c>
      <c r="T668">
        <v>1.11712351986806</v>
      </c>
      <c r="U668">
        <v>1.2365416857793099</v>
      </c>
      <c r="V668">
        <v>1.36872540366041</v>
      </c>
      <c r="W668">
        <v>1.5150392842960601</v>
      </c>
      <c r="X668">
        <v>1.63684563954352</v>
      </c>
      <c r="Y668">
        <v>1.7684450003799701</v>
      </c>
      <c r="Z668">
        <v>1.91062470633521</v>
      </c>
      <c r="AA668">
        <v>2.0642353975804602</v>
      </c>
      <c r="AB668">
        <v>2.23019610418278</v>
      </c>
      <c r="AC668">
        <v>2.3318389185814299</v>
      </c>
      <c r="AD668">
        <v>2.4381141783957498</v>
      </c>
      <c r="AE668">
        <v>2.5492330107049801</v>
      </c>
      <c r="AF668">
        <v>2.6654161648590202</v>
      </c>
      <c r="AG668">
        <v>2.7868944510203999</v>
      </c>
      <c r="AH668">
        <v>2.91390919869322</v>
      </c>
      <c r="AI668">
        <v>3.0467127361497699</v>
      </c>
      <c r="AJ668">
        <v>3.1855688917074199</v>
      </c>
      <c r="AK668">
        <v>3.3307535178515701</v>
      </c>
      <c r="AL668">
        <v>3.4825550392458902</v>
      </c>
      <c r="AM668">
        <v>3.58514536174525</v>
      </c>
      <c r="AN668">
        <v>3.6907578257906701</v>
      </c>
      <c r="AO668">
        <v>3.7994814586831702</v>
      </c>
      <c r="AP668">
        <v>3.9114079103211199</v>
      </c>
      <c r="AQ668">
        <v>4.0266315304575899</v>
      </c>
      <c r="AR668">
        <v>4.14524944823361</v>
      </c>
      <c r="AS668">
        <v>4.2673616540543904</v>
      </c>
      <c r="AT668">
        <v>4.3930710838774001</v>
      </c>
      <c r="AU668">
        <v>4.5224837059834897</v>
      </c>
      <c r="AV668">
        <v>4.6557086103041501</v>
      </c>
    </row>
    <row r="669" spans="1:48" x14ac:dyDescent="0.25">
      <c r="A669" s="10" t="s">
        <v>723</v>
      </c>
      <c r="B669" s="8">
        <v>49917.917443055703</v>
      </c>
      <c r="C669" s="8">
        <v>51733.753069092098</v>
      </c>
      <c r="D669" s="8">
        <v>53628.03783393</v>
      </c>
      <c r="E669" s="8">
        <v>63318.818598071201</v>
      </c>
      <c r="F669" s="8">
        <v>63093.832966951501</v>
      </c>
      <c r="G669" s="8">
        <v>70208.397123135204</v>
      </c>
      <c r="H669" s="8">
        <v>70265.505685381693</v>
      </c>
      <c r="I669" s="8">
        <v>70450.510848389604</v>
      </c>
      <c r="J669" s="8">
        <v>63062.2001572269</v>
      </c>
      <c r="K669" s="8">
        <v>61260.983582161803</v>
      </c>
      <c r="L669" s="8">
        <v>63373.038921202802</v>
      </c>
      <c r="M669" s="8">
        <v>60479.263931330599</v>
      </c>
      <c r="N669" s="8">
        <v>64636.385725313899</v>
      </c>
      <c r="O669" s="8">
        <v>67487.658154081204</v>
      </c>
      <c r="P669" s="8">
        <v>69658.750901571795</v>
      </c>
      <c r="Q669" s="8">
        <v>72120.728781402402</v>
      </c>
      <c r="R669" s="8">
        <v>74580.637398081002</v>
      </c>
      <c r="S669" s="8">
        <v>76156.978608511199</v>
      </c>
      <c r="T669" s="8">
        <v>78480.865768633303</v>
      </c>
      <c r="U669" s="8">
        <v>80758.685321444893</v>
      </c>
      <c r="V669" s="8">
        <v>82928.193449558603</v>
      </c>
      <c r="W669" s="8">
        <v>85077.834656727704</v>
      </c>
      <c r="X669" s="8">
        <v>87825.861385500597</v>
      </c>
      <c r="Y669" s="8">
        <v>90579.660227997796</v>
      </c>
      <c r="Z669" s="8">
        <v>93265.711086842595</v>
      </c>
      <c r="AA669" s="8">
        <v>95895.440171742099</v>
      </c>
      <c r="AB669" s="8">
        <v>98418.790122088903</v>
      </c>
      <c r="AC669" s="8">
        <v>102328.85314823101</v>
      </c>
      <c r="AD669" s="8">
        <v>106227.084366758</v>
      </c>
      <c r="AE669" s="8">
        <v>109933.164080253</v>
      </c>
      <c r="AF669" s="8">
        <v>113557.053612788</v>
      </c>
      <c r="AG669" s="8">
        <v>117038.739132787</v>
      </c>
      <c r="AH669" s="8">
        <v>120461.766893372</v>
      </c>
      <c r="AI669" s="8">
        <v>123841.072308291</v>
      </c>
      <c r="AJ669" s="8">
        <v>127237.573914491</v>
      </c>
      <c r="AK669" s="8">
        <v>130659.88513560301</v>
      </c>
      <c r="AL669" s="8">
        <v>134084.21891957201</v>
      </c>
      <c r="AM669" s="8">
        <v>137540.760127524</v>
      </c>
      <c r="AN669" s="8">
        <v>141041.45413178601</v>
      </c>
      <c r="AO669" s="8">
        <v>144547.05061357599</v>
      </c>
      <c r="AP669" s="8">
        <v>148111.01613896599</v>
      </c>
      <c r="AQ669" s="8">
        <v>151725.137624414</v>
      </c>
      <c r="AR669" s="8">
        <v>155336.09860486499</v>
      </c>
      <c r="AS669" s="8">
        <v>159023.39835612301</v>
      </c>
      <c r="AT669" s="8">
        <v>162772.98482037801</v>
      </c>
      <c r="AU669" s="8">
        <v>166596.156851634</v>
      </c>
      <c r="AV669" s="8">
        <v>170500.53230716099</v>
      </c>
    </row>
    <row r="670" spans="1:48" x14ac:dyDescent="0.25">
      <c r="A670" s="10" t="s">
        <v>724</v>
      </c>
      <c r="B670" s="8">
        <v>0.2</v>
      </c>
      <c r="C670" s="8">
        <v>0.2</v>
      </c>
      <c r="D670" s="8">
        <v>0.2</v>
      </c>
      <c r="E670" s="8">
        <v>0.2</v>
      </c>
      <c r="F670" s="8">
        <v>0.2</v>
      </c>
      <c r="G670" s="8">
        <v>0.2</v>
      </c>
      <c r="H670" s="8">
        <v>0.2</v>
      </c>
      <c r="I670" s="8">
        <v>0.2</v>
      </c>
      <c r="J670" s="8">
        <v>0.2</v>
      </c>
      <c r="K670" s="8">
        <v>0.2</v>
      </c>
      <c r="L670" s="8">
        <v>0.2</v>
      </c>
      <c r="M670" s="8">
        <v>0.2</v>
      </c>
      <c r="N670" s="8">
        <v>0.2</v>
      </c>
      <c r="O670" s="8">
        <v>0.2</v>
      </c>
      <c r="P670" s="8">
        <v>0.2</v>
      </c>
      <c r="Q670" s="8">
        <v>0.2</v>
      </c>
      <c r="R670" s="8">
        <v>0.2</v>
      </c>
      <c r="S670" s="8">
        <v>0.2</v>
      </c>
      <c r="T670" s="8">
        <v>0.2</v>
      </c>
      <c r="U670" s="8">
        <v>0.2</v>
      </c>
      <c r="V670" s="8">
        <v>0.2</v>
      </c>
      <c r="W670" s="8">
        <v>0.2</v>
      </c>
      <c r="X670" s="8">
        <v>0.2</v>
      </c>
      <c r="Y670" s="8">
        <v>0.2</v>
      </c>
      <c r="Z670" s="8">
        <v>0.2</v>
      </c>
      <c r="AA670" s="8">
        <v>0.2</v>
      </c>
      <c r="AB670" s="8">
        <v>0.2</v>
      </c>
      <c r="AC670" s="8">
        <v>0.2</v>
      </c>
      <c r="AD670" s="8">
        <v>0.2</v>
      </c>
      <c r="AE670" s="8">
        <v>0.2</v>
      </c>
      <c r="AF670" s="8">
        <v>0.2</v>
      </c>
      <c r="AG670" s="8">
        <v>0.2</v>
      </c>
      <c r="AH670" s="8">
        <v>0.2</v>
      </c>
      <c r="AI670" s="8">
        <v>0.2</v>
      </c>
      <c r="AJ670" s="8">
        <v>0.2</v>
      </c>
      <c r="AK670" s="8">
        <v>0.2</v>
      </c>
      <c r="AL670" s="8">
        <v>0.2</v>
      </c>
      <c r="AM670" s="8">
        <v>0.2</v>
      </c>
      <c r="AN670" s="8">
        <v>0.2</v>
      </c>
      <c r="AO670" s="8">
        <v>0.2</v>
      </c>
      <c r="AP670" s="8">
        <v>0.2</v>
      </c>
      <c r="AQ670" s="8">
        <v>0.2</v>
      </c>
      <c r="AR670" s="8">
        <v>0.2</v>
      </c>
      <c r="AS670" s="8">
        <v>0.2</v>
      </c>
      <c r="AT670" s="8">
        <v>0.2</v>
      </c>
      <c r="AU670" s="8">
        <v>0.2</v>
      </c>
      <c r="AV670" s="8">
        <v>0.2</v>
      </c>
    </row>
    <row r="671" spans="1:48" x14ac:dyDescent="0.25">
      <c r="A671" s="10" t="s">
        <v>719</v>
      </c>
      <c r="B671" s="8">
        <v>2.63764299283482E-2</v>
      </c>
      <c r="C671" s="8">
        <v>2.63764299283482E-2</v>
      </c>
      <c r="D671" s="8">
        <v>2.6376342099999998E-2</v>
      </c>
      <c r="E671" s="8">
        <v>2.7756636800000001E-2</v>
      </c>
      <c r="F671" s="8">
        <v>3.0894106599999999E-2</v>
      </c>
      <c r="G671" s="8">
        <v>1.97532721E-2</v>
      </c>
      <c r="H671" s="8">
        <v>2.2994971400000001E-2</v>
      </c>
      <c r="I671" s="8">
        <v>2.45153158E-2</v>
      </c>
      <c r="J671" s="8">
        <v>2.3897160899999999E-2</v>
      </c>
      <c r="K671" s="8">
        <v>2.0124406500000001E-2</v>
      </c>
      <c r="L671" s="8">
        <v>1.9257740200000002E-2</v>
      </c>
      <c r="M671" s="8">
        <v>1.6947085399999999E-2</v>
      </c>
      <c r="N671" s="8">
        <v>1.8378958800000001E-2</v>
      </c>
      <c r="O671" s="8">
        <v>1.9463462399999999E-2</v>
      </c>
      <c r="P671" s="8">
        <v>2.1543154200000001E-2</v>
      </c>
      <c r="Q671" s="8">
        <v>2.3908494499999999E-2</v>
      </c>
      <c r="R671" s="8">
        <v>2.6915942299999999E-2</v>
      </c>
      <c r="S671" s="8">
        <v>3.01436185E-2</v>
      </c>
      <c r="T671" s="8">
        <v>3.2627975400000002E-2</v>
      </c>
      <c r="U671" s="8">
        <v>3.4582163399999997E-2</v>
      </c>
      <c r="V671" s="8">
        <v>3.5920705499999997E-2</v>
      </c>
      <c r="W671" s="8">
        <v>3.6519761400000003E-2</v>
      </c>
      <c r="X671" s="8">
        <v>3.6024634E-2</v>
      </c>
      <c r="Y671" s="8">
        <v>3.51042004E-2</v>
      </c>
      <c r="Z671" s="8">
        <v>3.3756114099999998E-2</v>
      </c>
      <c r="AA671" s="8">
        <v>3.23721748E-2</v>
      </c>
      <c r="AB671" s="8">
        <v>3.0879568199999999E-2</v>
      </c>
      <c r="AC671" s="8">
        <v>2.9206297199999998E-2</v>
      </c>
      <c r="AD671" s="8">
        <v>2.7616634599999999E-2</v>
      </c>
      <c r="AE671" s="8">
        <v>2.63450613E-2</v>
      </c>
      <c r="AF671" s="8">
        <v>2.5657924299999999E-2</v>
      </c>
      <c r="AG671" s="8">
        <v>2.4955317599999999E-2</v>
      </c>
      <c r="AH671" s="8">
        <v>2.4706227899999999E-2</v>
      </c>
      <c r="AI671" s="8">
        <v>2.45703834E-2</v>
      </c>
      <c r="AJ671" s="8">
        <v>2.46069394E-2</v>
      </c>
      <c r="AK671" s="8">
        <v>2.4689551600000002E-2</v>
      </c>
      <c r="AL671" s="8">
        <v>2.47275577E-2</v>
      </c>
      <c r="AM671" s="8">
        <v>2.4825947599999999E-2</v>
      </c>
      <c r="AN671" s="8">
        <v>2.48866331E-2</v>
      </c>
      <c r="AO671" s="8">
        <v>2.4765681899999999E-2</v>
      </c>
      <c r="AP671" s="8">
        <v>2.4700105399999998E-2</v>
      </c>
      <c r="AQ671" s="8">
        <v>2.4563294900000001E-2</v>
      </c>
      <c r="AR671" s="8">
        <v>2.4293940900000002E-2</v>
      </c>
      <c r="AS671" s="8">
        <v>2.41635212E-2</v>
      </c>
      <c r="AT671" s="8">
        <v>2.3988158400000001E-2</v>
      </c>
      <c r="AU671" s="8">
        <v>2.3830567800000001E-2</v>
      </c>
      <c r="AV671" s="8">
        <v>2.3742780799999998E-2</v>
      </c>
    </row>
    <row r="672" spans="1:48" x14ac:dyDescent="0.25">
      <c r="A672" s="10" t="s">
        <v>725</v>
      </c>
      <c r="B672" s="8">
        <v>6</v>
      </c>
      <c r="C672" s="8">
        <v>6</v>
      </c>
      <c r="D672" s="8">
        <v>6</v>
      </c>
      <c r="E672" s="8">
        <v>6</v>
      </c>
      <c r="F672" s="8">
        <v>6</v>
      </c>
      <c r="G672" s="8">
        <v>6</v>
      </c>
      <c r="H672" s="8">
        <v>6</v>
      </c>
      <c r="I672" s="8">
        <v>6</v>
      </c>
      <c r="J672" s="8">
        <v>6</v>
      </c>
      <c r="K672" s="8">
        <v>6</v>
      </c>
      <c r="L672" s="8">
        <v>6</v>
      </c>
      <c r="M672" s="8">
        <v>6</v>
      </c>
      <c r="N672" s="8">
        <v>6</v>
      </c>
      <c r="O672" s="8">
        <v>6</v>
      </c>
      <c r="P672" s="8">
        <v>6</v>
      </c>
      <c r="Q672" s="8">
        <v>6</v>
      </c>
      <c r="R672" s="8">
        <v>6</v>
      </c>
      <c r="S672" s="8">
        <v>6</v>
      </c>
      <c r="T672" s="8">
        <v>6</v>
      </c>
      <c r="U672" s="8">
        <v>6</v>
      </c>
      <c r="V672" s="8">
        <v>6</v>
      </c>
      <c r="W672" s="8">
        <v>6</v>
      </c>
      <c r="X672" s="8">
        <v>6</v>
      </c>
      <c r="Y672" s="8">
        <v>6</v>
      </c>
      <c r="Z672" s="8">
        <v>6</v>
      </c>
      <c r="AA672" s="8">
        <v>6</v>
      </c>
      <c r="AB672" s="8">
        <v>6</v>
      </c>
      <c r="AC672" s="8">
        <v>6</v>
      </c>
      <c r="AD672" s="8">
        <v>6</v>
      </c>
      <c r="AE672" s="8">
        <v>6</v>
      </c>
      <c r="AF672" s="8">
        <v>6</v>
      </c>
      <c r="AG672" s="8">
        <v>6</v>
      </c>
      <c r="AH672" s="8">
        <v>6</v>
      </c>
      <c r="AI672" s="8">
        <v>6</v>
      </c>
      <c r="AJ672" s="8">
        <v>6</v>
      </c>
      <c r="AK672" s="8">
        <v>6</v>
      </c>
      <c r="AL672" s="8">
        <v>6</v>
      </c>
      <c r="AM672" s="8">
        <v>6</v>
      </c>
      <c r="AN672" s="8">
        <v>6</v>
      </c>
      <c r="AO672" s="8">
        <v>6</v>
      </c>
      <c r="AP672" s="8">
        <v>6</v>
      </c>
      <c r="AQ672" s="8">
        <v>6</v>
      </c>
      <c r="AR672" s="8">
        <v>6</v>
      </c>
      <c r="AS672" s="8">
        <v>6</v>
      </c>
      <c r="AT672" s="8">
        <v>6</v>
      </c>
      <c r="AU672" s="8">
        <v>6</v>
      </c>
      <c r="AV672" s="8">
        <v>6</v>
      </c>
    </row>
    <row r="673" spans="1:48" x14ac:dyDescent="0.25">
      <c r="A673" s="10" t="s">
        <v>721</v>
      </c>
      <c r="B673" s="8">
        <v>1226094.8497681399</v>
      </c>
      <c r="C673" s="8">
        <v>1270695.8031562399</v>
      </c>
      <c r="D673" s="8">
        <v>1316919.077</v>
      </c>
      <c r="E673" s="8">
        <v>1371236.736</v>
      </c>
      <c r="F673" s="8">
        <v>1430614.852</v>
      </c>
      <c r="G673" s="8">
        <v>1449350.4369999999</v>
      </c>
      <c r="H673" s="8">
        <v>1460237.568</v>
      </c>
      <c r="I673" s="8">
        <v>1491325.923</v>
      </c>
      <c r="J673" s="8">
        <v>1529613.93</v>
      </c>
      <c r="K673" s="8">
        <v>1559018.399</v>
      </c>
      <c r="L673" s="8">
        <v>1589757.7930000001</v>
      </c>
      <c r="M673" s="8">
        <v>1622611.1980000001</v>
      </c>
      <c r="N673" s="8">
        <v>1661518.433</v>
      </c>
      <c r="O673" s="8">
        <v>1714061.449</v>
      </c>
      <c r="P673" s="8">
        <v>1772720.348</v>
      </c>
      <c r="Q673" s="8">
        <v>1837752.4280000001</v>
      </c>
      <c r="R673" s="8">
        <v>1911626.273</v>
      </c>
      <c r="S673" s="8">
        <v>1992691.49</v>
      </c>
      <c r="T673" s="8">
        <v>2078842.7379999999</v>
      </c>
      <c r="U673" s="8">
        <v>2167167.5559999999</v>
      </c>
      <c r="V673" s="8">
        <v>2255789.392</v>
      </c>
      <c r="W673" s="8">
        <v>2345656.7089999998</v>
      </c>
      <c r="X673" s="8">
        <v>2436229.2689999999</v>
      </c>
      <c r="Y673" s="8">
        <v>2528590.031</v>
      </c>
      <c r="Z673" s="8">
        <v>2623637.9019999998</v>
      </c>
      <c r="AA673" s="8">
        <v>2721520.1830000002</v>
      </c>
      <c r="AB673" s="8">
        <v>2822110.969</v>
      </c>
      <c r="AC673" s="8">
        <v>2925378.537</v>
      </c>
      <c r="AD673" s="8">
        <v>3033442.3810000001</v>
      </c>
      <c r="AE673" s="8">
        <v>3143360.6850000001</v>
      </c>
      <c r="AF673" s="8">
        <v>3256790.6779999998</v>
      </c>
      <c r="AG673" s="8">
        <v>3372901.4160000002</v>
      </c>
      <c r="AH673" s="8">
        <v>3490327.193</v>
      </c>
      <c r="AI673" s="8">
        <v>3610320.5079999999</v>
      </c>
      <c r="AJ673" s="8">
        <v>3732587.36</v>
      </c>
      <c r="AK673" s="8">
        <v>3857467.4079999998</v>
      </c>
      <c r="AL673" s="8">
        <v>3983826.8590000002</v>
      </c>
      <c r="AM673" s="8">
        <v>4111278.9389999998</v>
      </c>
      <c r="AN673" s="8">
        <v>4241208.66</v>
      </c>
      <c r="AO673" s="8">
        <v>4372726.0719999997</v>
      </c>
      <c r="AP673" s="8">
        <v>4505983.96</v>
      </c>
      <c r="AQ673" s="8">
        <v>4642204.5710000005</v>
      </c>
      <c r="AR673" s="8">
        <v>4779865.5149999997</v>
      </c>
      <c r="AS673" s="8">
        <v>4919992.1509999996</v>
      </c>
      <c r="AT673" s="8">
        <v>5064085.9110000003</v>
      </c>
      <c r="AU673" s="8">
        <v>5211588.1569999997</v>
      </c>
      <c r="AV673" s="8">
        <v>5363092.1050000004</v>
      </c>
    </row>
    <row r="674" spans="1:48" x14ac:dyDescent="0.25">
      <c r="A674" s="10" t="s">
        <v>717</v>
      </c>
      <c r="B674" s="8">
        <v>4850.19493560516</v>
      </c>
      <c r="C674" s="8">
        <v>5026.6277118190301</v>
      </c>
      <c r="D674" s="8">
        <v>5209.4793730000001</v>
      </c>
      <c r="E674" s="8">
        <v>5587.6839010000003</v>
      </c>
      <c r="F674" s="8">
        <v>6816.9516350000004</v>
      </c>
      <c r="G674" s="8">
        <v>7307.2879759999996</v>
      </c>
      <c r="H674" s="8">
        <v>6573.0062690000004</v>
      </c>
      <c r="I674" s="8">
        <v>6620.9462519999997</v>
      </c>
      <c r="J674" s="8">
        <v>7314.6369610000002</v>
      </c>
      <c r="K674" s="8">
        <v>8013.8565840000001</v>
      </c>
      <c r="L674" s="8">
        <v>7885.5541990000002</v>
      </c>
      <c r="M674" s="8">
        <v>6789.5158030000002</v>
      </c>
      <c r="N674" s="8">
        <v>5291.8813</v>
      </c>
      <c r="O674" s="8">
        <v>4720.3467559999999</v>
      </c>
      <c r="P674" s="8">
        <v>5024.7622259999998</v>
      </c>
      <c r="Q674" s="8">
        <v>5803.1023729999997</v>
      </c>
      <c r="R674" s="8">
        <v>6606.4216759999999</v>
      </c>
      <c r="S674" s="8">
        <v>7439.7201530000002</v>
      </c>
      <c r="T674" s="8">
        <v>9681.533179</v>
      </c>
      <c r="U674" s="8">
        <v>14109.888220000001</v>
      </c>
      <c r="V674" s="8">
        <v>18145.78384</v>
      </c>
      <c r="W674" s="8">
        <v>21064.451300000001</v>
      </c>
      <c r="X674" s="8">
        <v>23008.149789999999</v>
      </c>
      <c r="Y674" s="8">
        <v>24406.530890000002</v>
      </c>
      <c r="Z674" s="8">
        <v>25539.157009999999</v>
      </c>
      <c r="AA674" s="8">
        <v>26540.475350000001</v>
      </c>
      <c r="AB674" s="8">
        <v>27345.030119999999</v>
      </c>
      <c r="AC674" s="8">
        <v>27795.45593</v>
      </c>
      <c r="AD674" s="8">
        <v>27513.56151</v>
      </c>
      <c r="AE674" s="8">
        <v>26742.688760000001</v>
      </c>
      <c r="AF674" s="8">
        <v>25597.282469999998</v>
      </c>
      <c r="AG674" s="8">
        <v>24079.973129999998</v>
      </c>
      <c r="AH674" s="8">
        <v>22300.805049999999</v>
      </c>
      <c r="AI674" s="8">
        <v>20117.787260000001</v>
      </c>
      <c r="AJ674" s="8">
        <v>17641.842130000001</v>
      </c>
      <c r="AK674" s="8">
        <v>14995.754790000001</v>
      </c>
      <c r="AL674" s="8">
        <v>12294.63147</v>
      </c>
      <c r="AM674" s="8">
        <v>9567.8619120000003</v>
      </c>
      <c r="AN674" s="8">
        <v>7741.4894839999997</v>
      </c>
      <c r="AO674" s="8">
        <v>6407.4644859999999</v>
      </c>
      <c r="AP674" s="8">
        <v>5361.9665880000002</v>
      </c>
      <c r="AQ674" s="8">
        <v>4617.9249769999997</v>
      </c>
      <c r="AR674" s="8">
        <v>3485.0854730000001</v>
      </c>
      <c r="AS674" s="8">
        <v>2716.5780279999999</v>
      </c>
      <c r="AT674" s="8">
        <v>2129.8753379999998</v>
      </c>
      <c r="AU674" s="8">
        <v>1795.2929329999999</v>
      </c>
      <c r="AV674" s="8">
        <v>1591.343588</v>
      </c>
    </row>
    <row r="675" spans="1:48" x14ac:dyDescent="0.25">
      <c r="A675" s="10" t="s">
        <v>718</v>
      </c>
      <c r="B675" s="8">
        <v>0.5</v>
      </c>
      <c r="C675" s="8">
        <v>0.5</v>
      </c>
      <c r="D675" s="8">
        <v>0.5</v>
      </c>
      <c r="E675" s="8">
        <v>0.5</v>
      </c>
      <c r="F675" s="8">
        <v>0.5</v>
      </c>
      <c r="G675" s="8">
        <v>0.5</v>
      </c>
      <c r="H675" s="8">
        <v>0.5</v>
      </c>
      <c r="I675" s="8">
        <v>0.5</v>
      </c>
      <c r="J675" s="8">
        <v>0.5</v>
      </c>
      <c r="K675" s="8">
        <v>0.5</v>
      </c>
      <c r="L675" s="8">
        <v>0.5</v>
      </c>
      <c r="M675" s="8">
        <v>0.5</v>
      </c>
      <c r="N675" s="8">
        <v>0.5</v>
      </c>
      <c r="O675" s="8">
        <v>0.5</v>
      </c>
      <c r="P675" s="8">
        <v>0.5</v>
      </c>
      <c r="Q675" s="8">
        <v>0.5</v>
      </c>
      <c r="R675" s="8">
        <v>0.5</v>
      </c>
      <c r="S675" s="8">
        <v>0.5</v>
      </c>
      <c r="T675" s="8">
        <v>0.5</v>
      </c>
      <c r="U675" s="8">
        <v>0.5</v>
      </c>
      <c r="V675" s="8">
        <v>0.5</v>
      </c>
      <c r="W675" s="8">
        <v>0.5</v>
      </c>
      <c r="X675" s="8">
        <v>0.5</v>
      </c>
      <c r="Y675" s="8">
        <v>0.5</v>
      </c>
      <c r="Z675" s="8">
        <v>0.5</v>
      </c>
      <c r="AA675" s="8">
        <v>0.5</v>
      </c>
      <c r="AB675" s="8">
        <v>0.5</v>
      </c>
      <c r="AC675" s="8">
        <v>0.5</v>
      </c>
      <c r="AD675" s="8">
        <v>0.5</v>
      </c>
      <c r="AE675" s="8">
        <v>0.5</v>
      </c>
      <c r="AF675" s="8">
        <v>0.5</v>
      </c>
      <c r="AG675" s="8">
        <v>0.5</v>
      </c>
      <c r="AH675" s="8">
        <v>0.5</v>
      </c>
      <c r="AI675" s="8">
        <v>0.5</v>
      </c>
      <c r="AJ675" s="8">
        <v>0.5</v>
      </c>
      <c r="AK675" s="8">
        <v>0.5</v>
      </c>
      <c r="AL675" s="8">
        <v>0.5</v>
      </c>
      <c r="AM675" s="8">
        <v>0.5</v>
      </c>
      <c r="AN675" s="8">
        <v>0.5</v>
      </c>
      <c r="AO675" s="8">
        <v>0.5</v>
      </c>
      <c r="AP675" s="8">
        <v>0.5</v>
      </c>
      <c r="AQ675" s="8">
        <v>0.5</v>
      </c>
      <c r="AR675" s="8">
        <v>0.5</v>
      </c>
      <c r="AS675" s="8">
        <v>0.5</v>
      </c>
      <c r="AT675" s="8">
        <v>0.5</v>
      </c>
      <c r="AU675" s="8">
        <v>0.5</v>
      </c>
      <c r="AV675" s="8">
        <v>0.5</v>
      </c>
    </row>
    <row r="676" spans="1:48" x14ac:dyDescent="0.25">
      <c r="A676" s="10" t="s">
        <v>719</v>
      </c>
      <c r="B676" s="8">
        <v>2.63764299283482E-2</v>
      </c>
      <c r="C676" s="8">
        <v>2.63764299283482E-2</v>
      </c>
      <c r="D676" s="8">
        <v>2.6376342099999998E-2</v>
      </c>
      <c r="E676" s="8">
        <v>2.7756636800000001E-2</v>
      </c>
      <c r="F676" s="8">
        <v>3.0894106599999999E-2</v>
      </c>
      <c r="G676" s="8">
        <v>1.97532721E-2</v>
      </c>
      <c r="H676" s="8">
        <v>2.2994971400000001E-2</v>
      </c>
      <c r="I676" s="8">
        <v>2.45153158E-2</v>
      </c>
      <c r="J676" s="8">
        <v>2.3897160899999999E-2</v>
      </c>
      <c r="K676" s="8">
        <v>2.0124406500000001E-2</v>
      </c>
      <c r="L676" s="8">
        <v>1.9257740200000002E-2</v>
      </c>
      <c r="M676" s="8">
        <v>1.6947085399999999E-2</v>
      </c>
      <c r="N676" s="8">
        <v>1.8378958800000001E-2</v>
      </c>
      <c r="O676" s="8">
        <v>1.9463462399999999E-2</v>
      </c>
      <c r="P676" s="8">
        <v>2.1543154200000001E-2</v>
      </c>
      <c r="Q676" s="8">
        <v>2.3908494499999999E-2</v>
      </c>
      <c r="R676" s="8">
        <v>2.6915942299999999E-2</v>
      </c>
      <c r="S676" s="8">
        <v>3.01436185E-2</v>
      </c>
      <c r="T676" s="8">
        <v>3.2627975400000002E-2</v>
      </c>
      <c r="U676" s="8">
        <v>3.4582163399999997E-2</v>
      </c>
      <c r="V676" s="8">
        <v>3.5920705499999997E-2</v>
      </c>
      <c r="W676" s="8">
        <v>3.6519761400000003E-2</v>
      </c>
      <c r="X676" s="8">
        <v>3.6024634E-2</v>
      </c>
      <c r="Y676" s="8">
        <v>3.51042004E-2</v>
      </c>
      <c r="Z676" s="8">
        <v>3.3756114099999998E-2</v>
      </c>
      <c r="AA676" s="8">
        <v>3.23721748E-2</v>
      </c>
      <c r="AB676" s="8">
        <v>3.0879568199999999E-2</v>
      </c>
      <c r="AC676" s="8">
        <v>2.9206297199999998E-2</v>
      </c>
      <c r="AD676" s="8">
        <v>2.7616634599999999E-2</v>
      </c>
      <c r="AE676" s="8">
        <v>2.63450613E-2</v>
      </c>
      <c r="AF676" s="8">
        <v>2.5657924299999999E-2</v>
      </c>
      <c r="AG676" s="8">
        <v>2.4955317599999999E-2</v>
      </c>
      <c r="AH676" s="8">
        <v>2.4706227899999999E-2</v>
      </c>
      <c r="AI676" s="8">
        <v>2.45703834E-2</v>
      </c>
      <c r="AJ676" s="8">
        <v>2.46069394E-2</v>
      </c>
      <c r="AK676" s="8">
        <v>2.4689551600000002E-2</v>
      </c>
      <c r="AL676" s="8">
        <v>2.47275577E-2</v>
      </c>
      <c r="AM676" s="8">
        <v>2.4825947599999999E-2</v>
      </c>
      <c r="AN676" s="8">
        <v>2.48866331E-2</v>
      </c>
      <c r="AO676" s="8">
        <v>2.4765681899999999E-2</v>
      </c>
      <c r="AP676" s="8">
        <v>2.4700105399999998E-2</v>
      </c>
      <c r="AQ676" s="8">
        <v>2.4563294900000001E-2</v>
      </c>
      <c r="AR676" s="8">
        <v>2.4293940900000002E-2</v>
      </c>
      <c r="AS676" s="8">
        <v>2.41635212E-2</v>
      </c>
      <c r="AT676" s="8">
        <v>2.3988158400000001E-2</v>
      </c>
      <c r="AU676" s="8">
        <v>2.3830567800000001E-2</v>
      </c>
      <c r="AV676" s="8">
        <v>2.3742780799999998E-2</v>
      </c>
    </row>
    <row r="677" spans="1:48" x14ac:dyDescent="0.25">
      <c r="A677" s="10" t="s">
        <v>720</v>
      </c>
      <c r="B677" s="8">
        <v>25</v>
      </c>
      <c r="C677" s="8">
        <v>25</v>
      </c>
      <c r="D677" s="8">
        <v>25</v>
      </c>
      <c r="E677" s="8">
        <v>25</v>
      </c>
      <c r="F677" s="8">
        <v>25</v>
      </c>
      <c r="G677" s="8">
        <v>25</v>
      </c>
      <c r="H677" s="8">
        <v>25</v>
      </c>
      <c r="I677" s="8">
        <v>25</v>
      </c>
      <c r="J677" s="8">
        <v>25</v>
      </c>
      <c r="K677" s="8">
        <v>25</v>
      </c>
      <c r="L677" s="8">
        <v>25</v>
      </c>
      <c r="M677" s="8">
        <v>25</v>
      </c>
      <c r="N677" s="8">
        <v>25</v>
      </c>
      <c r="O677" s="8">
        <v>25</v>
      </c>
      <c r="P677" s="8">
        <v>25</v>
      </c>
      <c r="Q677" s="8">
        <v>25</v>
      </c>
      <c r="R677" s="8">
        <v>25</v>
      </c>
      <c r="S677" s="8">
        <v>25</v>
      </c>
      <c r="T677" s="8">
        <v>25</v>
      </c>
      <c r="U677" s="8">
        <v>25</v>
      </c>
      <c r="V677" s="8">
        <v>25</v>
      </c>
      <c r="W677" s="8">
        <v>25</v>
      </c>
      <c r="X677" s="8">
        <v>25</v>
      </c>
      <c r="Y677" s="8">
        <v>25</v>
      </c>
      <c r="Z677" s="8">
        <v>25</v>
      </c>
      <c r="AA677" s="8">
        <v>25</v>
      </c>
      <c r="AB677" s="8">
        <v>25</v>
      </c>
      <c r="AC677" s="8">
        <v>25</v>
      </c>
      <c r="AD677" s="8">
        <v>25</v>
      </c>
      <c r="AE677" s="8">
        <v>25</v>
      </c>
      <c r="AF677" s="8">
        <v>25</v>
      </c>
      <c r="AG677" s="8">
        <v>25</v>
      </c>
      <c r="AH677" s="8">
        <v>25</v>
      </c>
      <c r="AI677" s="8">
        <v>25</v>
      </c>
      <c r="AJ677" s="8">
        <v>25</v>
      </c>
      <c r="AK677" s="8">
        <v>25</v>
      </c>
      <c r="AL677" s="8">
        <v>25</v>
      </c>
      <c r="AM677" s="8">
        <v>25</v>
      </c>
      <c r="AN677" s="8">
        <v>25</v>
      </c>
      <c r="AO677" s="8">
        <v>25</v>
      </c>
      <c r="AP677" s="8">
        <v>25</v>
      </c>
      <c r="AQ677" s="8">
        <v>25</v>
      </c>
      <c r="AR677" s="8">
        <v>25</v>
      </c>
      <c r="AS677" s="8">
        <v>25</v>
      </c>
      <c r="AT677" s="8">
        <v>25</v>
      </c>
      <c r="AU677" s="8">
        <v>25</v>
      </c>
      <c r="AV677" s="8">
        <v>25</v>
      </c>
    </row>
    <row r="678" spans="1:48" x14ac:dyDescent="0.25">
      <c r="A678" s="10" t="s">
        <v>721</v>
      </c>
      <c r="B678" s="8">
        <v>1226094.8497681399</v>
      </c>
      <c r="C678" s="8">
        <v>1270695.8031562399</v>
      </c>
      <c r="D678" s="8">
        <v>1316919.077</v>
      </c>
      <c r="E678" s="8">
        <v>1371236.736</v>
      </c>
      <c r="F678" s="8">
        <v>1430614.852</v>
      </c>
      <c r="G678" s="8">
        <v>1449350.4369999999</v>
      </c>
      <c r="H678" s="8">
        <v>1460237.568</v>
      </c>
      <c r="I678" s="8">
        <v>1491325.923</v>
      </c>
      <c r="J678" s="8">
        <v>1529613.93</v>
      </c>
      <c r="K678" s="8">
        <v>1559018.399</v>
      </c>
      <c r="L678" s="8">
        <v>1589757.7930000001</v>
      </c>
      <c r="M678" s="8">
        <v>1622611.1980000001</v>
      </c>
      <c r="N678" s="8">
        <v>1661518.433</v>
      </c>
      <c r="O678" s="8">
        <v>1714061.449</v>
      </c>
      <c r="P678" s="8">
        <v>1772720.348</v>
      </c>
      <c r="Q678" s="8">
        <v>1837752.4280000001</v>
      </c>
      <c r="R678" s="8">
        <v>1911626.273</v>
      </c>
      <c r="S678" s="8">
        <v>1992691.49</v>
      </c>
      <c r="T678" s="8">
        <v>2078842.7379999999</v>
      </c>
      <c r="U678" s="8">
        <v>2167167.5559999999</v>
      </c>
      <c r="V678" s="8">
        <v>2255789.392</v>
      </c>
      <c r="W678" s="8">
        <v>2345656.7089999998</v>
      </c>
      <c r="X678" s="8">
        <v>2436229.2689999999</v>
      </c>
      <c r="Y678" s="8">
        <v>2528590.031</v>
      </c>
      <c r="Z678" s="8">
        <v>2623637.9019999998</v>
      </c>
      <c r="AA678" s="8">
        <v>2721520.1830000002</v>
      </c>
      <c r="AB678" s="8">
        <v>2822110.969</v>
      </c>
      <c r="AC678" s="8">
        <v>2925378.537</v>
      </c>
      <c r="AD678" s="8">
        <v>3033442.3810000001</v>
      </c>
      <c r="AE678" s="8">
        <v>3143360.6850000001</v>
      </c>
      <c r="AF678" s="8">
        <v>3256790.6779999998</v>
      </c>
      <c r="AG678" s="8">
        <v>3372901.4160000002</v>
      </c>
      <c r="AH678" s="8">
        <v>3490327.193</v>
      </c>
      <c r="AI678" s="8">
        <v>3610320.5079999999</v>
      </c>
      <c r="AJ678" s="8">
        <v>3732587.36</v>
      </c>
      <c r="AK678" s="8">
        <v>3857467.4079999998</v>
      </c>
      <c r="AL678" s="8">
        <v>3983826.8590000002</v>
      </c>
      <c r="AM678" s="8">
        <v>4111278.9389999998</v>
      </c>
      <c r="AN678" s="8">
        <v>4241208.66</v>
      </c>
      <c r="AO678" s="8">
        <v>4372726.0719999997</v>
      </c>
      <c r="AP678" s="8">
        <v>4505983.96</v>
      </c>
      <c r="AQ678" s="8">
        <v>4642204.5710000005</v>
      </c>
      <c r="AR678" s="8">
        <v>4779865.5149999997</v>
      </c>
      <c r="AS678" s="8">
        <v>4919992.1509999996</v>
      </c>
      <c r="AT678" s="8">
        <v>5064085.9110000003</v>
      </c>
      <c r="AU678" s="8">
        <v>5211588.1569999997</v>
      </c>
      <c r="AV678" s="8">
        <v>5363092.1050000004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119"/>
  <sheetViews>
    <sheetView workbookViewId="0"/>
  </sheetViews>
  <sheetFormatPr baseColWidth="10" defaultRowHeight="15.75" x14ac:dyDescent="0.25"/>
  <sheetData>
    <row r="2" spans="1:9" x14ac:dyDescent="0.25">
      <c r="A2" s="4" t="s">
        <v>2</v>
      </c>
      <c r="B2" s="5"/>
      <c r="C2" s="5"/>
    </row>
    <row r="3" spans="1:9" x14ac:dyDescent="0.25">
      <c r="B3" s="1" t="s">
        <v>0</v>
      </c>
      <c r="C3" s="1"/>
    </row>
    <row r="4" spans="1:9" x14ac:dyDescent="0.25">
      <c r="A4" s="1" t="s">
        <v>14</v>
      </c>
    </row>
    <row r="5" spans="1:9" x14ac:dyDescent="0.25">
      <c r="A5" s="1">
        <v>1</v>
      </c>
      <c r="B5" s="1" t="s">
        <v>12</v>
      </c>
      <c r="I5" s="1"/>
    </row>
    <row r="6" spans="1:9" x14ac:dyDescent="0.25">
      <c r="A6" s="1">
        <v>2</v>
      </c>
      <c r="B6" s="1" t="s">
        <v>8</v>
      </c>
    </row>
    <row r="7" spans="1:9" x14ac:dyDescent="0.25">
      <c r="A7" s="1"/>
      <c r="B7" s="1"/>
    </row>
    <row r="8" spans="1:9" x14ac:dyDescent="0.25">
      <c r="A8" s="1">
        <v>3</v>
      </c>
      <c r="B8" s="1" t="s">
        <v>9</v>
      </c>
    </row>
    <row r="9" spans="1:9" x14ac:dyDescent="0.25">
      <c r="A9" s="1">
        <v>4</v>
      </c>
      <c r="B9" s="1" t="s">
        <v>10</v>
      </c>
    </row>
    <row r="11" spans="1:9" x14ac:dyDescent="0.25">
      <c r="A11" s="1">
        <v>5</v>
      </c>
      <c r="B11" s="1" t="s">
        <v>11</v>
      </c>
    </row>
    <row r="12" spans="1:9" x14ac:dyDescent="0.25">
      <c r="A12" s="1">
        <v>6</v>
      </c>
      <c r="B12" s="1" t="s">
        <v>60</v>
      </c>
    </row>
    <row r="14" spans="1:9" x14ac:dyDescent="0.25">
      <c r="A14" s="1">
        <v>7</v>
      </c>
      <c r="B14" s="1" t="s">
        <v>61</v>
      </c>
    </row>
    <row r="15" spans="1:9" x14ac:dyDescent="0.25">
      <c r="A15" s="1">
        <v>8</v>
      </c>
      <c r="B15" s="1" t="s">
        <v>62</v>
      </c>
    </row>
    <row r="18" spans="1:3" x14ac:dyDescent="0.25">
      <c r="A18" s="1" t="s">
        <v>15</v>
      </c>
      <c r="B18" s="1"/>
    </row>
    <row r="19" spans="1:3" x14ac:dyDescent="0.25">
      <c r="A19" s="1">
        <v>9</v>
      </c>
      <c r="B19" s="1" t="s">
        <v>16</v>
      </c>
      <c r="C19" s="1"/>
    </row>
    <row r="20" spans="1:3" x14ac:dyDescent="0.25">
      <c r="A20" s="1"/>
      <c r="B20" s="1"/>
      <c r="C20" s="1"/>
    </row>
    <row r="21" spans="1:3" x14ac:dyDescent="0.25">
      <c r="A21" s="1">
        <v>10</v>
      </c>
      <c r="B21" s="1" t="s">
        <v>23</v>
      </c>
      <c r="C21" s="1"/>
    </row>
    <row r="23" spans="1:3" x14ac:dyDescent="0.25">
      <c r="A23" s="1">
        <v>11</v>
      </c>
      <c r="B23" s="1" t="s">
        <v>21</v>
      </c>
    </row>
    <row r="25" spans="1:3" x14ac:dyDescent="0.25">
      <c r="A25" s="1">
        <v>12</v>
      </c>
      <c r="B25" s="1" t="s">
        <v>22</v>
      </c>
    </row>
    <row r="26" spans="1:3" x14ac:dyDescent="0.25">
      <c r="A26" s="1" t="s">
        <v>0</v>
      </c>
    </row>
    <row r="27" spans="1:3" x14ac:dyDescent="0.25">
      <c r="A27" s="1"/>
      <c r="B27" s="1"/>
      <c r="C27" s="1"/>
    </row>
    <row r="28" spans="1:3" x14ac:dyDescent="0.25">
      <c r="A28" s="1" t="s">
        <v>24</v>
      </c>
    </row>
    <row r="29" spans="1:3" s="1" customFormat="1" x14ac:dyDescent="0.25">
      <c r="A29" s="1">
        <v>13</v>
      </c>
      <c r="B29" s="1" t="s">
        <v>25</v>
      </c>
    </row>
    <row r="30" spans="1:3" s="1" customFormat="1" x14ac:dyDescent="0.25">
      <c r="A30" s="1">
        <v>14</v>
      </c>
      <c r="B30" s="2" t="s">
        <v>3</v>
      </c>
      <c r="C30" s="3" t="s">
        <v>53</v>
      </c>
    </row>
    <row r="31" spans="1:3" x14ac:dyDescent="0.25">
      <c r="A31" s="1">
        <v>15</v>
      </c>
      <c r="C31" s="3" t="s">
        <v>26</v>
      </c>
    </row>
    <row r="32" spans="1:3" x14ac:dyDescent="0.25">
      <c r="A32" s="1">
        <v>16</v>
      </c>
      <c r="C32" s="3" t="s">
        <v>57</v>
      </c>
    </row>
    <row r="33" spans="1:5" x14ac:dyDescent="0.25">
      <c r="A33" s="1">
        <v>17</v>
      </c>
      <c r="B33" s="1" t="s">
        <v>27</v>
      </c>
      <c r="C33" s="1"/>
    </row>
    <row r="34" spans="1:5" x14ac:dyDescent="0.25">
      <c r="A34" s="1">
        <v>18</v>
      </c>
      <c r="B34" s="2" t="s">
        <v>3</v>
      </c>
      <c r="C34" s="3" t="s">
        <v>28</v>
      </c>
    </row>
    <row r="35" spans="1:5" x14ac:dyDescent="0.25">
      <c r="A35" s="1">
        <v>19</v>
      </c>
      <c r="B35" s="1" t="s">
        <v>29</v>
      </c>
      <c r="C35" s="1"/>
    </row>
    <row r="37" spans="1:5" x14ac:dyDescent="0.25">
      <c r="A37" s="1">
        <v>20</v>
      </c>
      <c r="B37" s="1" t="s">
        <v>30</v>
      </c>
    </row>
    <row r="40" spans="1:5" x14ac:dyDescent="0.25">
      <c r="A40" s="1" t="s">
        <v>31</v>
      </c>
    </row>
    <row r="41" spans="1:5" x14ac:dyDescent="0.25">
      <c r="A41" s="1">
        <v>21</v>
      </c>
      <c r="B41" s="1" t="s">
        <v>32</v>
      </c>
      <c r="C41" s="1"/>
    </row>
    <row r="42" spans="1:5" x14ac:dyDescent="0.25">
      <c r="A42" s="1">
        <v>22</v>
      </c>
      <c r="B42" s="1" t="s">
        <v>33</v>
      </c>
      <c r="C42" s="1"/>
    </row>
    <row r="43" spans="1:5" x14ac:dyDescent="0.25">
      <c r="A43" s="1">
        <v>23</v>
      </c>
      <c r="B43" s="2" t="s">
        <v>3</v>
      </c>
      <c r="C43" s="3" t="s">
        <v>34</v>
      </c>
      <c r="E43" t="s">
        <v>73</v>
      </c>
    </row>
    <row r="44" spans="1:5" x14ac:dyDescent="0.25">
      <c r="A44" s="1">
        <v>24</v>
      </c>
      <c r="B44" s="6" t="s">
        <v>63</v>
      </c>
      <c r="C44" s="3"/>
    </row>
    <row r="46" spans="1:5" x14ac:dyDescent="0.25">
      <c r="A46" s="4" t="s">
        <v>56</v>
      </c>
      <c r="B46" s="5"/>
      <c r="C46" s="5"/>
    </row>
    <row r="48" spans="1:5" x14ac:dyDescent="0.25">
      <c r="A48" s="1" t="s">
        <v>0</v>
      </c>
      <c r="B48" s="1" t="s">
        <v>47</v>
      </c>
    </row>
    <row r="49" spans="1:3" x14ac:dyDescent="0.25">
      <c r="A49" s="1">
        <v>1</v>
      </c>
      <c r="B49" s="2" t="s">
        <v>48</v>
      </c>
      <c r="C49" s="3" t="s">
        <v>49</v>
      </c>
    </row>
    <row r="50" spans="1:3" x14ac:dyDescent="0.25">
      <c r="A50" s="1">
        <v>2</v>
      </c>
      <c r="B50" s="2"/>
      <c r="C50" s="3" t="s">
        <v>51</v>
      </c>
    </row>
    <row r="51" spans="1:3" x14ac:dyDescent="0.25">
      <c r="A51" s="1">
        <v>3</v>
      </c>
      <c r="B51" s="3"/>
      <c r="C51" s="3" t="s">
        <v>50</v>
      </c>
    </row>
    <row r="52" spans="1:3" x14ac:dyDescent="0.25">
      <c r="A52" s="1">
        <v>4</v>
      </c>
      <c r="B52" s="3"/>
      <c r="C52" s="3" t="s">
        <v>4</v>
      </c>
    </row>
    <row r="53" spans="1:3" x14ac:dyDescent="0.25">
      <c r="A53" s="1">
        <v>5</v>
      </c>
      <c r="C53" s="3" t="s">
        <v>18</v>
      </c>
    </row>
    <row r="54" spans="1:3" x14ac:dyDescent="0.25">
      <c r="A54" s="1"/>
      <c r="B54" s="3"/>
      <c r="C54" s="3"/>
    </row>
    <row r="55" spans="1:3" x14ac:dyDescent="0.25">
      <c r="A55" s="1"/>
      <c r="B55" s="1" t="s">
        <v>16</v>
      </c>
      <c r="C55" s="3"/>
    </row>
    <row r="56" spans="1:3" x14ac:dyDescent="0.25">
      <c r="A56" s="1">
        <v>6</v>
      </c>
      <c r="B56" s="2" t="s">
        <v>54</v>
      </c>
      <c r="C56" s="3" t="s">
        <v>19</v>
      </c>
    </row>
    <row r="57" spans="1:3" x14ac:dyDescent="0.25">
      <c r="A57" s="1">
        <v>7</v>
      </c>
      <c r="B57" s="3"/>
      <c r="C57" s="3" t="s">
        <v>17</v>
      </c>
    </row>
    <row r="58" spans="1:3" x14ac:dyDescent="0.25">
      <c r="A58" s="1">
        <v>8</v>
      </c>
      <c r="B58" s="3"/>
      <c r="C58" s="3" t="s">
        <v>20</v>
      </c>
    </row>
    <row r="59" spans="1:3" x14ac:dyDescent="0.25">
      <c r="A59" s="1">
        <v>9</v>
      </c>
      <c r="B59" s="3"/>
      <c r="C59" s="3" t="s">
        <v>51</v>
      </c>
    </row>
    <row r="60" spans="1:3" x14ac:dyDescent="0.25">
      <c r="A60" s="1">
        <v>10</v>
      </c>
      <c r="C60" s="3" t="s">
        <v>55</v>
      </c>
    </row>
    <row r="62" spans="1:3" x14ac:dyDescent="0.25">
      <c r="A62" s="1" t="s">
        <v>0</v>
      </c>
      <c r="B62" s="1" t="s">
        <v>23</v>
      </c>
      <c r="C62" s="1"/>
    </row>
    <row r="63" spans="1:3" x14ac:dyDescent="0.25">
      <c r="A63" s="1">
        <v>11</v>
      </c>
      <c r="B63" s="2" t="s">
        <v>54</v>
      </c>
      <c r="C63" s="3" t="s">
        <v>19</v>
      </c>
    </row>
    <row r="64" spans="1:3" x14ac:dyDescent="0.25">
      <c r="A64" s="1">
        <v>12</v>
      </c>
      <c r="B64" s="3"/>
      <c r="C64" s="3" t="s">
        <v>17</v>
      </c>
    </row>
    <row r="65" spans="1:3" x14ac:dyDescent="0.25">
      <c r="A65" s="1">
        <v>13</v>
      </c>
      <c r="B65" s="3"/>
      <c r="C65" s="3" t="s">
        <v>20</v>
      </c>
    </row>
    <row r="66" spans="1:3" x14ac:dyDescent="0.25">
      <c r="A66" s="1">
        <v>14</v>
      </c>
      <c r="B66" s="3"/>
      <c r="C66" s="3" t="s">
        <v>51</v>
      </c>
    </row>
    <row r="67" spans="1:3" x14ac:dyDescent="0.25">
      <c r="A67" s="1">
        <v>15</v>
      </c>
      <c r="C67" s="3" t="s">
        <v>55</v>
      </c>
    </row>
    <row r="68" spans="1:3" x14ac:dyDescent="0.25">
      <c r="A68" s="1"/>
      <c r="C68" s="3"/>
    </row>
    <row r="69" spans="1:3" x14ac:dyDescent="0.25">
      <c r="A69" s="1"/>
      <c r="B69" s="1" t="s">
        <v>74</v>
      </c>
      <c r="C69" s="3"/>
    </row>
    <row r="70" spans="1:3" x14ac:dyDescent="0.25">
      <c r="A70" s="1">
        <v>16</v>
      </c>
      <c r="B70" s="2" t="s">
        <v>54</v>
      </c>
      <c r="C70" s="3" t="s">
        <v>19</v>
      </c>
    </row>
    <row r="71" spans="1:3" x14ac:dyDescent="0.25">
      <c r="A71" s="1">
        <v>17</v>
      </c>
      <c r="B71" s="3"/>
      <c r="C71" s="3" t="s">
        <v>17</v>
      </c>
    </row>
    <row r="72" spans="1:3" x14ac:dyDescent="0.25">
      <c r="A72" s="1">
        <v>18</v>
      </c>
      <c r="B72" s="3"/>
      <c r="C72" s="3" t="s">
        <v>20</v>
      </c>
    </row>
    <row r="73" spans="1:3" x14ac:dyDescent="0.25">
      <c r="A73" s="1">
        <v>19</v>
      </c>
      <c r="B73" s="3"/>
      <c r="C73" s="3" t="s">
        <v>51</v>
      </c>
    </row>
    <row r="74" spans="1:3" x14ac:dyDescent="0.25">
      <c r="A74" s="1">
        <v>20</v>
      </c>
      <c r="C74" s="3" t="s">
        <v>55</v>
      </c>
    </row>
    <row r="76" spans="1:3" x14ac:dyDescent="0.25">
      <c r="A76" s="4" t="s">
        <v>35</v>
      </c>
      <c r="B76" s="5"/>
      <c r="C76" s="5"/>
    </row>
    <row r="78" spans="1:3" x14ac:dyDescent="0.25">
      <c r="A78" s="1">
        <v>1</v>
      </c>
      <c r="B78" s="1" t="s">
        <v>36</v>
      </c>
    </row>
    <row r="79" spans="1:3" x14ac:dyDescent="0.25">
      <c r="A79" s="1"/>
      <c r="B79" s="1"/>
    </row>
    <row r="80" spans="1:3" x14ac:dyDescent="0.25">
      <c r="A80" s="1"/>
      <c r="B80" s="1" t="s">
        <v>13</v>
      </c>
      <c r="C80" s="1"/>
    </row>
    <row r="81" spans="1:3" x14ac:dyDescent="0.25">
      <c r="A81" s="1">
        <v>2</v>
      </c>
      <c r="C81" s="1" t="s">
        <v>5</v>
      </c>
    </row>
    <row r="82" spans="1:3" x14ac:dyDescent="0.25">
      <c r="A82" s="1">
        <v>3</v>
      </c>
      <c r="C82" s="1" t="s">
        <v>6</v>
      </c>
    </row>
    <row r="83" spans="1:3" x14ac:dyDescent="0.25">
      <c r="A83" s="1">
        <v>4</v>
      </c>
      <c r="C83" s="1" t="s">
        <v>7</v>
      </c>
    </row>
    <row r="84" spans="1:3" x14ac:dyDescent="0.25">
      <c r="A84" s="1"/>
    </row>
    <row r="85" spans="1:3" x14ac:dyDescent="0.25">
      <c r="A85" s="1">
        <v>5</v>
      </c>
      <c r="B85" s="1" t="s">
        <v>44</v>
      </c>
    </row>
    <row r="86" spans="1:3" x14ac:dyDescent="0.25">
      <c r="A86" s="1">
        <v>6</v>
      </c>
      <c r="B86" s="1" t="s">
        <v>43</v>
      </c>
    </row>
    <row r="87" spans="1:3" x14ac:dyDescent="0.25">
      <c r="A87" s="1"/>
    </row>
    <row r="88" spans="1:3" x14ac:dyDescent="0.25">
      <c r="A88" s="1">
        <v>7</v>
      </c>
      <c r="B88" s="1" t="s">
        <v>37</v>
      </c>
    </row>
    <row r="89" spans="1:3" x14ac:dyDescent="0.25">
      <c r="A89" s="1"/>
    </row>
    <row r="90" spans="1:3" x14ac:dyDescent="0.25">
      <c r="A90" s="1">
        <v>8</v>
      </c>
      <c r="B90" s="1" t="s">
        <v>38</v>
      </c>
    </row>
    <row r="91" spans="1:3" x14ac:dyDescent="0.25">
      <c r="A91" s="1">
        <v>9</v>
      </c>
      <c r="B91" s="1" t="s">
        <v>39</v>
      </c>
    </row>
    <row r="92" spans="1:3" x14ac:dyDescent="0.25">
      <c r="A92" s="1"/>
      <c r="B92" s="1"/>
    </row>
    <row r="93" spans="1:3" x14ac:dyDescent="0.25">
      <c r="A93" s="1">
        <v>10</v>
      </c>
      <c r="B93" s="1" t="s">
        <v>40</v>
      </c>
    </row>
    <row r="94" spans="1:3" x14ac:dyDescent="0.25">
      <c r="A94" s="1">
        <v>11</v>
      </c>
      <c r="B94" s="1" t="s">
        <v>41</v>
      </c>
    </row>
    <row r="95" spans="1:3" x14ac:dyDescent="0.25">
      <c r="A95" s="1">
        <v>12</v>
      </c>
      <c r="B95" s="1" t="s">
        <v>42</v>
      </c>
    </row>
    <row r="99" spans="1:3" x14ac:dyDescent="0.25">
      <c r="A99" s="4" t="s">
        <v>45</v>
      </c>
      <c r="B99" s="4"/>
      <c r="C99" s="5"/>
    </row>
    <row r="100" spans="1:3" x14ac:dyDescent="0.25">
      <c r="A100" s="1"/>
      <c r="B100" s="1"/>
    </row>
    <row r="101" spans="1:3" x14ac:dyDescent="0.25">
      <c r="A101" s="1">
        <v>1</v>
      </c>
      <c r="B101" s="1" t="s">
        <v>1</v>
      </c>
    </row>
    <row r="102" spans="1:3" x14ac:dyDescent="0.25">
      <c r="A102" s="1">
        <v>2</v>
      </c>
      <c r="B102" s="1" t="s">
        <v>66</v>
      </c>
    </row>
    <row r="103" spans="1:3" x14ac:dyDescent="0.25">
      <c r="A103" s="1">
        <v>3</v>
      </c>
      <c r="B103" s="2" t="s">
        <v>65</v>
      </c>
      <c r="C103" t="s">
        <v>67</v>
      </c>
    </row>
    <row r="104" spans="1:3" x14ac:dyDescent="0.25">
      <c r="A104" s="1">
        <v>4</v>
      </c>
      <c r="B104" s="1"/>
      <c r="C104" t="s">
        <v>68</v>
      </c>
    </row>
    <row r="105" spans="1:3" x14ac:dyDescent="0.25">
      <c r="A105" s="1">
        <v>5</v>
      </c>
      <c r="B105" s="1" t="s">
        <v>64</v>
      </c>
    </row>
    <row r="106" spans="1:3" x14ac:dyDescent="0.25">
      <c r="A106" s="1">
        <v>6</v>
      </c>
      <c r="B106" s="2" t="s">
        <v>65</v>
      </c>
      <c r="C106" t="s">
        <v>67</v>
      </c>
    </row>
    <row r="107" spans="1:3" x14ac:dyDescent="0.25">
      <c r="A107" s="1">
        <v>7</v>
      </c>
      <c r="B107" s="2"/>
      <c r="C107" t="s">
        <v>69</v>
      </c>
    </row>
    <row r="108" spans="1:3" x14ac:dyDescent="0.25">
      <c r="A108" s="1">
        <v>8</v>
      </c>
      <c r="B108" s="2"/>
      <c r="C108" t="s">
        <v>68</v>
      </c>
    </row>
    <row r="109" spans="1:3" x14ac:dyDescent="0.25">
      <c r="A109" s="1">
        <v>9</v>
      </c>
      <c r="B109" s="1" t="s">
        <v>32</v>
      </c>
    </row>
    <row r="110" spans="1:3" x14ac:dyDescent="0.25">
      <c r="A110" s="1">
        <v>10</v>
      </c>
      <c r="B110" s="6" t="s">
        <v>71</v>
      </c>
    </row>
    <row r="111" spans="1:3" x14ac:dyDescent="0.25">
      <c r="A111" s="1">
        <v>11</v>
      </c>
      <c r="B111" s="6" t="s">
        <v>72</v>
      </c>
    </row>
    <row r="112" spans="1:3" x14ac:dyDescent="0.25">
      <c r="A112" s="1"/>
    </row>
    <row r="113" spans="1:2" x14ac:dyDescent="0.25">
      <c r="A113" s="1"/>
    </row>
    <row r="114" spans="1:2" x14ac:dyDescent="0.25">
      <c r="A114" s="1">
        <v>12</v>
      </c>
      <c r="B114" s="1" t="s">
        <v>46</v>
      </c>
    </row>
    <row r="115" spans="1:2" x14ac:dyDescent="0.25">
      <c r="A115" s="1">
        <v>13</v>
      </c>
      <c r="B115" s="1" t="s">
        <v>59</v>
      </c>
    </row>
    <row r="116" spans="1:2" x14ac:dyDescent="0.25">
      <c r="A116" s="1">
        <v>14</v>
      </c>
      <c r="B116" s="1" t="s">
        <v>70</v>
      </c>
    </row>
    <row r="117" spans="1:2" x14ac:dyDescent="0.25">
      <c r="A117" s="1">
        <v>15</v>
      </c>
      <c r="B117" s="1" t="s">
        <v>58</v>
      </c>
    </row>
    <row r="119" spans="1:2" x14ac:dyDescent="0.25">
      <c r="A119" s="1">
        <v>16</v>
      </c>
      <c r="B119" s="6" t="s">
        <v>52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B703F-EF9A-41FF-B69E-A60B7971DC24}">
  <dimension ref="A1:AW591"/>
  <sheetViews>
    <sheetView tabSelected="1" workbookViewId="0">
      <selection activeCell="B1" sqref="B1:AW591"/>
    </sheetView>
  </sheetViews>
  <sheetFormatPr baseColWidth="10" defaultRowHeight="15.75" x14ac:dyDescent="0.25"/>
  <cols>
    <col min="1" max="1" width="55.375" customWidth="1"/>
    <col min="2" max="2" width="24.5" customWidth="1"/>
    <col min="3" max="18" width="11" hidden="1" customWidth="1"/>
  </cols>
  <sheetData>
    <row r="1" spans="1:49" x14ac:dyDescent="0.25">
      <c r="B1" s="5"/>
      <c r="C1">
        <v>2004</v>
      </c>
      <c r="D1">
        <v>2005</v>
      </c>
      <c r="E1">
        <v>2006</v>
      </c>
      <c r="F1">
        <v>2007</v>
      </c>
      <c r="G1">
        <v>2008</v>
      </c>
      <c r="H1">
        <v>2009</v>
      </c>
      <c r="I1">
        <v>2010</v>
      </c>
      <c r="J1">
        <v>2011</v>
      </c>
      <c r="K1">
        <v>2012</v>
      </c>
      <c r="L1">
        <v>2013</v>
      </c>
      <c r="M1">
        <v>2014</v>
      </c>
      <c r="N1">
        <v>2015</v>
      </c>
      <c r="O1">
        <v>2016</v>
      </c>
      <c r="P1">
        <v>2017</v>
      </c>
      <c r="Q1">
        <v>2018</v>
      </c>
      <c r="R1">
        <v>2019</v>
      </c>
      <c r="S1">
        <v>2020</v>
      </c>
      <c r="T1">
        <v>2021</v>
      </c>
      <c r="U1">
        <v>2022</v>
      </c>
      <c r="V1">
        <v>2023</v>
      </c>
      <c r="W1">
        <v>2024</v>
      </c>
      <c r="X1">
        <v>2025</v>
      </c>
      <c r="Y1">
        <v>2026</v>
      </c>
      <c r="Z1">
        <v>2027</v>
      </c>
      <c r="AA1">
        <v>2028</v>
      </c>
      <c r="AB1">
        <v>2029</v>
      </c>
      <c r="AC1">
        <v>2030</v>
      </c>
      <c r="AD1">
        <v>2031</v>
      </c>
      <c r="AE1">
        <v>2032</v>
      </c>
      <c r="AF1">
        <v>2033</v>
      </c>
      <c r="AG1">
        <v>2034</v>
      </c>
      <c r="AH1">
        <v>2035</v>
      </c>
      <c r="AI1">
        <v>2036</v>
      </c>
      <c r="AJ1">
        <v>2037</v>
      </c>
      <c r="AK1">
        <v>2038</v>
      </c>
      <c r="AL1">
        <v>2039</v>
      </c>
      <c r="AM1">
        <v>2040</v>
      </c>
      <c r="AN1">
        <v>2041</v>
      </c>
      <c r="AO1">
        <v>2042</v>
      </c>
      <c r="AP1">
        <v>2043</v>
      </c>
      <c r="AQ1">
        <v>2044</v>
      </c>
      <c r="AR1">
        <v>2045</v>
      </c>
      <c r="AS1">
        <v>2046</v>
      </c>
      <c r="AT1">
        <v>2047</v>
      </c>
      <c r="AU1">
        <v>2048</v>
      </c>
      <c r="AV1">
        <v>2049</v>
      </c>
      <c r="AW1">
        <v>2050</v>
      </c>
    </row>
    <row r="2" spans="1:49" x14ac:dyDescent="0.25">
      <c r="A2" t="s">
        <v>731</v>
      </c>
      <c r="B2" t="s">
        <v>738</v>
      </c>
      <c r="C2">
        <v>4655.9319880334697</v>
      </c>
      <c r="D2">
        <v>4825.2981717473203</v>
      </c>
      <c r="E2">
        <v>5000.8240139999998</v>
      </c>
      <c r="F2">
        <v>4733.0081929999997</v>
      </c>
      <c r="G2">
        <v>6382.4790549999998</v>
      </c>
      <c r="H2">
        <v>7357.8668200000002</v>
      </c>
      <c r="I2">
        <v>6893.0380080000004</v>
      </c>
      <c r="J2">
        <v>7490.429314</v>
      </c>
      <c r="K2">
        <v>9425.1947870000004</v>
      </c>
      <c r="L2">
        <v>10631.064549999999</v>
      </c>
      <c r="M2">
        <v>10761.368490000001</v>
      </c>
      <c r="N2">
        <v>9696.3765530000001</v>
      </c>
      <c r="O2">
        <v>8199.3198300000004</v>
      </c>
      <c r="P2">
        <v>6968.2360399999998</v>
      </c>
      <c r="Q2">
        <v>8472.9416600000004</v>
      </c>
      <c r="R2">
        <v>10046.0687</v>
      </c>
      <c r="S2">
        <v>12613.727699999999</v>
      </c>
      <c r="T2">
        <v>12649.500239999999</v>
      </c>
      <c r="U2">
        <v>15881.346299999999</v>
      </c>
      <c r="V2">
        <v>19165.780200000001</v>
      </c>
      <c r="W2">
        <v>24957.948680000001</v>
      </c>
      <c r="X2">
        <v>26450.52363</v>
      </c>
      <c r="Y2">
        <v>30716.81338</v>
      </c>
      <c r="Z2">
        <v>30194.865720000002</v>
      </c>
      <c r="AA2">
        <v>29538.872009999999</v>
      </c>
      <c r="AB2">
        <v>28840.124670000001</v>
      </c>
      <c r="AC2">
        <v>28242.640449999999</v>
      </c>
      <c r="AD2">
        <v>27758.889640000001</v>
      </c>
      <c r="AE2">
        <v>27297.243729999998</v>
      </c>
      <c r="AF2">
        <v>26835.10583</v>
      </c>
      <c r="AG2">
        <v>26378.07518</v>
      </c>
      <c r="AH2">
        <v>25947.23144</v>
      </c>
      <c r="AI2">
        <v>25539.859789999999</v>
      </c>
      <c r="AJ2">
        <v>25184.30675</v>
      </c>
      <c r="AK2">
        <v>24917.295399999999</v>
      </c>
      <c r="AL2">
        <v>24734.2189</v>
      </c>
      <c r="AM2">
        <v>24623.877939999998</v>
      </c>
      <c r="AN2">
        <v>24604.233</v>
      </c>
      <c r="AO2">
        <v>24698.284049999998</v>
      </c>
      <c r="AP2">
        <v>24861.493450000002</v>
      </c>
      <c r="AQ2">
        <v>25071.516</v>
      </c>
      <c r="AR2">
        <v>25300.316589999999</v>
      </c>
      <c r="AS2">
        <v>25573.87069</v>
      </c>
      <c r="AT2">
        <v>25954.941500000001</v>
      </c>
      <c r="AU2">
        <v>26407.99682</v>
      </c>
      <c r="AV2">
        <v>26902.57244</v>
      </c>
      <c r="AW2">
        <v>27470.682649999999</v>
      </c>
    </row>
    <row r="3" spans="1:49" x14ac:dyDescent="0.25">
      <c r="A3" t="s">
        <v>1343</v>
      </c>
      <c r="B3" t="s">
        <v>718</v>
      </c>
      <c r="C3">
        <v>0.5</v>
      </c>
      <c r="D3">
        <v>0.5</v>
      </c>
      <c r="E3">
        <v>0.5</v>
      </c>
      <c r="F3">
        <v>0.5</v>
      </c>
      <c r="G3">
        <v>0.5</v>
      </c>
      <c r="H3">
        <v>0.5</v>
      </c>
      <c r="I3">
        <v>0.5</v>
      </c>
      <c r="J3">
        <v>0.5</v>
      </c>
      <c r="K3">
        <v>0.5</v>
      </c>
      <c r="L3">
        <v>0.5</v>
      </c>
      <c r="M3">
        <v>0.5</v>
      </c>
      <c r="N3">
        <v>0.5</v>
      </c>
      <c r="O3">
        <v>0.5</v>
      </c>
      <c r="P3">
        <v>0.5</v>
      </c>
      <c r="Q3">
        <v>0.5</v>
      </c>
      <c r="R3">
        <v>0.5</v>
      </c>
      <c r="S3">
        <v>0.5</v>
      </c>
      <c r="T3">
        <v>0.5</v>
      </c>
      <c r="U3">
        <v>0.5</v>
      </c>
      <c r="V3">
        <v>0.5</v>
      </c>
      <c r="W3">
        <v>0.5</v>
      </c>
      <c r="X3">
        <v>0.5</v>
      </c>
      <c r="Y3">
        <v>0.5</v>
      </c>
      <c r="Z3">
        <v>0.5</v>
      </c>
      <c r="AA3">
        <v>0.5</v>
      </c>
      <c r="AB3">
        <v>0.5</v>
      </c>
      <c r="AC3">
        <v>0.5</v>
      </c>
      <c r="AD3">
        <v>0.5</v>
      </c>
      <c r="AE3">
        <v>0.5</v>
      </c>
      <c r="AF3">
        <v>0.5</v>
      </c>
      <c r="AG3">
        <v>0.5</v>
      </c>
      <c r="AH3">
        <v>0.5</v>
      </c>
      <c r="AI3">
        <v>0.5</v>
      </c>
      <c r="AJ3">
        <v>0.5</v>
      </c>
      <c r="AK3">
        <v>0.5</v>
      </c>
      <c r="AL3">
        <v>0.5</v>
      </c>
      <c r="AM3">
        <v>0.5</v>
      </c>
      <c r="AN3">
        <v>0.5</v>
      </c>
      <c r="AO3">
        <v>0.5</v>
      </c>
      <c r="AP3">
        <v>0.5</v>
      </c>
      <c r="AQ3">
        <v>0.5</v>
      </c>
      <c r="AR3">
        <v>0.5</v>
      </c>
      <c r="AS3">
        <v>0.5</v>
      </c>
      <c r="AT3">
        <v>0.5</v>
      </c>
      <c r="AU3">
        <v>0.5</v>
      </c>
      <c r="AV3">
        <v>0.5</v>
      </c>
      <c r="AW3">
        <v>0.5</v>
      </c>
    </row>
    <row r="4" spans="1:49" x14ac:dyDescent="0.25">
      <c r="A4" t="s">
        <v>728</v>
      </c>
      <c r="B4" t="s">
        <v>719</v>
      </c>
      <c r="C4">
        <v>2.63764299283482E-2</v>
      </c>
      <c r="D4">
        <v>2.63764299283482E-2</v>
      </c>
      <c r="E4">
        <v>2.6376052800000001E-2</v>
      </c>
      <c r="F4">
        <v>2.7653025299999998E-2</v>
      </c>
      <c r="G4">
        <v>3.06554107E-2</v>
      </c>
      <c r="H4">
        <v>1.8895548299999999E-2</v>
      </c>
      <c r="I4">
        <v>2.2515277300000001E-2</v>
      </c>
      <c r="J4">
        <v>2.48815368E-2</v>
      </c>
      <c r="K4">
        <v>2.4957006300000001E-2</v>
      </c>
      <c r="L4">
        <v>2.14410017E-2</v>
      </c>
      <c r="M4">
        <v>2.0547712400000001E-2</v>
      </c>
      <c r="N4">
        <v>1.7708202100000001E-2</v>
      </c>
      <c r="O4">
        <v>1.6909319200000002E-2</v>
      </c>
      <c r="P4">
        <v>2.08399516E-2</v>
      </c>
      <c r="Q4">
        <v>2.6377617499999999E-2</v>
      </c>
      <c r="R4">
        <v>2.7878678800000001E-2</v>
      </c>
      <c r="S4">
        <v>3.1040061099999999E-2</v>
      </c>
      <c r="T4">
        <v>3.47934513E-2</v>
      </c>
      <c r="U4">
        <v>3.8632758199999999E-2</v>
      </c>
      <c r="V4">
        <v>4.3173516000000002E-2</v>
      </c>
      <c r="W4">
        <v>4.56358662E-2</v>
      </c>
      <c r="X4">
        <v>4.73007056E-2</v>
      </c>
      <c r="Y4">
        <v>4.5455524099999998E-2</v>
      </c>
      <c r="Z4">
        <v>4.3153846699999998E-2</v>
      </c>
      <c r="AA4">
        <v>4.0614555099999998E-2</v>
      </c>
      <c r="AB4">
        <v>3.8220075399999998E-2</v>
      </c>
      <c r="AC4">
        <v>3.6254865499999997E-2</v>
      </c>
      <c r="AD4">
        <v>3.4904493500000001E-2</v>
      </c>
      <c r="AE4">
        <v>3.4224269000000002E-2</v>
      </c>
      <c r="AF4">
        <v>3.4118605199999999E-2</v>
      </c>
      <c r="AG4">
        <v>3.4424042299999999E-2</v>
      </c>
      <c r="AH4">
        <v>3.5020427700000002E-2</v>
      </c>
      <c r="AI4">
        <v>3.5519081600000002E-2</v>
      </c>
      <c r="AJ4">
        <v>3.5787620200000002E-2</v>
      </c>
      <c r="AK4">
        <v>3.5946519699999999E-2</v>
      </c>
      <c r="AL4">
        <v>3.5963614499999998E-2</v>
      </c>
      <c r="AM4">
        <v>3.5893171699999997E-2</v>
      </c>
      <c r="AN4">
        <v>3.5830400499999998E-2</v>
      </c>
      <c r="AO4">
        <v>3.57314195E-2</v>
      </c>
      <c r="AP4">
        <v>3.5736135799999999E-2</v>
      </c>
      <c r="AQ4">
        <v>3.5988500200000002E-2</v>
      </c>
      <c r="AR4">
        <v>3.6473526499999999E-2</v>
      </c>
      <c r="AS4">
        <v>3.73902838E-2</v>
      </c>
      <c r="AT4">
        <v>3.8548833800000001E-2</v>
      </c>
      <c r="AU4">
        <v>3.9895654500000002E-2</v>
      </c>
      <c r="AV4">
        <v>4.1386676499999997E-2</v>
      </c>
      <c r="AW4">
        <v>4.31757158E-2</v>
      </c>
    </row>
    <row r="5" spans="1:49" x14ac:dyDescent="0.25">
      <c r="A5" t="s">
        <v>729</v>
      </c>
      <c r="B5" t="s">
        <v>720</v>
      </c>
      <c r="C5">
        <v>25</v>
      </c>
      <c r="D5">
        <v>25</v>
      </c>
      <c r="E5">
        <v>25</v>
      </c>
      <c r="F5">
        <v>25</v>
      </c>
      <c r="G5">
        <v>25</v>
      </c>
      <c r="H5">
        <v>25</v>
      </c>
      <c r="I5">
        <v>25</v>
      </c>
      <c r="J5">
        <v>25</v>
      </c>
      <c r="K5">
        <v>25</v>
      </c>
      <c r="L5">
        <v>25</v>
      </c>
      <c r="M5">
        <v>25</v>
      </c>
      <c r="N5">
        <v>25</v>
      </c>
      <c r="O5">
        <v>25</v>
      </c>
      <c r="P5">
        <v>25</v>
      </c>
      <c r="Q5">
        <v>25</v>
      </c>
      <c r="R5">
        <v>25</v>
      </c>
      <c r="S5">
        <v>25</v>
      </c>
      <c r="T5">
        <v>25</v>
      </c>
      <c r="U5">
        <v>25</v>
      </c>
      <c r="V5">
        <v>10</v>
      </c>
      <c r="W5">
        <v>10</v>
      </c>
      <c r="X5">
        <v>10</v>
      </c>
      <c r="Y5">
        <v>10</v>
      </c>
      <c r="Z5">
        <v>10</v>
      </c>
      <c r="AA5">
        <v>10</v>
      </c>
      <c r="AB5">
        <v>10</v>
      </c>
      <c r="AC5">
        <v>10</v>
      </c>
      <c r="AD5">
        <v>10</v>
      </c>
      <c r="AE5">
        <v>10</v>
      </c>
      <c r="AF5">
        <v>10</v>
      </c>
      <c r="AG5">
        <v>10</v>
      </c>
      <c r="AH5">
        <v>10</v>
      </c>
      <c r="AI5">
        <v>10</v>
      </c>
      <c r="AJ5">
        <v>10</v>
      </c>
      <c r="AK5">
        <v>10</v>
      </c>
      <c r="AL5">
        <v>10</v>
      </c>
      <c r="AM5">
        <v>10</v>
      </c>
      <c r="AN5">
        <v>10</v>
      </c>
      <c r="AO5">
        <v>10</v>
      </c>
      <c r="AP5">
        <v>10</v>
      </c>
      <c r="AQ5">
        <v>10</v>
      </c>
      <c r="AR5">
        <v>10</v>
      </c>
      <c r="AS5">
        <v>10</v>
      </c>
      <c r="AT5">
        <v>10</v>
      </c>
      <c r="AU5">
        <v>10</v>
      </c>
      <c r="AV5">
        <v>10</v>
      </c>
      <c r="AW5">
        <v>10</v>
      </c>
    </row>
    <row r="6" spans="1:49" x14ac:dyDescent="0.25">
      <c r="A6" t="s">
        <v>733</v>
      </c>
      <c r="B6" t="s">
        <v>721</v>
      </c>
      <c r="C6">
        <v>1226094.8497681399</v>
      </c>
      <c r="D6">
        <v>1270695.8031562399</v>
      </c>
      <c r="E6">
        <v>1316919.0319999999</v>
      </c>
      <c r="F6">
        <v>1371584.358</v>
      </c>
      <c r="G6">
        <v>1430395.503</v>
      </c>
      <c r="H6">
        <v>1447142.304</v>
      </c>
      <c r="I6">
        <v>1459278.0530000001</v>
      </c>
      <c r="J6">
        <v>1492213.557</v>
      </c>
      <c r="K6">
        <v>1532185.6410000001</v>
      </c>
      <c r="L6">
        <v>1563706.0220000001</v>
      </c>
      <c r="M6">
        <v>1597043.665</v>
      </c>
      <c r="N6">
        <v>1632018.0490000001</v>
      </c>
      <c r="O6">
        <v>1674337.341</v>
      </c>
      <c r="P6">
        <v>1739485.3940000001</v>
      </c>
      <c r="Q6">
        <v>1820925.1</v>
      </c>
      <c r="R6">
        <v>1912700.2749999999</v>
      </c>
      <c r="S6">
        <v>2023974.9069999999</v>
      </c>
      <c r="T6">
        <v>2143000.2200000002</v>
      </c>
      <c r="U6">
        <v>2262454.7560000001</v>
      </c>
      <c r="V6">
        <v>2391823.19</v>
      </c>
      <c r="W6">
        <v>2522453.7880000002</v>
      </c>
      <c r="X6">
        <v>2652220.7030000002</v>
      </c>
      <c r="Y6">
        <v>2779501.4369999999</v>
      </c>
      <c r="Z6">
        <v>2905687.398</v>
      </c>
      <c r="AA6">
        <v>3033248.8679999998</v>
      </c>
      <c r="AB6">
        <v>3161248.9879999999</v>
      </c>
      <c r="AC6">
        <v>3289295.45</v>
      </c>
      <c r="AD6">
        <v>3417555.176</v>
      </c>
      <c r="AE6">
        <v>3545641.8650000002</v>
      </c>
      <c r="AF6">
        <v>3673533.4190000002</v>
      </c>
      <c r="AG6">
        <v>3801645.193</v>
      </c>
      <c r="AH6">
        <v>3931125.318</v>
      </c>
      <c r="AI6">
        <v>4062302.3220000002</v>
      </c>
      <c r="AJ6">
        <v>4195574.0619999999</v>
      </c>
      <c r="AK6">
        <v>4331725.3760000002</v>
      </c>
      <c r="AL6">
        <v>4472158.0640000002</v>
      </c>
      <c r="AM6">
        <v>4617547.0489999996</v>
      </c>
      <c r="AN6">
        <v>4769245.8480000002</v>
      </c>
      <c r="AO6">
        <v>4927271.6220000004</v>
      </c>
      <c r="AP6">
        <v>5092084.0060000001</v>
      </c>
      <c r="AQ6">
        <v>5265088.716</v>
      </c>
      <c r="AR6">
        <v>5446841.3689999999</v>
      </c>
      <c r="AS6">
        <v>5638768.8540000003</v>
      </c>
      <c r="AT6">
        <v>5842371.2860000003</v>
      </c>
      <c r="AU6">
        <v>6058272.358</v>
      </c>
      <c r="AV6">
        <v>6286746.46</v>
      </c>
      <c r="AW6">
        <v>6530294.5939999996</v>
      </c>
    </row>
    <row r="7" spans="1:49" x14ac:dyDescent="0.25">
      <c r="A7" t="s">
        <v>731</v>
      </c>
      <c r="B7" t="s">
        <v>717</v>
      </c>
      <c r="C7">
        <v>4655.9319880334697</v>
      </c>
      <c r="D7">
        <v>4825.2981717473203</v>
      </c>
      <c r="E7">
        <v>5000.8240139999998</v>
      </c>
      <c r="F7">
        <v>4733.0081929999997</v>
      </c>
      <c r="G7">
        <v>6382.4790549999998</v>
      </c>
      <c r="H7">
        <v>7357.8668200000002</v>
      </c>
      <c r="I7">
        <v>6893.0380080000004</v>
      </c>
      <c r="J7">
        <v>7490.429314</v>
      </c>
      <c r="K7">
        <v>9425.1947870000004</v>
      </c>
      <c r="L7">
        <v>10631.064549999999</v>
      </c>
      <c r="M7">
        <v>10761.368490000001</v>
      </c>
      <c r="N7">
        <v>9696.3765530000001</v>
      </c>
      <c r="O7">
        <v>8199.3198300000004</v>
      </c>
      <c r="P7">
        <v>6968.2360399999998</v>
      </c>
      <c r="Q7">
        <v>8472.9416600000004</v>
      </c>
      <c r="R7">
        <v>10046.0687</v>
      </c>
      <c r="S7">
        <v>12613.727699999999</v>
      </c>
      <c r="T7">
        <v>12649.500239999999</v>
      </c>
      <c r="U7">
        <v>15881.346299999999</v>
      </c>
      <c r="V7">
        <v>19165.780200000001</v>
      </c>
      <c r="W7">
        <v>21288.398529999999</v>
      </c>
      <c r="X7">
        <v>20398.628570000001</v>
      </c>
      <c r="Y7">
        <v>25094.372759999998</v>
      </c>
      <c r="Z7">
        <v>27130.94701</v>
      </c>
      <c r="AA7">
        <v>27468.862120000002</v>
      </c>
      <c r="AB7">
        <v>27443.937610000001</v>
      </c>
      <c r="AC7">
        <v>26508.883409999999</v>
      </c>
      <c r="AD7">
        <v>25234.63724</v>
      </c>
      <c r="AE7">
        <v>25268.088769999998</v>
      </c>
      <c r="AF7">
        <v>24830.05013</v>
      </c>
      <c r="AG7">
        <v>24374.169910000001</v>
      </c>
      <c r="AH7">
        <v>24742.995029999998</v>
      </c>
      <c r="AI7">
        <v>25353.558249999998</v>
      </c>
      <c r="AJ7">
        <v>25831.56612</v>
      </c>
      <c r="AK7">
        <v>26529.703140000001</v>
      </c>
      <c r="AL7">
        <v>27047.893230000001</v>
      </c>
      <c r="AM7">
        <v>26831.00375</v>
      </c>
      <c r="AN7">
        <v>27350.844639999999</v>
      </c>
      <c r="AO7">
        <v>27678.325659999999</v>
      </c>
      <c r="AP7">
        <v>27891.670719999998</v>
      </c>
      <c r="AQ7">
        <v>28042.490860000002</v>
      </c>
      <c r="AR7">
        <v>28122.871040000002</v>
      </c>
      <c r="AS7">
        <v>28177.223849999998</v>
      </c>
      <c r="AT7">
        <v>28264.238799999999</v>
      </c>
      <c r="AU7">
        <v>28327.20276</v>
      </c>
      <c r="AV7">
        <v>28354.489310000001</v>
      </c>
      <c r="AW7">
        <v>28378.256359999999</v>
      </c>
    </row>
    <row r="8" spans="1:49" x14ac:dyDescent="0.25">
      <c r="A8" t="s">
        <v>1343</v>
      </c>
      <c r="B8" t="s">
        <v>1344</v>
      </c>
      <c r="C8">
        <v>0.5</v>
      </c>
      <c r="D8">
        <v>0.5</v>
      </c>
      <c r="E8">
        <v>0.5</v>
      </c>
      <c r="F8">
        <v>0.5</v>
      </c>
      <c r="G8">
        <v>0.5</v>
      </c>
      <c r="H8">
        <v>0.5</v>
      </c>
      <c r="I8">
        <v>0.5</v>
      </c>
      <c r="J8">
        <v>0.5</v>
      </c>
      <c r="K8">
        <v>0.5</v>
      </c>
      <c r="L8">
        <v>0.5</v>
      </c>
      <c r="M8">
        <v>0.5</v>
      </c>
      <c r="N8">
        <v>0.5</v>
      </c>
      <c r="O8">
        <v>0.5</v>
      </c>
      <c r="P8">
        <v>0.5</v>
      </c>
      <c r="Q8">
        <v>0.5</v>
      </c>
      <c r="R8">
        <v>0.5</v>
      </c>
      <c r="S8">
        <v>0.5</v>
      </c>
      <c r="T8">
        <v>0.5</v>
      </c>
      <c r="U8">
        <v>0.5</v>
      </c>
      <c r="V8">
        <v>0.5</v>
      </c>
      <c r="W8">
        <v>0.5</v>
      </c>
      <c r="X8">
        <v>0.5</v>
      </c>
      <c r="Y8">
        <v>0.5</v>
      </c>
      <c r="Z8">
        <v>0.5</v>
      </c>
      <c r="AA8">
        <v>0.5</v>
      </c>
      <c r="AB8">
        <v>0.5</v>
      </c>
      <c r="AC8">
        <v>0.5</v>
      </c>
      <c r="AD8">
        <v>0.5</v>
      </c>
      <c r="AE8">
        <v>0.5</v>
      </c>
      <c r="AF8">
        <v>0.5</v>
      </c>
      <c r="AG8">
        <v>0.5</v>
      </c>
      <c r="AH8">
        <v>0.5</v>
      </c>
      <c r="AI8">
        <v>0.5</v>
      </c>
      <c r="AJ8">
        <v>0.5</v>
      </c>
      <c r="AK8">
        <v>0.5</v>
      </c>
      <c r="AL8">
        <v>0.5</v>
      </c>
      <c r="AM8">
        <v>0.5</v>
      </c>
      <c r="AN8">
        <v>0.5</v>
      </c>
      <c r="AO8">
        <v>0.5</v>
      </c>
      <c r="AP8">
        <v>0.5</v>
      </c>
      <c r="AQ8">
        <v>0.5</v>
      </c>
      <c r="AR8">
        <v>0.5</v>
      </c>
      <c r="AS8">
        <v>0.5</v>
      </c>
      <c r="AT8">
        <v>0.5</v>
      </c>
      <c r="AU8">
        <v>0.5</v>
      </c>
      <c r="AV8">
        <v>0.5</v>
      </c>
      <c r="AW8">
        <v>0.5</v>
      </c>
    </row>
    <row r="9" spans="1:49" x14ac:dyDescent="0.25">
      <c r="A9" t="s">
        <v>728</v>
      </c>
      <c r="B9" t="s">
        <v>737</v>
      </c>
      <c r="C9">
        <v>2.63764299283482E-2</v>
      </c>
      <c r="D9">
        <v>2.63764299283482E-2</v>
      </c>
      <c r="E9">
        <v>2.6376052800000001E-2</v>
      </c>
      <c r="F9">
        <v>2.7653025299999998E-2</v>
      </c>
      <c r="G9">
        <v>3.06554107E-2</v>
      </c>
      <c r="H9">
        <v>1.8895548299999999E-2</v>
      </c>
      <c r="I9">
        <v>2.2515277300000001E-2</v>
      </c>
      <c r="J9">
        <v>2.48815368E-2</v>
      </c>
      <c r="K9">
        <v>2.4957006300000001E-2</v>
      </c>
      <c r="L9">
        <v>2.14410017E-2</v>
      </c>
      <c r="M9">
        <v>2.0547712400000001E-2</v>
      </c>
      <c r="N9">
        <v>1.7708202100000001E-2</v>
      </c>
      <c r="O9">
        <v>1.6909319200000002E-2</v>
      </c>
      <c r="P9">
        <v>2.08399516E-2</v>
      </c>
      <c r="Q9">
        <v>2.6377617499999999E-2</v>
      </c>
      <c r="R9">
        <v>2.7878678800000001E-2</v>
      </c>
      <c r="S9">
        <v>3.1040061099999999E-2</v>
      </c>
      <c r="T9">
        <v>3.47934513E-2</v>
      </c>
      <c r="U9">
        <v>3.8632758199999999E-2</v>
      </c>
      <c r="V9">
        <v>4.3173516000000002E-2</v>
      </c>
      <c r="W9">
        <v>4.6935559600000003E-2</v>
      </c>
      <c r="X9">
        <v>2.8926749099999999E-2</v>
      </c>
      <c r="Y9">
        <v>4.1070185100000003E-2</v>
      </c>
      <c r="Z9">
        <v>4.3172377400000003E-2</v>
      </c>
      <c r="AA9">
        <v>4.5793197799999998E-2</v>
      </c>
      <c r="AB9">
        <v>4.8035502000000001E-2</v>
      </c>
      <c r="AC9">
        <v>4.9894416599999998E-2</v>
      </c>
      <c r="AD9">
        <v>5.1702410599999998E-2</v>
      </c>
      <c r="AE9">
        <v>5.3062529999999997E-2</v>
      </c>
      <c r="AF9">
        <v>5.4138310000000002E-2</v>
      </c>
      <c r="AG9">
        <v>5.5413246899999997E-2</v>
      </c>
      <c r="AH9">
        <v>5.6700012500000001E-2</v>
      </c>
      <c r="AI9">
        <v>5.7818725199999997E-2</v>
      </c>
      <c r="AJ9">
        <v>5.8823566100000002E-2</v>
      </c>
      <c r="AK9">
        <v>5.9912089600000003E-2</v>
      </c>
      <c r="AL9">
        <v>6.1101646699999998E-2</v>
      </c>
      <c r="AM9">
        <v>6.2520211800000003E-2</v>
      </c>
      <c r="AN9">
        <v>6.4167259199999993E-2</v>
      </c>
      <c r="AO9">
        <v>6.58052633E-2</v>
      </c>
      <c r="AP9">
        <v>6.7519439200000003E-2</v>
      </c>
      <c r="AQ9">
        <v>6.9401686399999996E-2</v>
      </c>
      <c r="AR9">
        <v>7.1257750800000005E-2</v>
      </c>
      <c r="AS9">
        <v>7.3058900999999996E-2</v>
      </c>
      <c r="AT9">
        <v>7.4815542600000007E-2</v>
      </c>
      <c r="AU9">
        <v>7.6466391300000006E-2</v>
      </c>
      <c r="AV9">
        <v>7.80321182E-2</v>
      </c>
      <c r="AW9">
        <v>7.9621746500000007E-2</v>
      </c>
    </row>
    <row r="10" spans="1:49" x14ac:dyDescent="0.25">
      <c r="A10" t="s">
        <v>729</v>
      </c>
      <c r="B10" t="s">
        <v>720</v>
      </c>
      <c r="C10">
        <v>25</v>
      </c>
      <c r="D10">
        <v>25</v>
      </c>
      <c r="E10">
        <v>25</v>
      </c>
      <c r="F10">
        <v>25</v>
      </c>
      <c r="G10">
        <v>25</v>
      </c>
      <c r="H10">
        <v>25</v>
      </c>
      <c r="I10">
        <v>25</v>
      </c>
      <c r="J10">
        <v>25</v>
      </c>
      <c r="K10">
        <v>25</v>
      </c>
      <c r="L10">
        <v>25</v>
      </c>
      <c r="M10">
        <v>25</v>
      </c>
      <c r="N10">
        <v>25</v>
      </c>
      <c r="O10">
        <v>25</v>
      </c>
      <c r="P10">
        <v>25</v>
      </c>
      <c r="Q10">
        <v>25</v>
      </c>
      <c r="R10">
        <v>25</v>
      </c>
      <c r="S10">
        <v>25</v>
      </c>
      <c r="T10">
        <v>25</v>
      </c>
      <c r="U10">
        <v>25</v>
      </c>
      <c r="V10">
        <v>10</v>
      </c>
      <c r="W10">
        <v>10</v>
      </c>
      <c r="X10">
        <v>10</v>
      </c>
      <c r="Y10">
        <v>10</v>
      </c>
      <c r="Z10">
        <v>10</v>
      </c>
      <c r="AA10">
        <v>10</v>
      </c>
      <c r="AB10">
        <v>10</v>
      </c>
      <c r="AC10">
        <v>10</v>
      </c>
      <c r="AD10">
        <v>10</v>
      </c>
      <c r="AE10">
        <v>10</v>
      </c>
      <c r="AF10">
        <v>10</v>
      </c>
      <c r="AG10">
        <v>10</v>
      </c>
      <c r="AH10">
        <v>10</v>
      </c>
      <c r="AI10">
        <v>10</v>
      </c>
      <c r="AJ10">
        <v>10</v>
      </c>
      <c r="AK10">
        <v>10</v>
      </c>
      <c r="AL10">
        <v>10</v>
      </c>
      <c r="AM10">
        <v>10</v>
      </c>
      <c r="AN10">
        <v>10</v>
      </c>
      <c r="AO10">
        <v>10</v>
      </c>
      <c r="AP10">
        <v>10</v>
      </c>
      <c r="AQ10">
        <v>10</v>
      </c>
      <c r="AR10">
        <v>10</v>
      </c>
      <c r="AS10">
        <v>10</v>
      </c>
      <c r="AT10">
        <v>10</v>
      </c>
      <c r="AU10">
        <v>10</v>
      </c>
      <c r="AV10">
        <v>10</v>
      </c>
      <c r="AW10">
        <v>10</v>
      </c>
    </row>
    <row r="11" spans="1:49" x14ac:dyDescent="0.25">
      <c r="A11" t="s">
        <v>733</v>
      </c>
      <c r="B11" t="s">
        <v>76</v>
      </c>
      <c r="C11">
        <v>1226094.8497681399</v>
      </c>
      <c r="D11">
        <v>1270695.8031562399</v>
      </c>
      <c r="E11">
        <v>1316919.0319999999</v>
      </c>
      <c r="F11">
        <v>1371584.358</v>
      </c>
      <c r="G11">
        <v>1430395.503</v>
      </c>
      <c r="H11">
        <v>1447142.304</v>
      </c>
      <c r="I11">
        <v>1459278.0530000001</v>
      </c>
      <c r="J11">
        <v>1492213.557</v>
      </c>
      <c r="K11">
        <v>1532185.6410000001</v>
      </c>
      <c r="L11">
        <v>1563706.0220000001</v>
      </c>
      <c r="M11">
        <v>1597043.665</v>
      </c>
      <c r="N11">
        <v>1632018.0490000001</v>
      </c>
      <c r="O11">
        <v>1674337.341</v>
      </c>
      <c r="P11">
        <v>1739485.3940000001</v>
      </c>
      <c r="Q11">
        <v>1820925.1</v>
      </c>
      <c r="R11">
        <v>1912700.2749999999</v>
      </c>
      <c r="S11">
        <v>2023974.9069999999</v>
      </c>
      <c r="T11">
        <v>2143000.2200000002</v>
      </c>
      <c r="U11">
        <v>2262454.7560000001</v>
      </c>
      <c r="V11">
        <v>2391823.19</v>
      </c>
      <c r="W11">
        <v>2526333.9389999998</v>
      </c>
      <c r="X11">
        <v>2623576.227</v>
      </c>
      <c r="Y11">
        <v>2721839.8689999999</v>
      </c>
      <c r="Z11">
        <v>2824741.8259999999</v>
      </c>
      <c r="AA11">
        <v>2935292.1269999999</v>
      </c>
      <c r="AB11">
        <v>3049757.63</v>
      </c>
      <c r="AC11">
        <v>3166826.6529999999</v>
      </c>
      <c r="AD11">
        <v>3289271.86</v>
      </c>
      <c r="AE11">
        <v>3418160.361</v>
      </c>
      <c r="AF11">
        <v>3551467.5019999999</v>
      </c>
      <c r="AG11">
        <v>3690948.3220000002</v>
      </c>
      <c r="AH11">
        <v>3837338.0019999999</v>
      </c>
      <c r="AI11">
        <v>3992275.7570000002</v>
      </c>
      <c r="AJ11">
        <v>4157820.5830000001</v>
      </c>
      <c r="AK11">
        <v>4333090.1830000002</v>
      </c>
      <c r="AL11">
        <v>4518910.307</v>
      </c>
      <c r="AM11">
        <v>4715993.87</v>
      </c>
      <c r="AN11">
        <v>4925908.4960000003</v>
      </c>
      <c r="AO11">
        <v>5148397.415</v>
      </c>
      <c r="AP11">
        <v>5382875.7759999996</v>
      </c>
      <c r="AQ11">
        <v>5630798.8820000002</v>
      </c>
      <c r="AR11">
        <v>5892019.5449999999</v>
      </c>
      <c r="AS11">
        <v>6165388.176</v>
      </c>
      <c r="AT11">
        <v>6451795.5480000004</v>
      </c>
      <c r="AU11">
        <v>6753195.8839999996</v>
      </c>
      <c r="AV11">
        <v>7070094.8430000003</v>
      </c>
      <c r="AW11">
        <v>7404075.2450000001</v>
      </c>
    </row>
    <row r="12" spans="1:49" x14ac:dyDescent="0.25">
      <c r="A12" t="s">
        <v>1340</v>
      </c>
      <c r="B12" t="s">
        <v>723</v>
      </c>
      <c r="C12">
        <v>49901.347388173002</v>
      </c>
      <c r="D12">
        <v>51716.580254768996</v>
      </c>
      <c r="E12">
        <v>53608.900087260001</v>
      </c>
      <c r="F12">
        <v>56379.584013973901</v>
      </c>
      <c r="G12">
        <v>55839.678992285299</v>
      </c>
      <c r="H12">
        <v>62631.748751559899</v>
      </c>
      <c r="I12">
        <v>62094.128100563401</v>
      </c>
      <c r="J12">
        <v>61377.515411677297</v>
      </c>
      <c r="K12">
        <v>53345.085310291899</v>
      </c>
      <c r="L12">
        <v>50931.310214418998</v>
      </c>
      <c r="M12">
        <v>52273.782630013899</v>
      </c>
      <c r="N12">
        <v>51120.409086876301</v>
      </c>
      <c r="O12">
        <v>54793.379143135498</v>
      </c>
      <c r="P12">
        <v>59618.2442428902</v>
      </c>
      <c r="Q12">
        <v>62706.607672062601</v>
      </c>
      <c r="R12">
        <v>64634.076475572001</v>
      </c>
      <c r="S12">
        <v>52955.588226187501</v>
      </c>
      <c r="T12">
        <v>65856.050342172894</v>
      </c>
      <c r="U12">
        <v>75260.535231228001</v>
      </c>
      <c r="V12">
        <v>72021.002442480007</v>
      </c>
      <c r="W12">
        <v>70911.258583965493</v>
      </c>
      <c r="X12">
        <v>71517.472721626706</v>
      </c>
      <c r="Y12">
        <v>74495.665444962899</v>
      </c>
      <c r="Z12">
        <v>77887.124037652597</v>
      </c>
      <c r="AA12">
        <v>81430.090184902598</v>
      </c>
      <c r="AB12">
        <v>84781.566006383</v>
      </c>
      <c r="AC12">
        <v>87923.542844348805</v>
      </c>
      <c r="AD12">
        <v>90765.579467054893</v>
      </c>
      <c r="AE12">
        <v>91960.318383498103</v>
      </c>
      <c r="AF12">
        <v>93755.076595943698</v>
      </c>
      <c r="AG12">
        <v>95736.748125012804</v>
      </c>
      <c r="AH12">
        <v>96313.404979230996</v>
      </c>
      <c r="AI12">
        <v>99267.769111821995</v>
      </c>
      <c r="AJ12">
        <v>101774.91117533301</v>
      </c>
      <c r="AK12">
        <v>104142.167749573</v>
      </c>
      <c r="AL12">
        <v>106519.256995302</v>
      </c>
      <c r="AM12">
        <v>108925.710743769</v>
      </c>
      <c r="AN12">
        <v>113355.83804232899</v>
      </c>
      <c r="AO12">
        <v>117113.00894789799</v>
      </c>
      <c r="AP12">
        <v>120623.776640297</v>
      </c>
      <c r="AQ12">
        <v>124091.727743993</v>
      </c>
      <c r="AR12">
        <v>127548.272292357</v>
      </c>
      <c r="AS12">
        <v>121715.144425545</v>
      </c>
      <c r="AT12">
        <v>120895.10673708199</v>
      </c>
      <c r="AU12">
        <v>122023.578140251</v>
      </c>
      <c r="AV12">
        <v>123945.504524437</v>
      </c>
      <c r="AW12">
        <v>126318.188525833</v>
      </c>
    </row>
    <row r="13" spans="1:49" x14ac:dyDescent="0.25">
      <c r="A13" t="s">
        <v>1342</v>
      </c>
      <c r="B13" t="s">
        <v>724</v>
      </c>
      <c r="C13">
        <v>0.2</v>
      </c>
      <c r="D13">
        <v>0.2</v>
      </c>
      <c r="E13">
        <v>0.2</v>
      </c>
      <c r="F13">
        <v>0.2</v>
      </c>
      <c r="G13">
        <v>0.2</v>
      </c>
      <c r="H13">
        <v>0.2</v>
      </c>
      <c r="I13">
        <v>0.2</v>
      </c>
      <c r="J13">
        <v>0.2</v>
      </c>
      <c r="K13">
        <v>0.2</v>
      </c>
      <c r="L13">
        <v>0.2</v>
      </c>
      <c r="M13">
        <v>0.2</v>
      </c>
      <c r="N13">
        <v>0.2</v>
      </c>
      <c r="O13">
        <v>0.2</v>
      </c>
      <c r="P13">
        <v>0.2</v>
      </c>
      <c r="Q13">
        <v>0.2</v>
      </c>
      <c r="R13">
        <v>0.2</v>
      </c>
      <c r="S13">
        <v>0.2</v>
      </c>
      <c r="T13">
        <v>0.2</v>
      </c>
      <c r="U13">
        <v>0.2</v>
      </c>
      <c r="V13">
        <v>0.2</v>
      </c>
      <c r="W13">
        <v>0.2</v>
      </c>
      <c r="X13">
        <v>0.2</v>
      </c>
      <c r="Y13">
        <v>0.2</v>
      </c>
      <c r="Z13">
        <v>0.2</v>
      </c>
      <c r="AA13">
        <v>0.2</v>
      </c>
      <c r="AB13">
        <v>0.2</v>
      </c>
      <c r="AC13">
        <v>0.2</v>
      </c>
      <c r="AD13">
        <v>0.2</v>
      </c>
      <c r="AE13">
        <v>0.2</v>
      </c>
      <c r="AF13">
        <v>0.2</v>
      </c>
      <c r="AG13">
        <v>0.2</v>
      </c>
      <c r="AH13">
        <v>0.2</v>
      </c>
      <c r="AI13">
        <v>0.2</v>
      </c>
      <c r="AJ13">
        <v>0.2</v>
      </c>
      <c r="AK13">
        <v>0.2</v>
      </c>
      <c r="AL13">
        <v>0.2</v>
      </c>
      <c r="AM13">
        <v>0.2</v>
      </c>
      <c r="AN13">
        <v>0.2</v>
      </c>
      <c r="AO13">
        <v>0.2</v>
      </c>
      <c r="AP13">
        <v>0.2</v>
      </c>
      <c r="AQ13">
        <v>0.2</v>
      </c>
      <c r="AR13">
        <v>0.2</v>
      </c>
      <c r="AS13">
        <v>0.2</v>
      </c>
      <c r="AT13">
        <v>0.2</v>
      </c>
      <c r="AU13">
        <v>0.2</v>
      </c>
      <c r="AV13">
        <v>0.2</v>
      </c>
      <c r="AW13">
        <v>0.2</v>
      </c>
    </row>
    <row r="14" spans="1:49" x14ac:dyDescent="0.25">
      <c r="A14" t="s">
        <v>728</v>
      </c>
      <c r="B14" t="s">
        <v>719</v>
      </c>
      <c r="C14">
        <v>2.63764299283482E-2</v>
      </c>
      <c r="D14">
        <v>2.63764299283482E-2</v>
      </c>
      <c r="E14">
        <v>2.6376052800000001E-2</v>
      </c>
      <c r="F14">
        <v>2.7653025299999998E-2</v>
      </c>
      <c r="G14">
        <v>3.06554107E-2</v>
      </c>
      <c r="H14">
        <v>1.8895548299999999E-2</v>
      </c>
      <c r="I14">
        <v>2.2515277300000001E-2</v>
      </c>
      <c r="J14">
        <v>2.48815368E-2</v>
      </c>
      <c r="K14">
        <v>2.4957006300000001E-2</v>
      </c>
      <c r="L14">
        <v>2.14410017E-2</v>
      </c>
      <c r="M14">
        <v>2.0547712400000001E-2</v>
      </c>
      <c r="N14">
        <v>1.7708202100000001E-2</v>
      </c>
      <c r="O14">
        <v>1.6909319200000002E-2</v>
      </c>
      <c r="P14">
        <v>2.08399516E-2</v>
      </c>
      <c r="Q14">
        <v>2.6377617499999999E-2</v>
      </c>
      <c r="R14">
        <v>2.7878678800000001E-2</v>
      </c>
      <c r="S14">
        <v>3.1040061099999999E-2</v>
      </c>
      <c r="T14">
        <v>3.47934513E-2</v>
      </c>
      <c r="U14">
        <v>3.8632758199999999E-2</v>
      </c>
      <c r="V14">
        <v>4.3173516000000002E-2</v>
      </c>
      <c r="W14">
        <v>4.56358662E-2</v>
      </c>
      <c r="X14">
        <v>4.73007056E-2</v>
      </c>
      <c r="Y14">
        <v>4.5455524099999998E-2</v>
      </c>
      <c r="Z14">
        <v>4.3153846699999998E-2</v>
      </c>
      <c r="AA14">
        <v>4.0614555099999998E-2</v>
      </c>
      <c r="AB14">
        <v>3.8220075399999998E-2</v>
      </c>
      <c r="AC14">
        <v>3.6254865499999997E-2</v>
      </c>
      <c r="AD14">
        <v>3.4904493500000001E-2</v>
      </c>
      <c r="AE14">
        <v>3.4224269000000002E-2</v>
      </c>
      <c r="AF14">
        <v>3.4118605199999999E-2</v>
      </c>
      <c r="AG14">
        <v>3.4424042299999999E-2</v>
      </c>
      <c r="AH14">
        <v>3.5020427700000002E-2</v>
      </c>
      <c r="AI14">
        <v>3.5519081600000002E-2</v>
      </c>
      <c r="AJ14">
        <v>3.5787620200000002E-2</v>
      </c>
      <c r="AK14">
        <v>3.5946519699999999E-2</v>
      </c>
      <c r="AL14">
        <v>3.5963614499999998E-2</v>
      </c>
      <c r="AM14">
        <v>3.5893171699999997E-2</v>
      </c>
      <c r="AN14">
        <v>3.5830400499999998E-2</v>
      </c>
      <c r="AO14">
        <v>3.57314195E-2</v>
      </c>
      <c r="AP14">
        <v>3.5736135799999999E-2</v>
      </c>
      <c r="AQ14">
        <v>3.5988500200000002E-2</v>
      </c>
      <c r="AR14">
        <v>3.6473526499999999E-2</v>
      </c>
      <c r="AS14">
        <v>3.73902838E-2</v>
      </c>
      <c r="AT14">
        <v>3.8548833800000001E-2</v>
      </c>
      <c r="AU14">
        <v>3.9895654500000002E-2</v>
      </c>
      <c r="AV14">
        <v>4.1386676499999997E-2</v>
      </c>
      <c r="AW14">
        <v>4.31757158E-2</v>
      </c>
    </row>
    <row r="15" spans="1:49" x14ac:dyDescent="0.25">
      <c r="A15" t="s">
        <v>1341</v>
      </c>
      <c r="B15" t="s">
        <v>725</v>
      </c>
      <c r="C15">
        <v>6</v>
      </c>
      <c r="D15">
        <v>6</v>
      </c>
      <c r="E15">
        <v>6</v>
      </c>
      <c r="F15">
        <v>6</v>
      </c>
      <c r="G15">
        <v>6</v>
      </c>
      <c r="H15">
        <v>6</v>
      </c>
      <c r="I15">
        <v>6</v>
      </c>
      <c r="J15">
        <v>6</v>
      </c>
      <c r="K15">
        <v>6</v>
      </c>
      <c r="L15">
        <v>6</v>
      </c>
      <c r="M15">
        <v>6</v>
      </c>
      <c r="N15">
        <v>6</v>
      </c>
      <c r="O15">
        <v>6</v>
      </c>
      <c r="P15">
        <v>6</v>
      </c>
      <c r="Q15">
        <v>6</v>
      </c>
      <c r="R15">
        <v>6</v>
      </c>
      <c r="S15">
        <v>6</v>
      </c>
      <c r="T15">
        <v>6</v>
      </c>
      <c r="U15">
        <v>6</v>
      </c>
      <c r="V15">
        <v>6</v>
      </c>
      <c r="W15">
        <v>6</v>
      </c>
      <c r="X15">
        <v>6</v>
      </c>
      <c r="Y15">
        <v>6</v>
      </c>
      <c r="Z15">
        <v>6</v>
      </c>
      <c r="AA15">
        <v>6</v>
      </c>
      <c r="AB15">
        <v>6</v>
      </c>
      <c r="AC15">
        <v>6</v>
      </c>
      <c r="AD15">
        <v>6</v>
      </c>
      <c r="AE15">
        <v>6</v>
      </c>
      <c r="AF15">
        <v>6</v>
      </c>
      <c r="AG15">
        <v>6</v>
      </c>
      <c r="AH15">
        <v>6</v>
      </c>
      <c r="AI15">
        <v>6</v>
      </c>
      <c r="AJ15">
        <v>6</v>
      </c>
      <c r="AK15">
        <v>6</v>
      </c>
      <c r="AL15">
        <v>6</v>
      </c>
      <c r="AM15">
        <v>6</v>
      </c>
      <c r="AN15">
        <v>6</v>
      </c>
      <c r="AO15">
        <v>6</v>
      </c>
      <c r="AP15">
        <v>6</v>
      </c>
      <c r="AQ15">
        <v>6</v>
      </c>
      <c r="AR15">
        <v>6</v>
      </c>
      <c r="AS15">
        <v>6</v>
      </c>
      <c r="AT15">
        <v>6</v>
      </c>
      <c r="AU15">
        <v>6</v>
      </c>
      <c r="AV15">
        <v>6</v>
      </c>
      <c r="AW15">
        <v>6</v>
      </c>
    </row>
    <row r="16" spans="1:49" x14ac:dyDescent="0.25">
      <c r="A16" t="s">
        <v>733</v>
      </c>
      <c r="B16" t="s">
        <v>721</v>
      </c>
      <c r="C16">
        <v>1226094.8497681399</v>
      </c>
      <c r="D16">
        <v>1270695.8031562399</v>
      </c>
      <c r="E16">
        <v>1316919.0319999999</v>
      </c>
      <c r="F16">
        <v>1371584.358</v>
      </c>
      <c r="G16">
        <v>1430395.503</v>
      </c>
      <c r="H16">
        <v>1447142.304</v>
      </c>
      <c r="I16">
        <v>1459278.0530000001</v>
      </c>
      <c r="J16">
        <v>1492213.557</v>
      </c>
      <c r="K16">
        <v>1532185.6410000001</v>
      </c>
      <c r="L16">
        <v>1563706.0220000001</v>
      </c>
      <c r="M16">
        <v>1597043.665</v>
      </c>
      <c r="N16">
        <v>1632018.0490000001</v>
      </c>
      <c r="O16">
        <v>1674337.341</v>
      </c>
      <c r="P16">
        <v>1739485.3940000001</v>
      </c>
      <c r="Q16">
        <v>1820925.1</v>
      </c>
      <c r="R16">
        <v>1912700.2749999999</v>
      </c>
      <c r="S16">
        <v>2023974.9069999999</v>
      </c>
      <c r="T16">
        <v>2143000.2200000002</v>
      </c>
      <c r="U16">
        <v>2262454.7560000001</v>
      </c>
      <c r="V16">
        <v>2391823.19</v>
      </c>
      <c r="W16">
        <v>2522453.7880000002</v>
      </c>
      <c r="X16">
        <v>2652220.7030000002</v>
      </c>
      <c r="Y16">
        <v>2779501.4369999999</v>
      </c>
      <c r="Z16">
        <v>2905687.398</v>
      </c>
      <c r="AA16">
        <v>3033248.8679999998</v>
      </c>
      <c r="AB16">
        <v>3161248.9879999999</v>
      </c>
      <c r="AC16">
        <v>3289295.45</v>
      </c>
      <c r="AD16">
        <v>3417555.176</v>
      </c>
      <c r="AE16">
        <v>3545641.8650000002</v>
      </c>
      <c r="AF16">
        <v>3673533.4190000002</v>
      </c>
      <c r="AG16">
        <v>3801645.193</v>
      </c>
      <c r="AH16">
        <v>3931125.318</v>
      </c>
      <c r="AI16">
        <v>4062302.3220000002</v>
      </c>
      <c r="AJ16">
        <v>4195574.0619999999</v>
      </c>
      <c r="AK16">
        <v>4331725.3760000002</v>
      </c>
      <c r="AL16">
        <v>4472158.0640000002</v>
      </c>
      <c r="AM16">
        <v>4617547.0489999996</v>
      </c>
      <c r="AN16">
        <v>4769245.8480000002</v>
      </c>
      <c r="AO16">
        <v>4927271.6220000004</v>
      </c>
      <c r="AP16">
        <v>5092084.0060000001</v>
      </c>
      <c r="AQ16">
        <v>5265088.716</v>
      </c>
      <c r="AR16">
        <v>5446841.3689999999</v>
      </c>
      <c r="AS16">
        <v>5638768.8540000003</v>
      </c>
      <c r="AT16">
        <v>5842371.2860000003</v>
      </c>
      <c r="AU16">
        <v>6058272.358</v>
      </c>
      <c r="AV16">
        <v>6286746.46</v>
      </c>
      <c r="AW16">
        <v>6530294.5939999996</v>
      </c>
    </row>
    <row r="17" spans="1:49" x14ac:dyDescent="0.25">
      <c r="A17" t="s">
        <v>1345</v>
      </c>
      <c r="B17" t="s">
        <v>736</v>
      </c>
      <c r="C17">
        <v>49901.347388173002</v>
      </c>
      <c r="D17">
        <v>51716.580254768996</v>
      </c>
      <c r="E17">
        <v>53608.900087260001</v>
      </c>
      <c r="F17">
        <v>56379.584013973901</v>
      </c>
      <c r="G17">
        <v>55839.678992285299</v>
      </c>
      <c r="H17">
        <v>62631.748751559899</v>
      </c>
      <c r="I17">
        <v>62094.128100563401</v>
      </c>
      <c r="J17">
        <v>61377.515411677297</v>
      </c>
      <c r="K17">
        <v>53345.085310291899</v>
      </c>
      <c r="L17">
        <v>50931.310214418998</v>
      </c>
      <c r="M17">
        <v>52273.782630013899</v>
      </c>
      <c r="N17">
        <v>51120.409086876301</v>
      </c>
      <c r="O17">
        <v>54793.379143135498</v>
      </c>
      <c r="P17">
        <v>59618.2442428902</v>
      </c>
      <c r="Q17">
        <v>62706.607672062601</v>
      </c>
      <c r="R17">
        <v>64634.076475572001</v>
      </c>
      <c r="S17">
        <v>52955.588226187501</v>
      </c>
      <c r="T17">
        <v>65856.050342172894</v>
      </c>
      <c r="U17">
        <v>75260.535231228001</v>
      </c>
      <c r="V17">
        <v>72021.002442480007</v>
      </c>
      <c r="W17">
        <v>63776.434543067</v>
      </c>
      <c r="X17">
        <v>53833.848288471803</v>
      </c>
      <c r="Y17">
        <v>69344.799212850601</v>
      </c>
      <c r="Z17">
        <v>65278.490012422801</v>
      </c>
      <c r="AA17">
        <v>65962.126447985895</v>
      </c>
      <c r="AB17">
        <v>67933.634065902996</v>
      </c>
      <c r="AC17">
        <v>70099.837273507495</v>
      </c>
      <c r="AD17">
        <v>75026.619909166693</v>
      </c>
      <c r="AE17">
        <v>78687.119987935293</v>
      </c>
      <c r="AF17">
        <v>81225.1872887504</v>
      </c>
      <c r="AG17">
        <v>82915.894119930803</v>
      </c>
      <c r="AH17">
        <v>84056.0422780136</v>
      </c>
      <c r="AI17">
        <v>87145.317708235598</v>
      </c>
      <c r="AJ17">
        <v>89169.198963050701</v>
      </c>
      <c r="AK17">
        <v>90634.910593096196</v>
      </c>
      <c r="AL17">
        <v>91836.862487662103</v>
      </c>
      <c r="AM17">
        <v>94363.945402907193</v>
      </c>
      <c r="AN17">
        <v>96095.747067925899</v>
      </c>
      <c r="AO17">
        <v>97419.756024445902</v>
      </c>
      <c r="AP17">
        <v>98544.152257135604</v>
      </c>
      <c r="AQ17">
        <v>99613.645638055095</v>
      </c>
      <c r="AR17">
        <v>104104.863070165</v>
      </c>
      <c r="AS17">
        <v>107104.540236838</v>
      </c>
      <c r="AT17">
        <v>109097.008348973</v>
      </c>
      <c r="AU17">
        <v>110733.983818351</v>
      </c>
      <c r="AV17">
        <v>112229.91151096699</v>
      </c>
      <c r="AW17">
        <v>113705.94061013201</v>
      </c>
    </row>
    <row r="18" spans="1:49" x14ac:dyDescent="0.25">
      <c r="A18" t="s">
        <v>1342</v>
      </c>
      <c r="B18" t="s">
        <v>724</v>
      </c>
      <c r="C18">
        <v>0.2</v>
      </c>
      <c r="D18">
        <v>0.2</v>
      </c>
      <c r="E18">
        <v>0.2</v>
      </c>
      <c r="F18">
        <v>0.2</v>
      </c>
      <c r="G18">
        <v>0.2</v>
      </c>
      <c r="H18">
        <v>0.2</v>
      </c>
      <c r="I18">
        <v>0.2</v>
      </c>
      <c r="J18">
        <v>0.2</v>
      </c>
      <c r="K18">
        <v>0.2</v>
      </c>
      <c r="L18">
        <v>0.2</v>
      </c>
      <c r="M18">
        <v>0.2</v>
      </c>
      <c r="N18">
        <v>0.2</v>
      </c>
      <c r="O18">
        <v>0.2</v>
      </c>
      <c r="P18">
        <v>0.2</v>
      </c>
      <c r="Q18">
        <v>0.2</v>
      </c>
      <c r="R18">
        <v>0.2</v>
      </c>
      <c r="S18">
        <v>0.2</v>
      </c>
      <c r="T18">
        <v>0.2</v>
      </c>
      <c r="U18">
        <v>0.2</v>
      </c>
      <c r="V18">
        <v>0.2</v>
      </c>
      <c r="W18">
        <v>0.2</v>
      </c>
      <c r="X18">
        <v>0.2</v>
      </c>
      <c r="Y18">
        <v>0.2</v>
      </c>
      <c r="Z18">
        <v>0.2</v>
      </c>
      <c r="AA18">
        <v>0.2</v>
      </c>
      <c r="AB18">
        <v>0.2</v>
      </c>
      <c r="AC18">
        <v>0.2</v>
      </c>
      <c r="AD18">
        <v>0.2</v>
      </c>
      <c r="AE18">
        <v>0.2</v>
      </c>
      <c r="AF18">
        <v>0.2</v>
      </c>
      <c r="AG18">
        <v>0.2</v>
      </c>
      <c r="AH18">
        <v>0.2</v>
      </c>
      <c r="AI18">
        <v>0.2</v>
      </c>
      <c r="AJ18">
        <v>0.2</v>
      </c>
      <c r="AK18">
        <v>0.2</v>
      </c>
      <c r="AL18">
        <v>0.2</v>
      </c>
      <c r="AM18">
        <v>0.2</v>
      </c>
      <c r="AN18">
        <v>0.2</v>
      </c>
      <c r="AO18">
        <v>0.2</v>
      </c>
      <c r="AP18">
        <v>0.2</v>
      </c>
      <c r="AQ18">
        <v>0.2</v>
      </c>
      <c r="AR18">
        <v>0.2</v>
      </c>
      <c r="AS18">
        <v>0.2</v>
      </c>
      <c r="AT18">
        <v>0.2</v>
      </c>
      <c r="AU18">
        <v>0.2</v>
      </c>
      <c r="AV18">
        <v>0.2</v>
      </c>
      <c r="AW18">
        <v>0.2</v>
      </c>
    </row>
    <row r="19" spans="1:49" x14ac:dyDescent="0.25">
      <c r="A19" t="s">
        <v>728</v>
      </c>
      <c r="B19" t="s">
        <v>737</v>
      </c>
      <c r="C19">
        <v>2.63764299283482E-2</v>
      </c>
      <c r="D19">
        <v>2.63764299283482E-2</v>
      </c>
      <c r="E19">
        <v>2.6376052800000001E-2</v>
      </c>
      <c r="F19">
        <v>2.7653025299999998E-2</v>
      </c>
      <c r="G19">
        <v>3.06554107E-2</v>
      </c>
      <c r="H19">
        <v>1.8895548299999999E-2</v>
      </c>
      <c r="I19">
        <v>2.2515277300000001E-2</v>
      </c>
      <c r="J19">
        <v>2.48815368E-2</v>
      </c>
      <c r="K19">
        <v>2.4957006300000001E-2</v>
      </c>
      <c r="L19">
        <v>2.14410017E-2</v>
      </c>
      <c r="M19">
        <v>2.0547712400000001E-2</v>
      </c>
      <c r="N19">
        <v>1.7708202100000001E-2</v>
      </c>
      <c r="O19">
        <v>1.6909319200000002E-2</v>
      </c>
      <c r="P19">
        <v>2.08399516E-2</v>
      </c>
      <c r="Q19">
        <v>2.6377617499999999E-2</v>
      </c>
      <c r="R19">
        <v>2.7878678800000001E-2</v>
      </c>
      <c r="S19">
        <v>3.1040061099999999E-2</v>
      </c>
      <c r="T19">
        <v>3.47934513E-2</v>
      </c>
      <c r="U19">
        <v>3.8632758199999999E-2</v>
      </c>
      <c r="V19">
        <v>4.3173516000000002E-2</v>
      </c>
      <c r="W19">
        <v>4.6935559600000003E-2</v>
      </c>
      <c r="X19">
        <v>2.8926749099999999E-2</v>
      </c>
      <c r="Y19">
        <v>4.1070185100000003E-2</v>
      </c>
      <c r="Z19">
        <v>4.3172377400000003E-2</v>
      </c>
      <c r="AA19">
        <v>4.5793197799999998E-2</v>
      </c>
      <c r="AB19">
        <v>4.8035502000000001E-2</v>
      </c>
      <c r="AC19">
        <v>4.9894416599999998E-2</v>
      </c>
      <c r="AD19">
        <v>5.1702410599999998E-2</v>
      </c>
      <c r="AE19">
        <v>5.3062529999999997E-2</v>
      </c>
      <c r="AF19">
        <v>5.4138310000000002E-2</v>
      </c>
      <c r="AG19">
        <v>5.5413246899999997E-2</v>
      </c>
      <c r="AH19">
        <v>5.6700012500000001E-2</v>
      </c>
      <c r="AI19">
        <v>5.7818725199999997E-2</v>
      </c>
      <c r="AJ19">
        <v>5.8823566100000002E-2</v>
      </c>
      <c r="AK19">
        <v>5.9912089600000003E-2</v>
      </c>
      <c r="AL19">
        <v>6.1101646699999998E-2</v>
      </c>
      <c r="AM19">
        <v>6.2520211800000003E-2</v>
      </c>
      <c r="AN19">
        <v>6.4167259199999993E-2</v>
      </c>
      <c r="AO19">
        <v>6.58052633E-2</v>
      </c>
      <c r="AP19">
        <v>6.7519439200000003E-2</v>
      </c>
      <c r="AQ19">
        <v>6.9401686399999996E-2</v>
      </c>
      <c r="AR19">
        <v>7.1257750800000005E-2</v>
      </c>
      <c r="AS19">
        <v>7.3058900999999996E-2</v>
      </c>
      <c r="AT19">
        <v>7.4815542600000007E-2</v>
      </c>
      <c r="AU19">
        <v>7.6466391300000006E-2</v>
      </c>
      <c r="AV19">
        <v>7.80321182E-2</v>
      </c>
      <c r="AW19">
        <v>7.9621746500000007E-2</v>
      </c>
    </row>
    <row r="20" spans="1:49" x14ac:dyDescent="0.25">
      <c r="A20" t="s">
        <v>1341</v>
      </c>
      <c r="B20" t="s">
        <v>725</v>
      </c>
      <c r="C20">
        <v>6</v>
      </c>
      <c r="D20">
        <v>6</v>
      </c>
      <c r="E20">
        <v>6</v>
      </c>
      <c r="F20">
        <v>6</v>
      </c>
      <c r="G20">
        <v>6</v>
      </c>
      <c r="H20">
        <v>6</v>
      </c>
      <c r="I20">
        <v>6</v>
      </c>
      <c r="J20">
        <v>6</v>
      </c>
      <c r="K20">
        <v>6</v>
      </c>
      <c r="L20">
        <v>6</v>
      </c>
      <c r="M20">
        <v>6</v>
      </c>
      <c r="N20">
        <v>6</v>
      </c>
      <c r="O20">
        <v>6</v>
      </c>
      <c r="P20">
        <v>6</v>
      </c>
      <c r="Q20">
        <v>6</v>
      </c>
      <c r="R20">
        <v>6</v>
      </c>
      <c r="S20">
        <v>6</v>
      </c>
      <c r="T20">
        <v>6</v>
      </c>
      <c r="U20">
        <v>6</v>
      </c>
      <c r="V20">
        <v>6</v>
      </c>
      <c r="W20">
        <v>6</v>
      </c>
      <c r="X20">
        <v>6</v>
      </c>
      <c r="Y20">
        <v>6</v>
      </c>
      <c r="Z20">
        <v>6</v>
      </c>
      <c r="AA20">
        <v>6</v>
      </c>
      <c r="AB20">
        <v>6</v>
      </c>
      <c r="AC20">
        <v>6</v>
      </c>
      <c r="AD20">
        <v>6</v>
      </c>
      <c r="AE20">
        <v>6</v>
      </c>
      <c r="AF20">
        <v>6</v>
      </c>
      <c r="AG20">
        <v>6</v>
      </c>
      <c r="AH20">
        <v>6</v>
      </c>
      <c r="AI20">
        <v>6</v>
      </c>
      <c r="AJ20">
        <v>6</v>
      </c>
      <c r="AK20">
        <v>6</v>
      </c>
      <c r="AL20">
        <v>6</v>
      </c>
      <c r="AM20">
        <v>6</v>
      </c>
      <c r="AN20">
        <v>6</v>
      </c>
      <c r="AO20">
        <v>6</v>
      </c>
      <c r="AP20">
        <v>6</v>
      </c>
      <c r="AQ20">
        <v>6</v>
      </c>
      <c r="AR20">
        <v>6</v>
      </c>
      <c r="AS20">
        <v>6</v>
      </c>
      <c r="AT20">
        <v>6</v>
      </c>
      <c r="AU20">
        <v>6</v>
      </c>
      <c r="AV20">
        <v>6</v>
      </c>
      <c r="AW20">
        <v>6</v>
      </c>
    </row>
    <row r="21" spans="1:49" x14ac:dyDescent="0.25">
      <c r="A21" t="s">
        <v>733</v>
      </c>
      <c r="B21" t="s">
        <v>76</v>
      </c>
      <c r="C21">
        <v>1226094.8497681399</v>
      </c>
      <c r="D21">
        <v>1270695.8031562399</v>
      </c>
      <c r="E21">
        <v>1316919.0319999999</v>
      </c>
      <c r="F21">
        <v>1371584.358</v>
      </c>
      <c r="G21">
        <v>1430395.503</v>
      </c>
      <c r="H21">
        <v>1447142.304</v>
      </c>
      <c r="I21">
        <v>1459278.0530000001</v>
      </c>
      <c r="J21">
        <v>1492213.557</v>
      </c>
      <c r="K21">
        <v>1532185.6410000001</v>
      </c>
      <c r="L21">
        <v>1563706.0220000001</v>
      </c>
      <c r="M21">
        <v>1597043.665</v>
      </c>
      <c r="N21">
        <v>1632018.0490000001</v>
      </c>
      <c r="O21">
        <v>1674337.341</v>
      </c>
      <c r="P21">
        <v>1739485.3940000001</v>
      </c>
      <c r="Q21">
        <v>1820925.1</v>
      </c>
      <c r="R21">
        <v>1912700.2749999999</v>
      </c>
      <c r="S21">
        <v>2023974.9069999999</v>
      </c>
      <c r="T21">
        <v>2143000.2200000002</v>
      </c>
      <c r="U21">
        <v>2262454.7560000001</v>
      </c>
      <c r="V21">
        <v>2391823.19</v>
      </c>
      <c r="W21">
        <v>2526333.9389999998</v>
      </c>
      <c r="X21">
        <v>2623576.227</v>
      </c>
      <c r="Y21">
        <v>2721839.8689999999</v>
      </c>
      <c r="Z21">
        <v>2824741.8259999999</v>
      </c>
      <c r="AA21">
        <v>2935292.1269999999</v>
      </c>
      <c r="AB21">
        <v>3049757.63</v>
      </c>
      <c r="AC21">
        <v>3166826.6529999999</v>
      </c>
      <c r="AD21">
        <v>3289271.86</v>
      </c>
      <c r="AE21">
        <v>3418160.361</v>
      </c>
      <c r="AF21">
        <v>3551467.5019999999</v>
      </c>
      <c r="AG21">
        <v>3690948.3220000002</v>
      </c>
      <c r="AH21">
        <v>3837338.0019999999</v>
      </c>
      <c r="AI21">
        <v>3992275.7570000002</v>
      </c>
      <c r="AJ21">
        <v>4157820.5830000001</v>
      </c>
      <c r="AK21">
        <v>4333090.1830000002</v>
      </c>
      <c r="AL21">
        <v>4518910.307</v>
      </c>
      <c r="AM21">
        <v>4715993.87</v>
      </c>
      <c r="AN21">
        <v>4925908.4960000003</v>
      </c>
      <c r="AO21">
        <v>5148397.415</v>
      </c>
      <c r="AP21">
        <v>5382875.7759999996</v>
      </c>
      <c r="AQ21">
        <v>5630798.8820000002</v>
      </c>
      <c r="AR21">
        <v>5892019.5449999999</v>
      </c>
      <c r="AS21">
        <v>6165388.176</v>
      </c>
      <c r="AT21">
        <v>6451795.5480000004</v>
      </c>
      <c r="AU21">
        <v>6753195.8839999996</v>
      </c>
      <c r="AV21">
        <v>7070094.8430000003</v>
      </c>
      <c r="AW21">
        <v>7404075.2450000001</v>
      </c>
    </row>
    <row r="22" spans="1:49" x14ac:dyDescent="0.25">
      <c r="A22" t="s">
        <v>1194</v>
      </c>
      <c r="B22" t="s">
        <v>1120</v>
      </c>
      <c r="C22">
        <v>406204372502.08698</v>
      </c>
      <c r="D22">
        <v>412726115093.13501</v>
      </c>
      <c r="E22">
        <v>419352566400</v>
      </c>
      <c r="F22">
        <v>416641714300</v>
      </c>
      <c r="G22">
        <v>411353674300</v>
      </c>
      <c r="H22">
        <v>409404458900</v>
      </c>
      <c r="I22">
        <v>406937928700</v>
      </c>
      <c r="J22">
        <v>402230785400</v>
      </c>
      <c r="K22">
        <v>395611213800</v>
      </c>
      <c r="L22">
        <v>390380134700</v>
      </c>
      <c r="M22">
        <v>386202099500</v>
      </c>
      <c r="N22">
        <v>383864871600</v>
      </c>
      <c r="O22">
        <v>382382088000</v>
      </c>
      <c r="P22">
        <v>378589773300</v>
      </c>
      <c r="Q22">
        <v>371898904400</v>
      </c>
      <c r="R22">
        <v>364984280000</v>
      </c>
      <c r="S22">
        <v>356770466300</v>
      </c>
      <c r="T22">
        <v>348024329200</v>
      </c>
      <c r="U22">
        <v>344216602700</v>
      </c>
      <c r="V22">
        <v>339979926900</v>
      </c>
      <c r="W22">
        <v>334674415500</v>
      </c>
      <c r="X22">
        <v>328736845400</v>
      </c>
      <c r="Y22">
        <v>323654289900</v>
      </c>
      <c r="Z22">
        <v>318839613300</v>
      </c>
      <c r="AA22">
        <v>314461070500</v>
      </c>
      <c r="AB22">
        <v>310577089900</v>
      </c>
      <c r="AC22">
        <v>307097129600</v>
      </c>
      <c r="AD22">
        <v>303879670200</v>
      </c>
      <c r="AE22">
        <v>300894649900</v>
      </c>
      <c r="AF22">
        <v>298130581400</v>
      </c>
      <c r="AG22">
        <v>295550343300</v>
      </c>
      <c r="AH22">
        <v>293164016700</v>
      </c>
      <c r="AI22">
        <v>290960564900</v>
      </c>
      <c r="AJ22">
        <v>288874122100</v>
      </c>
      <c r="AK22">
        <v>286902376000</v>
      </c>
      <c r="AL22">
        <v>285004185100</v>
      </c>
      <c r="AM22">
        <v>283158732400</v>
      </c>
      <c r="AN22">
        <v>281288859700</v>
      </c>
      <c r="AO22">
        <v>279390665300</v>
      </c>
      <c r="AP22">
        <v>277456608400</v>
      </c>
      <c r="AQ22">
        <v>275508688400</v>
      </c>
      <c r="AR22">
        <v>273530595900</v>
      </c>
      <c r="AS22">
        <v>271564409200</v>
      </c>
      <c r="AT22">
        <v>269529373800</v>
      </c>
      <c r="AU22">
        <v>267424834700</v>
      </c>
      <c r="AV22">
        <v>265260766600</v>
      </c>
      <c r="AW22">
        <v>263191868800</v>
      </c>
    </row>
    <row r="23" spans="1:49" x14ac:dyDescent="0.25">
      <c r="A23" t="s">
        <v>1195</v>
      </c>
      <c r="B23" t="s">
        <v>1121</v>
      </c>
      <c r="C23">
        <v>5768506439.4890003</v>
      </c>
      <c r="D23">
        <v>5861121676.2512703</v>
      </c>
      <c r="E23">
        <v>5955223881</v>
      </c>
      <c r="F23">
        <v>5811557192</v>
      </c>
      <c r="G23">
        <v>5659815296</v>
      </c>
      <c r="H23">
        <v>5505762360</v>
      </c>
      <c r="I23">
        <v>5378074224</v>
      </c>
      <c r="J23">
        <v>5249495030</v>
      </c>
      <c r="K23">
        <v>5105226663</v>
      </c>
      <c r="L23">
        <v>4946301410</v>
      </c>
      <c r="M23">
        <v>4791623534</v>
      </c>
      <c r="N23">
        <v>4656911380</v>
      </c>
      <c r="O23">
        <v>4556946359</v>
      </c>
      <c r="P23">
        <v>4475972012</v>
      </c>
      <c r="Q23">
        <v>4386823676</v>
      </c>
      <c r="R23">
        <v>4263875938</v>
      </c>
      <c r="S23">
        <v>4132605426</v>
      </c>
      <c r="T23">
        <v>3984638278</v>
      </c>
      <c r="U23">
        <v>3830882579</v>
      </c>
      <c r="V23">
        <v>3662150098</v>
      </c>
      <c r="W23">
        <v>3498349203</v>
      </c>
      <c r="X23">
        <v>3340753856</v>
      </c>
      <c r="Y23">
        <v>3196059411</v>
      </c>
      <c r="Z23">
        <v>3069604570</v>
      </c>
      <c r="AA23">
        <v>2958711412</v>
      </c>
      <c r="AB23">
        <v>2860382941</v>
      </c>
      <c r="AC23">
        <v>2771715268</v>
      </c>
      <c r="AD23">
        <v>2690545515</v>
      </c>
      <c r="AE23">
        <v>2615307744</v>
      </c>
      <c r="AF23">
        <v>2544878844</v>
      </c>
      <c r="AG23">
        <v>2478465752</v>
      </c>
      <c r="AH23">
        <v>2415564424</v>
      </c>
      <c r="AI23">
        <v>2355653603</v>
      </c>
      <c r="AJ23">
        <v>2298320239</v>
      </c>
      <c r="AK23">
        <v>2243300487</v>
      </c>
      <c r="AL23">
        <v>2190315545</v>
      </c>
      <c r="AM23">
        <v>2139104827</v>
      </c>
      <c r="AN23">
        <v>2089364365</v>
      </c>
      <c r="AO23">
        <v>2040471327</v>
      </c>
      <c r="AP23">
        <v>1992137699</v>
      </c>
      <c r="AQ23">
        <v>1944355712</v>
      </c>
      <c r="AR23">
        <v>1897146586</v>
      </c>
      <c r="AS23">
        <v>1850514946</v>
      </c>
      <c r="AT23">
        <v>1804309091</v>
      </c>
      <c r="AU23">
        <v>1758460249</v>
      </c>
      <c r="AV23">
        <v>1712995340</v>
      </c>
      <c r="AW23">
        <v>1668501037</v>
      </c>
    </row>
    <row r="24" spans="1:49" x14ac:dyDescent="0.25">
      <c r="A24" t="s">
        <v>1196</v>
      </c>
      <c r="B24" t="s">
        <v>1122</v>
      </c>
      <c r="C24">
        <v>87058234261.268997</v>
      </c>
      <c r="D24">
        <v>88455982372.117401</v>
      </c>
      <c r="E24">
        <v>89876171780</v>
      </c>
      <c r="F24">
        <v>86426659470</v>
      </c>
      <c r="G24">
        <v>80340556000</v>
      </c>
      <c r="H24">
        <v>82436616110</v>
      </c>
      <c r="I24">
        <v>76295000450</v>
      </c>
      <c r="J24">
        <v>70824292770</v>
      </c>
      <c r="K24">
        <v>66810174430</v>
      </c>
      <c r="L24">
        <v>65133438060</v>
      </c>
      <c r="M24">
        <v>63829453100</v>
      </c>
      <c r="N24">
        <v>64566081240</v>
      </c>
      <c r="O24">
        <v>64393526470</v>
      </c>
      <c r="P24">
        <v>61780108160</v>
      </c>
      <c r="Q24">
        <v>58582860000</v>
      </c>
      <c r="R24">
        <v>58501386050</v>
      </c>
      <c r="S24">
        <v>56792379800</v>
      </c>
      <c r="T24">
        <v>55668956840</v>
      </c>
      <c r="U24">
        <v>55180325450</v>
      </c>
      <c r="V24">
        <v>54543823360</v>
      </c>
      <c r="W24">
        <v>53314677860</v>
      </c>
      <c r="X24">
        <v>51725905970</v>
      </c>
      <c r="Y24">
        <v>49877842930</v>
      </c>
      <c r="Z24">
        <v>48315560980</v>
      </c>
      <c r="AA24">
        <v>46983977160</v>
      </c>
      <c r="AB24">
        <v>45840691270</v>
      </c>
      <c r="AC24">
        <v>44808184650</v>
      </c>
      <c r="AD24">
        <v>43779606800</v>
      </c>
      <c r="AE24">
        <v>42775272220</v>
      </c>
      <c r="AF24">
        <v>41794774360</v>
      </c>
      <c r="AG24">
        <v>40833530330</v>
      </c>
      <c r="AH24">
        <v>39901811340</v>
      </c>
      <c r="AI24">
        <v>38995850400</v>
      </c>
      <c r="AJ24">
        <v>38113529230</v>
      </c>
      <c r="AK24">
        <v>37261067530</v>
      </c>
      <c r="AL24">
        <v>36429048630</v>
      </c>
      <c r="AM24">
        <v>35616777450</v>
      </c>
      <c r="AN24">
        <v>34703399130</v>
      </c>
      <c r="AO24">
        <v>33780821750</v>
      </c>
      <c r="AP24">
        <v>32859689790</v>
      </c>
      <c r="AQ24">
        <v>31950676290</v>
      </c>
      <c r="AR24">
        <v>31052982240</v>
      </c>
      <c r="AS24">
        <v>30163075260</v>
      </c>
      <c r="AT24">
        <v>29281447960</v>
      </c>
      <c r="AU24">
        <v>28409874650</v>
      </c>
      <c r="AV24">
        <v>27553109720</v>
      </c>
      <c r="AW24">
        <v>26734132120</v>
      </c>
    </row>
    <row r="25" spans="1:49" x14ac:dyDescent="0.25">
      <c r="A25" t="s">
        <v>1197</v>
      </c>
      <c r="B25" t="s">
        <v>1123</v>
      </c>
      <c r="C25">
        <v>132443116379.259</v>
      </c>
      <c r="D25">
        <v>134569533452.668</v>
      </c>
      <c r="E25">
        <v>136730090800</v>
      </c>
      <c r="F25">
        <v>138369959700</v>
      </c>
      <c r="G25">
        <v>142666147200</v>
      </c>
      <c r="H25">
        <v>139390362400</v>
      </c>
      <c r="I25">
        <v>142886282500</v>
      </c>
      <c r="J25">
        <v>147000095800</v>
      </c>
      <c r="K25">
        <v>150474721800</v>
      </c>
      <c r="L25">
        <v>150868862900</v>
      </c>
      <c r="M25">
        <v>150401846100</v>
      </c>
      <c r="N25">
        <v>148066679800</v>
      </c>
      <c r="O25">
        <v>146250432200</v>
      </c>
      <c r="P25">
        <v>148093083900</v>
      </c>
      <c r="Q25">
        <v>151527249600</v>
      </c>
      <c r="R25">
        <v>151037443900</v>
      </c>
      <c r="S25">
        <v>151895137800</v>
      </c>
      <c r="T25">
        <v>151609916600</v>
      </c>
      <c r="U25">
        <v>150147743600</v>
      </c>
      <c r="V25">
        <v>147835206900</v>
      </c>
      <c r="W25">
        <v>146262343400</v>
      </c>
      <c r="X25">
        <v>145152084700</v>
      </c>
      <c r="Y25">
        <v>144035539000</v>
      </c>
      <c r="Z25">
        <v>143316534700</v>
      </c>
      <c r="AA25">
        <v>142882898500</v>
      </c>
      <c r="AB25">
        <v>142614334100</v>
      </c>
      <c r="AC25">
        <v>142483101900</v>
      </c>
      <c r="AD25">
        <v>142567747900</v>
      </c>
      <c r="AE25">
        <v>142792365800</v>
      </c>
      <c r="AF25">
        <v>143110344900</v>
      </c>
      <c r="AG25">
        <v>143508373200</v>
      </c>
      <c r="AH25">
        <v>143966417900</v>
      </c>
      <c r="AI25">
        <v>144434078000</v>
      </c>
      <c r="AJ25">
        <v>144910044200</v>
      </c>
      <c r="AK25">
        <v>145388222400</v>
      </c>
      <c r="AL25">
        <v>145873287200</v>
      </c>
      <c r="AM25">
        <v>146349624600</v>
      </c>
      <c r="AN25">
        <v>146955593400</v>
      </c>
      <c r="AO25">
        <v>147568323600</v>
      </c>
      <c r="AP25">
        <v>148164519000</v>
      </c>
      <c r="AQ25">
        <v>148737301000</v>
      </c>
      <c r="AR25">
        <v>149281247000</v>
      </c>
      <c r="AS25">
        <v>149767879800</v>
      </c>
      <c r="AT25">
        <v>150233387400</v>
      </c>
      <c r="AU25">
        <v>150657718400</v>
      </c>
      <c r="AV25">
        <v>151027163900</v>
      </c>
      <c r="AW25">
        <v>151401463200</v>
      </c>
    </row>
    <row r="26" spans="1:49" x14ac:dyDescent="0.25">
      <c r="A26" t="s">
        <v>1198</v>
      </c>
      <c r="B26" t="s">
        <v>1124</v>
      </c>
      <c r="C26">
        <v>180934515422.069</v>
      </c>
      <c r="D26">
        <v>183839477592.09698</v>
      </c>
      <c r="E26">
        <v>186791079900</v>
      </c>
      <c r="F26">
        <v>186033537900</v>
      </c>
      <c r="G26">
        <v>182687155800</v>
      </c>
      <c r="H26">
        <v>182071718100</v>
      </c>
      <c r="I26">
        <v>182378571500</v>
      </c>
      <c r="J26">
        <v>179156901800</v>
      </c>
      <c r="K26">
        <v>173221090800</v>
      </c>
      <c r="L26">
        <v>169431532300</v>
      </c>
      <c r="M26">
        <v>167179176800</v>
      </c>
      <c r="N26">
        <v>166575199200</v>
      </c>
      <c r="O26">
        <v>167181183000</v>
      </c>
      <c r="P26">
        <v>164240609300</v>
      </c>
      <c r="Q26">
        <v>157401971100</v>
      </c>
      <c r="R26">
        <v>151181574100</v>
      </c>
      <c r="S26">
        <v>143950343200</v>
      </c>
      <c r="T26">
        <v>136760817500</v>
      </c>
      <c r="U26">
        <v>135057651100</v>
      </c>
      <c r="V26">
        <v>133938746500</v>
      </c>
      <c r="W26">
        <v>131599045000</v>
      </c>
      <c r="X26">
        <v>128518100900</v>
      </c>
      <c r="Y26">
        <v>126544848500</v>
      </c>
      <c r="Z26">
        <v>124137913000</v>
      </c>
      <c r="AA26">
        <v>121635483400</v>
      </c>
      <c r="AB26">
        <v>119261681600</v>
      </c>
      <c r="AC26">
        <v>117034127700</v>
      </c>
      <c r="AD26">
        <v>114841770000</v>
      </c>
      <c r="AE26">
        <v>112711704100</v>
      </c>
      <c r="AF26">
        <v>110680583300</v>
      </c>
      <c r="AG26">
        <v>108729974000</v>
      </c>
      <c r="AH26">
        <v>106880223100</v>
      </c>
      <c r="AI26">
        <v>105174982900</v>
      </c>
      <c r="AJ26">
        <v>103552228400</v>
      </c>
      <c r="AK26">
        <v>102009785600</v>
      </c>
      <c r="AL26">
        <v>100511533800</v>
      </c>
      <c r="AM26">
        <v>99053225490</v>
      </c>
      <c r="AN26">
        <v>97540502850</v>
      </c>
      <c r="AO26">
        <v>96001048570</v>
      </c>
      <c r="AP26">
        <v>94440261900</v>
      </c>
      <c r="AQ26">
        <v>92876355350</v>
      </c>
      <c r="AR26">
        <v>91299220090</v>
      </c>
      <c r="AS26">
        <v>89782939230</v>
      </c>
      <c r="AT26">
        <v>88210229290</v>
      </c>
      <c r="AU26">
        <v>86598781410</v>
      </c>
      <c r="AV26">
        <v>84967497630</v>
      </c>
      <c r="AW26">
        <v>83387772480</v>
      </c>
    </row>
    <row r="27" spans="1:49" x14ac:dyDescent="0.25">
      <c r="A27" t="s">
        <v>1199</v>
      </c>
      <c r="B27" t="s">
        <v>1125</v>
      </c>
      <c r="C27">
        <v>7676390.3698923904</v>
      </c>
      <c r="D27">
        <v>7799637.3002798297</v>
      </c>
      <c r="E27">
        <v>7924863</v>
      </c>
      <c r="F27">
        <v>15665641.68</v>
      </c>
      <c r="G27">
        <v>89485007.769999996</v>
      </c>
      <c r="H27">
        <v>196083657.69999999</v>
      </c>
      <c r="I27">
        <v>312598494.39999998</v>
      </c>
      <c r="J27">
        <v>433242962.69999999</v>
      </c>
      <c r="K27">
        <v>560617187.29999995</v>
      </c>
      <c r="L27">
        <v>692878722.20000005</v>
      </c>
      <c r="M27">
        <v>836061972.70000005</v>
      </c>
      <c r="N27">
        <v>991333661.60000002</v>
      </c>
      <c r="O27">
        <v>1162179584</v>
      </c>
      <c r="P27">
        <v>1340877205</v>
      </c>
      <c r="Q27">
        <v>1532743076</v>
      </c>
      <c r="R27">
        <v>1734612696</v>
      </c>
      <c r="S27">
        <v>1965348255</v>
      </c>
      <c r="T27">
        <v>2206981767</v>
      </c>
      <c r="U27">
        <v>2500998750</v>
      </c>
      <c r="V27">
        <v>2819022657</v>
      </c>
      <c r="W27">
        <v>3182457919</v>
      </c>
      <c r="X27">
        <v>3582251741</v>
      </c>
      <c r="Y27">
        <v>4026100972</v>
      </c>
      <c r="Z27">
        <v>4499969347</v>
      </c>
      <c r="AA27">
        <v>4987210569</v>
      </c>
      <c r="AB27">
        <v>5480538707</v>
      </c>
      <c r="AC27">
        <v>5976205284</v>
      </c>
      <c r="AD27">
        <v>6472864793</v>
      </c>
      <c r="AE27">
        <v>6969739709</v>
      </c>
      <c r="AF27">
        <v>7466029274</v>
      </c>
      <c r="AG27">
        <v>7961077561</v>
      </c>
      <c r="AH27">
        <v>8454832086</v>
      </c>
      <c r="AI27">
        <v>8947098935</v>
      </c>
      <c r="AJ27">
        <v>9438081036</v>
      </c>
      <c r="AK27">
        <v>9928863468</v>
      </c>
      <c r="AL27">
        <v>10420527920</v>
      </c>
      <c r="AM27">
        <v>10914087980</v>
      </c>
      <c r="AN27">
        <v>11410880270</v>
      </c>
      <c r="AO27">
        <v>11911681650</v>
      </c>
      <c r="AP27">
        <v>12417232820</v>
      </c>
      <c r="AQ27">
        <v>12928822950</v>
      </c>
      <c r="AR27">
        <v>13446864260</v>
      </c>
      <c r="AS27">
        <v>13972110100</v>
      </c>
      <c r="AT27">
        <v>14505968820</v>
      </c>
      <c r="AU27">
        <v>15049615560</v>
      </c>
      <c r="AV27">
        <v>15604240160</v>
      </c>
      <c r="AW27">
        <v>16170773760</v>
      </c>
    </row>
    <row r="28" spans="1:49" x14ac:dyDescent="0.25">
      <c r="A28" t="s">
        <v>1200</v>
      </c>
      <c r="B28" t="s">
        <v>1126</v>
      </c>
      <c r="C28">
        <v>31175.885823513501</v>
      </c>
      <c r="D28">
        <v>31676.424754536001</v>
      </c>
      <c r="E28">
        <v>32185</v>
      </c>
      <c r="F28">
        <v>61485.450559999997</v>
      </c>
      <c r="G28">
        <v>316985.15429999999</v>
      </c>
      <c r="H28">
        <v>757285.71120000002</v>
      </c>
      <c r="I28">
        <v>1092808.138</v>
      </c>
      <c r="J28">
        <v>1365388.415</v>
      </c>
      <c r="K28">
        <v>1637541.983</v>
      </c>
      <c r="L28">
        <v>2016097.3570000001</v>
      </c>
      <c r="M28">
        <v>2458896.1519999998</v>
      </c>
      <c r="N28">
        <v>3097043.5750000002</v>
      </c>
      <c r="O28">
        <v>3747633.72</v>
      </c>
      <c r="P28">
        <v>4099561.0109999999</v>
      </c>
      <c r="Q28">
        <v>4308195.4919999996</v>
      </c>
      <c r="R28">
        <v>4969754.8619999997</v>
      </c>
      <c r="S28">
        <v>5495229.2029999997</v>
      </c>
      <c r="T28">
        <v>6172971.1229999997</v>
      </c>
      <c r="U28">
        <v>7234795.1799999997</v>
      </c>
      <c r="V28">
        <v>8507852.2709999997</v>
      </c>
      <c r="W28">
        <v>9819125.1919999998</v>
      </c>
      <c r="X28">
        <v>11141109.66</v>
      </c>
      <c r="Y28">
        <v>12525608.609999999</v>
      </c>
      <c r="Z28">
        <v>13973227.609999999</v>
      </c>
      <c r="AA28">
        <v>15439666.619999999</v>
      </c>
      <c r="AB28">
        <v>16917656.59</v>
      </c>
      <c r="AC28">
        <v>18380006.710000001</v>
      </c>
      <c r="AD28">
        <v>19759389.379999999</v>
      </c>
      <c r="AE28">
        <v>21071290.030000001</v>
      </c>
      <c r="AF28">
        <v>22321519.32</v>
      </c>
      <c r="AG28">
        <v>23507017.960000001</v>
      </c>
      <c r="AH28">
        <v>24641160.77</v>
      </c>
      <c r="AI28">
        <v>25733362.170000002</v>
      </c>
      <c r="AJ28">
        <v>26781809.199999999</v>
      </c>
      <c r="AK28">
        <v>27800008.73</v>
      </c>
      <c r="AL28">
        <v>28782130.59</v>
      </c>
      <c r="AM28">
        <v>29735000.699999999</v>
      </c>
      <c r="AN28">
        <v>30501816.77</v>
      </c>
      <c r="AO28">
        <v>31203379.609999999</v>
      </c>
      <c r="AP28">
        <v>31860111.780000001</v>
      </c>
      <c r="AQ28">
        <v>32491286.010000002</v>
      </c>
      <c r="AR28">
        <v>33095255.5</v>
      </c>
      <c r="AS28">
        <v>33681028.270000003</v>
      </c>
      <c r="AT28">
        <v>34236659.920000002</v>
      </c>
      <c r="AU28">
        <v>34772409.520000003</v>
      </c>
      <c r="AV28">
        <v>35301256.140000001</v>
      </c>
      <c r="AW28">
        <v>35855289.340000004</v>
      </c>
    </row>
    <row r="29" spans="1:49" x14ac:dyDescent="0.25">
      <c r="A29" t="s">
        <v>1201</v>
      </c>
      <c r="B29" t="s">
        <v>1127</v>
      </c>
      <c r="C29">
        <v>7645214.4840688799</v>
      </c>
      <c r="D29">
        <v>7767960.8755253004</v>
      </c>
      <c r="E29">
        <v>7892678</v>
      </c>
      <c r="F29">
        <v>15604156.23</v>
      </c>
      <c r="G29">
        <v>89168022.609999999</v>
      </c>
      <c r="H29">
        <v>195326372</v>
      </c>
      <c r="I29">
        <v>311505686.30000001</v>
      </c>
      <c r="J29">
        <v>431877574.30000001</v>
      </c>
      <c r="K29">
        <v>558979645.39999998</v>
      </c>
      <c r="L29">
        <v>690862624.79999995</v>
      </c>
      <c r="M29">
        <v>833603076.60000002</v>
      </c>
      <c r="N29">
        <v>988236618.10000002</v>
      </c>
      <c r="O29">
        <v>1158431950</v>
      </c>
      <c r="P29">
        <v>1336777644</v>
      </c>
      <c r="Q29">
        <v>1528434881</v>
      </c>
      <c r="R29">
        <v>1729642941</v>
      </c>
      <c r="S29">
        <v>1959853026</v>
      </c>
      <c r="T29">
        <v>2200808796</v>
      </c>
      <c r="U29">
        <v>2493763955</v>
      </c>
      <c r="V29">
        <v>2810514805</v>
      </c>
      <c r="W29">
        <v>3172638794</v>
      </c>
      <c r="X29">
        <v>3571110631</v>
      </c>
      <c r="Y29">
        <v>4013575363</v>
      </c>
      <c r="Z29">
        <v>4485996120</v>
      </c>
      <c r="AA29">
        <v>4971770903</v>
      </c>
      <c r="AB29">
        <v>5463621050</v>
      </c>
      <c r="AC29">
        <v>5957825277</v>
      </c>
      <c r="AD29">
        <v>6453105404</v>
      </c>
      <c r="AE29">
        <v>6948668419</v>
      </c>
      <c r="AF29">
        <v>7443707755</v>
      </c>
      <c r="AG29">
        <v>7937570543</v>
      </c>
      <c r="AH29">
        <v>8430190925</v>
      </c>
      <c r="AI29">
        <v>8921365573</v>
      </c>
      <c r="AJ29">
        <v>9411299227</v>
      </c>
      <c r="AK29">
        <v>9901063459</v>
      </c>
      <c r="AL29">
        <v>10391745790</v>
      </c>
      <c r="AM29">
        <v>10884352980</v>
      </c>
      <c r="AN29">
        <v>11380378450</v>
      </c>
      <c r="AO29">
        <v>11880478270</v>
      </c>
      <c r="AP29">
        <v>12385372710</v>
      </c>
      <c r="AQ29">
        <v>12896331670</v>
      </c>
      <c r="AR29">
        <v>13413769000</v>
      </c>
      <c r="AS29">
        <v>13938429070</v>
      </c>
      <c r="AT29">
        <v>14471732160</v>
      </c>
      <c r="AU29">
        <v>15014843150</v>
      </c>
      <c r="AV29">
        <v>15568938900</v>
      </c>
      <c r="AW29">
        <v>16134918470</v>
      </c>
    </row>
    <row r="30" spans="1:49" x14ac:dyDescent="0.25">
      <c r="A30" t="s">
        <v>1202</v>
      </c>
      <c r="B30" t="s">
        <v>1128</v>
      </c>
      <c r="C30">
        <v>1028800936.84074</v>
      </c>
      <c r="D30">
        <v>1045318668.65681</v>
      </c>
      <c r="E30">
        <v>1062101598</v>
      </c>
      <c r="F30">
        <v>1136542928</v>
      </c>
      <c r="G30">
        <v>1120786530</v>
      </c>
      <c r="H30">
        <v>1093268123</v>
      </c>
      <c r="I30">
        <v>1068026198</v>
      </c>
      <c r="J30">
        <v>1084011235</v>
      </c>
      <c r="K30">
        <v>1136497193</v>
      </c>
      <c r="L30">
        <v>1223498267</v>
      </c>
      <c r="M30">
        <v>1323736990</v>
      </c>
      <c r="N30">
        <v>1420904718</v>
      </c>
      <c r="O30">
        <v>1446963556</v>
      </c>
      <c r="P30">
        <v>1460432487</v>
      </c>
      <c r="Q30">
        <v>1477059256</v>
      </c>
      <c r="R30">
        <v>1568570286</v>
      </c>
      <c r="S30">
        <v>1646525355</v>
      </c>
      <c r="T30">
        <v>1759799858</v>
      </c>
      <c r="U30">
        <v>1895412883</v>
      </c>
      <c r="V30">
        <v>2152535572</v>
      </c>
      <c r="W30">
        <v>2419982118</v>
      </c>
      <c r="X30">
        <v>2661132129</v>
      </c>
      <c r="Y30">
        <v>2847264734</v>
      </c>
      <c r="Z30">
        <v>2945450384</v>
      </c>
      <c r="AA30">
        <v>3004072546</v>
      </c>
      <c r="AB30">
        <v>3037227921</v>
      </c>
      <c r="AC30">
        <v>3056107207</v>
      </c>
      <c r="AD30">
        <v>3065844456</v>
      </c>
      <c r="AE30">
        <v>3065657430</v>
      </c>
      <c r="AF30">
        <v>3056157041</v>
      </c>
      <c r="AG30">
        <v>3039329284</v>
      </c>
      <c r="AH30">
        <v>3018478914</v>
      </c>
      <c r="AI30">
        <v>2995504961</v>
      </c>
      <c r="AJ30">
        <v>2972917133</v>
      </c>
      <c r="AK30">
        <v>2953966805</v>
      </c>
      <c r="AL30">
        <v>2939246579</v>
      </c>
      <c r="AM30">
        <v>2928542301</v>
      </c>
      <c r="AN30">
        <v>2921985254</v>
      </c>
      <c r="AO30">
        <v>2918277735</v>
      </c>
      <c r="AP30">
        <v>2916958191</v>
      </c>
      <c r="AQ30">
        <v>2919484750</v>
      </c>
      <c r="AR30">
        <v>2924014533</v>
      </c>
      <c r="AS30">
        <v>2932142599</v>
      </c>
      <c r="AT30">
        <v>2947430735</v>
      </c>
      <c r="AU30">
        <v>2968546581</v>
      </c>
      <c r="AV30">
        <v>2994158093</v>
      </c>
      <c r="AW30">
        <v>3022663091</v>
      </c>
    </row>
    <row r="31" spans="1:49" x14ac:dyDescent="0.25">
      <c r="A31" t="s">
        <v>1203</v>
      </c>
      <c r="B31" t="s">
        <v>1129</v>
      </c>
      <c r="C31">
        <v>31621129.9737106</v>
      </c>
      <c r="D31">
        <v>32128817.443582799</v>
      </c>
      <c r="E31">
        <v>32644656</v>
      </c>
      <c r="F31">
        <v>33789821.189999998</v>
      </c>
      <c r="G31">
        <v>30420896.530000001</v>
      </c>
      <c r="H31">
        <v>31955435.960000001</v>
      </c>
      <c r="I31">
        <v>28440905</v>
      </c>
      <c r="J31">
        <v>26309949.23</v>
      </c>
      <c r="K31">
        <v>25835910.199999999</v>
      </c>
      <c r="L31">
        <v>27712722.199999999</v>
      </c>
      <c r="M31">
        <v>30214682.23</v>
      </c>
      <c r="N31">
        <v>34150650.049999997</v>
      </c>
      <c r="O31">
        <v>35637989.090000004</v>
      </c>
      <c r="P31">
        <v>34320088.219999999</v>
      </c>
      <c r="Q31">
        <v>32370656.440000001</v>
      </c>
      <c r="R31">
        <v>35133029.450000003</v>
      </c>
      <c r="S31">
        <v>36257459.450000003</v>
      </c>
      <c r="T31">
        <v>38946284.939999998</v>
      </c>
      <c r="U31">
        <v>43140166.240000002</v>
      </c>
      <c r="V31">
        <v>50699131.869999997</v>
      </c>
      <c r="W31">
        <v>57978950.049999997</v>
      </c>
      <c r="X31">
        <v>64090954.880000003</v>
      </c>
      <c r="Y31">
        <v>68348974.829999998</v>
      </c>
      <c r="Z31">
        <v>70433895.170000002</v>
      </c>
      <c r="AA31">
        <v>71549918.290000007</v>
      </c>
      <c r="AB31">
        <v>72086697.239999995</v>
      </c>
      <c r="AC31">
        <v>72246246.760000005</v>
      </c>
      <c r="AD31">
        <v>71959311.609999999</v>
      </c>
      <c r="AE31">
        <v>71309607.040000007</v>
      </c>
      <c r="AF31">
        <v>70359739.170000002</v>
      </c>
      <c r="AG31">
        <v>69174592.900000006</v>
      </c>
      <c r="AH31">
        <v>67878074.879999995</v>
      </c>
      <c r="AI31">
        <v>66536112.789999999</v>
      </c>
      <c r="AJ31">
        <v>65206030.039999999</v>
      </c>
      <c r="AK31">
        <v>63980560.770000003</v>
      </c>
      <c r="AL31">
        <v>62852047.509999998</v>
      </c>
      <c r="AM31">
        <v>61820357.960000001</v>
      </c>
      <c r="AN31">
        <v>60596516.710000001</v>
      </c>
      <c r="AO31">
        <v>59392647.159999996</v>
      </c>
      <c r="AP31">
        <v>58232316.280000001</v>
      </c>
      <c r="AQ31">
        <v>57167742.759999998</v>
      </c>
      <c r="AR31">
        <v>56155106.140000001</v>
      </c>
      <c r="AS31">
        <v>55224692.310000002</v>
      </c>
      <c r="AT31">
        <v>54427057.770000003</v>
      </c>
      <c r="AU31">
        <v>53740201.450000003</v>
      </c>
      <c r="AV31">
        <v>53147517.799999997</v>
      </c>
      <c r="AW31">
        <v>52654048.719999999</v>
      </c>
    </row>
    <row r="32" spans="1:49" x14ac:dyDescent="0.25">
      <c r="A32" t="s">
        <v>1204</v>
      </c>
      <c r="B32" t="s">
        <v>1130</v>
      </c>
      <c r="C32">
        <v>843346445.76007199</v>
      </c>
      <c r="D32">
        <v>856886645.734887</v>
      </c>
      <c r="E32">
        <v>870644238</v>
      </c>
      <c r="F32">
        <v>932308997.20000005</v>
      </c>
      <c r="G32">
        <v>927722861.5</v>
      </c>
      <c r="H32">
        <v>895241757.5</v>
      </c>
      <c r="I32">
        <v>878983635.89999998</v>
      </c>
      <c r="J32">
        <v>899941316.70000005</v>
      </c>
      <c r="K32">
        <v>951640220.5</v>
      </c>
      <c r="L32">
        <v>1024673063</v>
      </c>
      <c r="M32">
        <v>1105761756</v>
      </c>
      <c r="N32">
        <v>1177812720</v>
      </c>
      <c r="O32">
        <v>1191909734</v>
      </c>
      <c r="P32">
        <v>1209363742</v>
      </c>
      <c r="Q32">
        <v>1237677689</v>
      </c>
      <c r="R32">
        <v>1317410241</v>
      </c>
      <c r="S32">
        <v>1391669111</v>
      </c>
      <c r="T32">
        <v>1493466892</v>
      </c>
      <c r="U32">
        <v>1601695622</v>
      </c>
      <c r="V32">
        <v>1807068637</v>
      </c>
      <c r="W32">
        <v>2023934168</v>
      </c>
      <c r="X32">
        <v>2221692942</v>
      </c>
      <c r="Y32">
        <v>2371049674</v>
      </c>
      <c r="Z32">
        <v>2450125912</v>
      </c>
      <c r="AA32">
        <v>2498267723</v>
      </c>
      <c r="AB32">
        <v>2526042002</v>
      </c>
      <c r="AC32">
        <v>2542563376</v>
      </c>
      <c r="AD32">
        <v>2552863956</v>
      </c>
      <c r="AE32">
        <v>2555712094</v>
      </c>
      <c r="AF32">
        <v>2551165764</v>
      </c>
      <c r="AG32">
        <v>2540798691</v>
      </c>
      <c r="AH32">
        <v>2527084758</v>
      </c>
      <c r="AI32">
        <v>2511249923</v>
      </c>
      <c r="AJ32">
        <v>2495614164</v>
      </c>
      <c r="AK32">
        <v>2482834463</v>
      </c>
      <c r="AL32">
        <v>2473588598</v>
      </c>
      <c r="AM32">
        <v>2467664636</v>
      </c>
      <c r="AN32">
        <v>2466309341</v>
      </c>
      <c r="AO32">
        <v>2467601845</v>
      </c>
      <c r="AP32">
        <v>2471003263</v>
      </c>
      <c r="AQ32">
        <v>2477618389</v>
      </c>
      <c r="AR32">
        <v>2485954398</v>
      </c>
      <c r="AS32">
        <v>2497006249</v>
      </c>
      <c r="AT32">
        <v>2514405086</v>
      </c>
      <c r="AU32">
        <v>2536919898</v>
      </c>
      <c r="AV32">
        <v>2563317368</v>
      </c>
      <c r="AW32">
        <v>2591961441</v>
      </c>
    </row>
    <row r="33" spans="1:49" x14ac:dyDescent="0.25">
      <c r="A33" t="s">
        <v>1205</v>
      </c>
      <c r="B33" t="s">
        <v>1131</v>
      </c>
      <c r="C33">
        <v>153833361.106958</v>
      </c>
      <c r="D33">
        <v>156303205.47834</v>
      </c>
      <c r="E33">
        <v>158812704</v>
      </c>
      <c r="F33">
        <v>170444109.19999999</v>
      </c>
      <c r="G33">
        <v>162642771.80000001</v>
      </c>
      <c r="H33">
        <v>166070929.69999999</v>
      </c>
      <c r="I33">
        <v>160601657.19999999</v>
      </c>
      <c r="J33">
        <v>157759969.5</v>
      </c>
      <c r="K33">
        <v>159021062.09999999</v>
      </c>
      <c r="L33">
        <v>171112482.09999999</v>
      </c>
      <c r="M33">
        <v>187760551.19999999</v>
      </c>
      <c r="N33">
        <v>208941348.09999999</v>
      </c>
      <c r="O33">
        <v>219415832.90000001</v>
      </c>
      <c r="P33">
        <v>216748656.59999999</v>
      </c>
      <c r="Q33">
        <v>207010910.30000001</v>
      </c>
      <c r="R33">
        <v>216027015.5</v>
      </c>
      <c r="S33">
        <v>218598784.80000001</v>
      </c>
      <c r="T33">
        <v>227386680.30000001</v>
      </c>
      <c r="U33">
        <v>250577094.40000001</v>
      </c>
      <c r="V33">
        <v>294767803</v>
      </c>
      <c r="W33">
        <v>338069000.80000001</v>
      </c>
      <c r="X33">
        <v>375348231.80000001</v>
      </c>
      <c r="Y33">
        <v>407866085.69999999</v>
      </c>
      <c r="Z33">
        <v>424890577</v>
      </c>
      <c r="AA33">
        <v>434254903.89999998</v>
      </c>
      <c r="AB33">
        <v>439099221.39999998</v>
      </c>
      <c r="AC33">
        <v>441297585</v>
      </c>
      <c r="AD33">
        <v>441021188.39999998</v>
      </c>
      <c r="AE33">
        <v>438635728.69999999</v>
      </c>
      <c r="AF33">
        <v>434631537</v>
      </c>
      <c r="AG33">
        <v>429356000.10000002</v>
      </c>
      <c r="AH33">
        <v>423516080.80000001</v>
      </c>
      <c r="AI33">
        <v>417718925.39999998</v>
      </c>
      <c r="AJ33">
        <v>412096938.5</v>
      </c>
      <c r="AK33">
        <v>407151781.30000001</v>
      </c>
      <c r="AL33">
        <v>402805933.80000001</v>
      </c>
      <c r="AM33">
        <v>399057307.10000002</v>
      </c>
      <c r="AN33">
        <v>395079395.69999999</v>
      </c>
      <c r="AO33">
        <v>391283242.69999999</v>
      </c>
      <c r="AP33">
        <v>387722611.69999999</v>
      </c>
      <c r="AQ33">
        <v>384698619</v>
      </c>
      <c r="AR33">
        <v>381905029.60000002</v>
      </c>
      <c r="AS33">
        <v>379911657.10000002</v>
      </c>
      <c r="AT33">
        <v>378598591.10000002</v>
      </c>
      <c r="AU33">
        <v>377886481.39999998</v>
      </c>
      <c r="AV33">
        <v>377693207</v>
      </c>
      <c r="AW33">
        <v>378047601.60000002</v>
      </c>
    </row>
    <row r="34" spans="1:49" x14ac:dyDescent="0.25">
      <c r="A34" t="s">
        <v>1206</v>
      </c>
      <c r="B34" t="s">
        <v>1132</v>
      </c>
      <c r="C34">
        <v>14117769108.382099</v>
      </c>
      <c r="D34">
        <v>14344434457.938999</v>
      </c>
      <c r="E34">
        <v>14574738990</v>
      </c>
      <c r="F34">
        <v>15800986990</v>
      </c>
      <c r="G34">
        <v>16919312980</v>
      </c>
      <c r="H34">
        <v>18269529290</v>
      </c>
      <c r="I34">
        <v>19204583740</v>
      </c>
      <c r="J34">
        <v>20027471630</v>
      </c>
      <c r="K34">
        <v>20902870340</v>
      </c>
      <c r="L34">
        <v>22016286770</v>
      </c>
      <c r="M34">
        <v>23177144950</v>
      </c>
      <c r="N34">
        <v>24332993050</v>
      </c>
      <c r="O34">
        <v>25010040310</v>
      </c>
      <c r="P34">
        <v>25343974790</v>
      </c>
      <c r="Q34">
        <v>25589474140</v>
      </c>
      <c r="R34">
        <v>26239380370</v>
      </c>
      <c r="S34">
        <v>26843320600</v>
      </c>
      <c r="T34">
        <v>27632023510</v>
      </c>
      <c r="U34">
        <v>28842657340</v>
      </c>
      <c r="V34">
        <v>30334321600</v>
      </c>
      <c r="W34">
        <v>31800652250</v>
      </c>
      <c r="X34">
        <v>33272568260</v>
      </c>
      <c r="Y34">
        <v>34662250450</v>
      </c>
      <c r="Z34">
        <v>35853615770</v>
      </c>
      <c r="AA34">
        <v>36838071210</v>
      </c>
      <c r="AB34">
        <v>37657540110</v>
      </c>
      <c r="AC34">
        <v>38349086310</v>
      </c>
      <c r="AD34">
        <v>38938671290</v>
      </c>
      <c r="AE34">
        <v>39454945550</v>
      </c>
      <c r="AF34">
        <v>39920193290</v>
      </c>
      <c r="AG34">
        <v>40347090180</v>
      </c>
      <c r="AH34">
        <v>40751378240</v>
      </c>
      <c r="AI34">
        <v>41137697860</v>
      </c>
      <c r="AJ34">
        <v>41503925360</v>
      </c>
      <c r="AK34">
        <v>41857715630</v>
      </c>
      <c r="AL34">
        <v>42197923420</v>
      </c>
      <c r="AM34">
        <v>42525043400</v>
      </c>
      <c r="AN34">
        <v>42831823910</v>
      </c>
      <c r="AO34">
        <v>43130534420</v>
      </c>
      <c r="AP34">
        <v>43425689470</v>
      </c>
      <c r="AQ34">
        <v>43723593950</v>
      </c>
      <c r="AR34">
        <v>44019004210</v>
      </c>
      <c r="AS34">
        <v>44316483850</v>
      </c>
      <c r="AT34">
        <v>44608808820</v>
      </c>
      <c r="AU34">
        <v>44895342840</v>
      </c>
      <c r="AV34">
        <v>45176397440</v>
      </c>
      <c r="AW34">
        <v>45453701610</v>
      </c>
    </row>
    <row r="35" spans="1:49" x14ac:dyDescent="0.25">
      <c r="A35" t="s">
        <v>1210</v>
      </c>
      <c r="B35" t="s">
        <v>1133</v>
      </c>
      <c r="C35">
        <v>11254739.330150699</v>
      </c>
      <c r="D35">
        <v>11435437.8105448</v>
      </c>
      <c r="E35">
        <v>11619037.460000001</v>
      </c>
      <c r="F35">
        <v>12595876.98</v>
      </c>
      <c r="G35">
        <v>13575263.960000001</v>
      </c>
      <c r="H35">
        <v>14535388.02</v>
      </c>
      <c r="I35">
        <v>15321441.43</v>
      </c>
      <c r="J35">
        <v>16078593.4</v>
      </c>
      <c r="K35">
        <v>16895559.199999999</v>
      </c>
      <c r="L35">
        <v>17797401.100000001</v>
      </c>
      <c r="M35">
        <v>18693770.649999999</v>
      </c>
      <c r="N35">
        <v>19505646.52</v>
      </c>
      <c r="O35">
        <v>19943892.609999999</v>
      </c>
      <c r="P35">
        <v>20289130.02</v>
      </c>
      <c r="Q35">
        <v>20680817.109999999</v>
      </c>
      <c r="R35">
        <v>21258257.809999999</v>
      </c>
      <c r="S35">
        <v>21866789.739999998</v>
      </c>
      <c r="T35">
        <v>22594552.68</v>
      </c>
      <c r="U35">
        <v>23327706.34</v>
      </c>
      <c r="V35">
        <v>24220051.5</v>
      </c>
      <c r="W35">
        <v>25121609.850000001</v>
      </c>
      <c r="X35">
        <v>26046135.370000001</v>
      </c>
      <c r="Y35">
        <v>26864594.960000001</v>
      </c>
      <c r="Z35">
        <v>27545699.23</v>
      </c>
      <c r="AA35">
        <v>28074765.43</v>
      </c>
      <c r="AB35">
        <v>28475947.149999999</v>
      </c>
      <c r="AC35">
        <v>28777717.309999999</v>
      </c>
      <c r="AD35">
        <v>29007785.670000002</v>
      </c>
      <c r="AE35">
        <v>29184343.16</v>
      </c>
      <c r="AF35">
        <v>29321180.640000001</v>
      </c>
      <c r="AG35">
        <v>29427967.93</v>
      </c>
      <c r="AH35">
        <v>29514475.219999999</v>
      </c>
      <c r="AI35">
        <v>29581082.57</v>
      </c>
      <c r="AJ35">
        <v>29628759.18</v>
      </c>
      <c r="AK35">
        <v>29662677.609999999</v>
      </c>
      <c r="AL35">
        <v>29683816.620000001</v>
      </c>
      <c r="AM35">
        <v>29692393.710000001</v>
      </c>
      <c r="AN35">
        <v>29692648.550000001</v>
      </c>
      <c r="AO35">
        <v>29686818.629999999</v>
      </c>
      <c r="AP35">
        <v>29676816.68</v>
      </c>
      <c r="AQ35">
        <v>29665787.390000001</v>
      </c>
      <c r="AR35">
        <v>29650742.370000001</v>
      </c>
      <c r="AS35">
        <v>29631125.16</v>
      </c>
      <c r="AT35">
        <v>29607829.710000001</v>
      </c>
      <c r="AU35">
        <v>29579379.18</v>
      </c>
      <c r="AV35">
        <v>29545038.140000001</v>
      </c>
      <c r="AW35">
        <v>29503676.640000001</v>
      </c>
    </row>
    <row r="36" spans="1:49" x14ac:dyDescent="0.25">
      <c r="A36" t="s">
        <v>1207</v>
      </c>
      <c r="B36" t="s">
        <v>1134</v>
      </c>
      <c r="C36">
        <v>688833228.52212501</v>
      </c>
      <c r="D36">
        <v>699892668.81546903</v>
      </c>
      <c r="E36">
        <v>711129672</v>
      </c>
      <c r="F36">
        <v>746139696.20000005</v>
      </c>
      <c r="G36">
        <v>733377268.10000002</v>
      </c>
      <c r="H36">
        <v>847992058.29999995</v>
      </c>
      <c r="I36">
        <v>814753924.29999995</v>
      </c>
      <c r="J36">
        <v>778478534.70000005</v>
      </c>
      <c r="K36">
        <v>764806954.10000002</v>
      </c>
      <c r="L36">
        <v>802707699.70000005</v>
      </c>
      <c r="M36">
        <v>850375058.29999995</v>
      </c>
      <c r="N36">
        <v>936226340.29999995</v>
      </c>
      <c r="O36">
        <v>982848938</v>
      </c>
      <c r="P36">
        <v>953148467.29999995</v>
      </c>
      <c r="Q36">
        <v>903549889.29999995</v>
      </c>
      <c r="R36">
        <v>947980030.60000002</v>
      </c>
      <c r="S36">
        <v>956761541.60000002</v>
      </c>
      <c r="T36">
        <v>991953721.79999995</v>
      </c>
      <c r="U36">
        <v>1061712634</v>
      </c>
      <c r="V36">
        <v>1150770556</v>
      </c>
      <c r="W36">
        <v>1223980110</v>
      </c>
      <c r="X36">
        <v>1285440445</v>
      </c>
      <c r="Y36">
        <v>1332278786</v>
      </c>
      <c r="Z36">
        <v>1371294167</v>
      </c>
      <c r="AA36">
        <v>1402465938</v>
      </c>
      <c r="AB36">
        <v>1428014926</v>
      </c>
      <c r="AC36">
        <v>1448005537</v>
      </c>
      <c r="AD36">
        <v>1459758461</v>
      </c>
      <c r="AE36">
        <v>1466087637</v>
      </c>
      <c r="AF36">
        <v>1468536647</v>
      </c>
      <c r="AG36">
        <v>1467802735</v>
      </c>
      <c r="AH36">
        <v>1465286749</v>
      </c>
      <c r="AI36">
        <v>1461491712</v>
      </c>
      <c r="AJ36">
        <v>1456431403</v>
      </c>
      <c r="AK36">
        <v>1450875061</v>
      </c>
      <c r="AL36">
        <v>1444465637</v>
      </c>
      <c r="AM36">
        <v>1437402548</v>
      </c>
      <c r="AN36">
        <v>1423048965</v>
      </c>
      <c r="AO36">
        <v>1407122566</v>
      </c>
      <c r="AP36">
        <v>1390563766</v>
      </c>
      <c r="AQ36">
        <v>1374163693</v>
      </c>
      <c r="AR36">
        <v>1357683476</v>
      </c>
      <c r="AS36">
        <v>1341227857</v>
      </c>
      <c r="AT36">
        <v>1324474005</v>
      </c>
      <c r="AU36">
        <v>1307618888</v>
      </c>
      <c r="AV36">
        <v>1290971257</v>
      </c>
      <c r="AW36">
        <v>1275422565</v>
      </c>
    </row>
    <row r="37" spans="1:49" x14ac:dyDescent="0.25">
      <c r="A37" t="s">
        <v>1208</v>
      </c>
      <c r="B37" t="s">
        <v>1135</v>
      </c>
      <c r="C37">
        <v>10283363036.8211</v>
      </c>
      <c r="D37">
        <v>10448465756.625299</v>
      </c>
      <c r="E37">
        <v>10616219250</v>
      </c>
      <c r="F37">
        <v>11522108990</v>
      </c>
      <c r="G37">
        <v>12506043760</v>
      </c>
      <c r="H37">
        <v>13286653080</v>
      </c>
      <c r="I37">
        <v>14073972140</v>
      </c>
      <c r="J37">
        <v>14870662990</v>
      </c>
      <c r="K37">
        <v>15722402130</v>
      </c>
      <c r="L37">
        <v>16564429360</v>
      </c>
      <c r="M37">
        <v>17370124990</v>
      </c>
      <c r="N37">
        <v>18024982970</v>
      </c>
      <c r="O37">
        <v>18352941980</v>
      </c>
      <c r="P37">
        <v>18746061640</v>
      </c>
      <c r="Q37">
        <v>19266621860</v>
      </c>
      <c r="R37">
        <v>19823993670</v>
      </c>
      <c r="S37">
        <v>20474923280</v>
      </c>
      <c r="T37">
        <v>21205904480</v>
      </c>
      <c r="U37">
        <v>21995306870</v>
      </c>
      <c r="V37">
        <v>22907610420</v>
      </c>
      <c r="W37">
        <v>23882830740</v>
      </c>
      <c r="X37">
        <v>24926731700</v>
      </c>
      <c r="Y37">
        <v>25874275320</v>
      </c>
      <c r="Z37">
        <v>26724995180</v>
      </c>
      <c r="AA37">
        <v>27453828430</v>
      </c>
      <c r="AB37">
        <v>28073083990</v>
      </c>
      <c r="AC37">
        <v>28607583280</v>
      </c>
      <c r="AD37">
        <v>29090124250</v>
      </c>
      <c r="AE37">
        <v>29532985950</v>
      </c>
      <c r="AF37">
        <v>29945726310</v>
      </c>
      <c r="AG37">
        <v>30336948110</v>
      </c>
      <c r="AH37">
        <v>30713751920</v>
      </c>
      <c r="AI37">
        <v>31073079660</v>
      </c>
      <c r="AJ37">
        <v>31417085650</v>
      </c>
      <c r="AK37">
        <v>31749910520</v>
      </c>
      <c r="AL37">
        <v>32073749300</v>
      </c>
      <c r="AM37">
        <v>32388038030</v>
      </c>
      <c r="AN37">
        <v>32709734340</v>
      </c>
      <c r="AO37">
        <v>33031738450</v>
      </c>
      <c r="AP37">
        <v>33354335030</v>
      </c>
      <c r="AQ37">
        <v>33679457180</v>
      </c>
      <c r="AR37">
        <v>34004211050</v>
      </c>
      <c r="AS37">
        <v>34324435360</v>
      </c>
      <c r="AT37">
        <v>34646376120</v>
      </c>
      <c r="AU37">
        <v>34966965730</v>
      </c>
      <c r="AV37">
        <v>35283933540</v>
      </c>
      <c r="AW37">
        <v>35592729760</v>
      </c>
    </row>
    <row r="38" spans="1:49" x14ac:dyDescent="0.25">
      <c r="A38" t="s">
        <v>1209</v>
      </c>
      <c r="B38" t="s">
        <v>1136</v>
      </c>
      <c r="C38">
        <v>3134318103.7086501</v>
      </c>
      <c r="D38">
        <v>3184640594.6876101</v>
      </c>
      <c r="E38">
        <v>3235771030</v>
      </c>
      <c r="F38">
        <v>3520142423</v>
      </c>
      <c r="G38">
        <v>3666316688</v>
      </c>
      <c r="H38">
        <v>4120348759</v>
      </c>
      <c r="I38">
        <v>4300536229</v>
      </c>
      <c r="J38">
        <v>4362251519</v>
      </c>
      <c r="K38">
        <v>4398765700</v>
      </c>
      <c r="L38">
        <v>4631352316</v>
      </c>
      <c r="M38">
        <v>4937951135</v>
      </c>
      <c r="N38">
        <v>5352278093</v>
      </c>
      <c r="O38">
        <v>5654305492</v>
      </c>
      <c r="P38">
        <v>5624475552</v>
      </c>
      <c r="Q38">
        <v>5398621570</v>
      </c>
      <c r="R38">
        <v>5446148419</v>
      </c>
      <c r="S38">
        <v>5389768985</v>
      </c>
      <c r="T38">
        <v>5411570749</v>
      </c>
      <c r="U38">
        <v>5762310125</v>
      </c>
      <c r="V38">
        <v>6251720564</v>
      </c>
      <c r="W38">
        <v>6668719787</v>
      </c>
      <c r="X38">
        <v>7034349977</v>
      </c>
      <c r="Y38">
        <v>7428831755</v>
      </c>
      <c r="Z38">
        <v>7729780725</v>
      </c>
      <c r="AA38">
        <v>7953702068</v>
      </c>
      <c r="AB38">
        <v>8127965251</v>
      </c>
      <c r="AC38">
        <v>8264719776</v>
      </c>
      <c r="AD38">
        <v>8359780793</v>
      </c>
      <c r="AE38">
        <v>8426687622</v>
      </c>
      <c r="AF38">
        <v>8476609156</v>
      </c>
      <c r="AG38">
        <v>8512911361</v>
      </c>
      <c r="AH38">
        <v>8542825097</v>
      </c>
      <c r="AI38">
        <v>8573545410</v>
      </c>
      <c r="AJ38">
        <v>8600779552</v>
      </c>
      <c r="AK38">
        <v>8627267376</v>
      </c>
      <c r="AL38">
        <v>8650024666</v>
      </c>
      <c r="AM38">
        <v>8669910431</v>
      </c>
      <c r="AN38">
        <v>8669347960</v>
      </c>
      <c r="AO38">
        <v>8661986585</v>
      </c>
      <c r="AP38">
        <v>8651113858</v>
      </c>
      <c r="AQ38">
        <v>8640307294</v>
      </c>
      <c r="AR38">
        <v>8627458949</v>
      </c>
      <c r="AS38">
        <v>8621189509</v>
      </c>
      <c r="AT38">
        <v>8608350865</v>
      </c>
      <c r="AU38">
        <v>8591178847</v>
      </c>
      <c r="AV38">
        <v>8571947608</v>
      </c>
      <c r="AW38">
        <v>8556045606</v>
      </c>
    </row>
    <row r="39" spans="1:49" x14ac:dyDescent="0.25">
      <c r="A39" t="s">
        <v>1211</v>
      </c>
      <c r="B39" t="s">
        <v>1137</v>
      </c>
      <c r="C39">
        <v>67225120363.363403</v>
      </c>
      <c r="D39">
        <v>68304441415.378502</v>
      </c>
      <c r="E39">
        <v>69401091320</v>
      </c>
      <c r="F39">
        <v>71587246030</v>
      </c>
      <c r="G39">
        <v>73339539430</v>
      </c>
      <c r="H39">
        <v>76189839830</v>
      </c>
      <c r="I39">
        <v>77958716080</v>
      </c>
      <c r="J39">
        <v>79372580890</v>
      </c>
      <c r="K39">
        <v>80815105610</v>
      </c>
      <c r="L39">
        <v>82877362540</v>
      </c>
      <c r="M39">
        <v>85018572840</v>
      </c>
      <c r="N39">
        <v>87236708290</v>
      </c>
      <c r="O39">
        <v>88426245240</v>
      </c>
      <c r="P39">
        <v>88489028510</v>
      </c>
      <c r="Q39">
        <v>88035445550</v>
      </c>
      <c r="R39">
        <v>88167712740</v>
      </c>
      <c r="S39">
        <v>87993115050</v>
      </c>
      <c r="T39">
        <v>87833804730</v>
      </c>
      <c r="U39">
        <v>88912980310</v>
      </c>
      <c r="V39">
        <v>89745872860</v>
      </c>
      <c r="W39">
        <v>89895731240</v>
      </c>
      <c r="X39">
        <v>89451848710</v>
      </c>
      <c r="Y39">
        <v>88945386290</v>
      </c>
      <c r="Z39">
        <v>88304524640</v>
      </c>
      <c r="AA39">
        <v>87687215920</v>
      </c>
      <c r="AB39">
        <v>87147455340</v>
      </c>
      <c r="AC39">
        <v>86677948510</v>
      </c>
      <c r="AD39">
        <v>86255518630</v>
      </c>
      <c r="AE39">
        <v>85886119290</v>
      </c>
      <c r="AF39">
        <v>85574924900</v>
      </c>
      <c r="AG39">
        <v>85314039340</v>
      </c>
      <c r="AH39">
        <v>85112199770</v>
      </c>
      <c r="AI39">
        <v>84951233610</v>
      </c>
      <c r="AJ39">
        <v>84802360870</v>
      </c>
      <c r="AK39">
        <v>84665465210</v>
      </c>
      <c r="AL39">
        <v>84521451040</v>
      </c>
      <c r="AM39">
        <v>84358699520</v>
      </c>
      <c r="AN39">
        <v>84151953820</v>
      </c>
      <c r="AO39">
        <v>83913765580</v>
      </c>
      <c r="AP39">
        <v>83647096500</v>
      </c>
      <c r="AQ39">
        <v>83360650300</v>
      </c>
      <c r="AR39">
        <v>83042311070</v>
      </c>
      <c r="AS39">
        <v>82697748730</v>
      </c>
      <c r="AT39">
        <v>82297656820</v>
      </c>
      <c r="AU39">
        <v>81837056250</v>
      </c>
      <c r="AV39">
        <v>81315836130</v>
      </c>
      <c r="AW39">
        <v>80863827700</v>
      </c>
    </row>
    <row r="40" spans="1:49" x14ac:dyDescent="0.25">
      <c r="A40" t="s">
        <v>1212</v>
      </c>
      <c r="B40" t="s">
        <v>1138</v>
      </c>
      <c r="C40">
        <v>304248565.571316</v>
      </c>
      <c r="D40">
        <v>309133374.70355099</v>
      </c>
      <c r="E40">
        <v>314096611</v>
      </c>
      <c r="F40">
        <v>323874438.5</v>
      </c>
      <c r="G40">
        <v>333887553.19999999</v>
      </c>
      <c r="H40">
        <v>343883451.30000001</v>
      </c>
      <c r="I40">
        <v>352635144.5</v>
      </c>
      <c r="J40">
        <v>361238120.89999998</v>
      </c>
      <c r="K40">
        <v>370395606.19999999</v>
      </c>
      <c r="L40">
        <v>379882719</v>
      </c>
      <c r="M40">
        <v>388740722.10000002</v>
      </c>
      <c r="N40">
        <v>396301955.80000001</v>
      </c>
      <c r="O40">
        <v>399460924.19999999</v>
      </c>
      <c r="P40">
        <v>401317794.80000001</v>
      </c>
      <c r="Q40">
        <v>403280470.5</v>
      </c>
      <c r="R40">
        <v>405067477.5</v>
      </c>
      <c r="S40">
        <v>406716637.19999999</v>
      </c>
      <c r="T40">
        <v>407738109.69999999</v>
      </c>
      <c r="U40">
        <v>408090496.39999998</v>
      </c>
      <c r="V40">
        <v>406413709.69999999</v>
      </c>
      <c r="W40">
        <v>402649109.89999998</v>
      </c>
      <c r="X40">
        <v>396962136.39999998</v>
      </c>
      <c r="Y40">
        <v>390671102.30000001</v>
      </c>
      <c r="Z40">
        <v>384416729</v>
      </c>
      <c r="AA40">
        <v>378645490</v>
      </c>
      <c r="AB40">
        <v>373387510.80000001</v>
      </c>
      <c r="AC40">
        <v>368557212.10000002</v>
      </c>
      <c r="AD40">
        <v>364122846</v>
      </c>
      <c r="AE40">
        <v>360033789.30000001</v>
      </c>
      <c r="AF40">
        <v>356252129.80000001</v>
      </c>
      <c r="AG40">
        <v>352733499</v>
      </c>
      <c r="AH40">
        <v>349479623.60000002</v>
      </c>
      <c r="AI40">
        <v>346367612.80000001</v>
      </c>
      <c r="AJ40">
        <v>343307380.80000001</v>
      </c>
      <c r="AK40">
        <v>340290796.30000001</v>
      </c>
      <c r="AL40">
        <v>337260780.69999999</v>
      </c>
      <c r="AM40">
        <v>334167437.60000002</v>
      </c>
      <c r="AN40">
        <v>331018110.80000001</v>
      </c>
      <c r="AO40">
        <v>327788491.39999998</v>
      </c>
      <c r="AP40">
        <v>324476676.30000001</v>
      </c>
      <c r="AQ40">
        <v>321104033.10000002</v>
      </c>
      <c r="AR40">
        <v>317632742.80000001</v>
      </c>
      <c r="AS40">
        <v>314041659.60000002</v>
      </c>
      <c r="AT40">
        <v>310292780.69999999</v>
      </c>
      <c r="AU40">
        <v>306357490.39999998</v>
      </c>
      <c r="AV40">
        <v>302227675.19999999</v>
      </c>
      <c r="AW40">
        <v>298360365.5</v>
      </c>
    </row>
    <row r="41" spans="1:49" x14ac:dyDescent="0.25">
      <c r="A41" t="s">
        <v>1213</v>
      </c>
      <c r="B41" t="s">
        <v>1139</v>
      </c>
      <c r="C41">
        <v>7730603740.7180204</v>
      </c>
      <c r="D41">
        <v>7854721084.3098803</v>
      </c>
      <c r="E41">
        <v>7980831172</v>
      </c>
      <c r="F41">
        <v>7986503284</v>
      </c>
      <c r="G41">
        <v>7581714771</v>
      </c>
      <c r="H41">
        <v>8367726047</v>
      </c>
      <c r="I41">
        <v>7888272039</v>
      </c>
      <c r="J41">
        <v>7424727913</v>
      </c>
      <c r="K41">
        <v>7165870727</v>
      </c>
      <c r="L41">
        <v>7324678480</v>
      </c>
      <c r="M41">
        <v>7550838095</v>
      </c>
      <c r="N41">
        <v>8081043029</v>
      </c>
      <c r="O41">
        <v>8336114622</v>
      </c>
      <c r="P41">
        <v>8020018145</v>
      </c>
      <c r="Q41">
        <v>7554749188</v>
      </c>
      <c r="R41">
        <v>7740863920</v>
      </c>
      <c r="S41">
        <v>7647866672</v>
      </c>
      <c r="T41">
        <v>7699986374</v>
      </c>
      <c r="U41">
        <v>7964512075</v>
      </c>
      <c r="V41">
        <v>8246113856</v>
      </c>
      <c r="W41">
        <v>8357192026</v>
      </c>
      <c r="X41">
        <v>8335778935</v>
      </c>
      <c r="Y41">
        <v>8236035764</v>
      </c>
      <c r="Z41">
        <v>8131461333</v>
      </c>
      <c r="AA41">
        <v>8035302211</v>
      </c>
      <c r="AB41">
        <v>7953113774</v>
      </c>
      <c r="AC41">
        <v>7876100977</v>
      </c>
      <c r="AD41">
        <v>7784341086</v>
      </c>
      <c r="AE41">
        <v>7687034843</v>
      </c>
      <c r="AF41">
        <v>7587738979</v>
      </c>
      <c r="AG41">
        <v>7486744256</v>
      </c>
      <c r="AH41">
        <v>7388374474</v>
      </c>
      <c r="AI41">
        <v>7292036943</v>
      </c>
      <c r="AJ41">
        <v>7195791291</v>
      </c>
      <c r="AK41">
        <v>7101758223</v>
      </c>
      <c r="AL41">
        <v>7006945571</v>
      </c>
      <c r="AM41">
        <v>6911134656</v>
      </c>
      <c r="AN41">
        <v>6784444011</v>
      </c>
      <c r="AO41">
        <v>6651564058</v>
      </c>
      <c r="AP41">
        <v>6516257417</v>
      </c>
      <c r="AQ41">
        <v>6381765037</v>
      </c>
      <c r="AR41">
        <v>6246954076</v>
      </c>
      <c r="AS41">
        <v>6111766567</v>
      </c>
      <c r="AT41">
        <v>5974318878</v>
      </c>
      <c r="AU41">
        <v>5835192869</v>
      </c>
      <c r="AV41">
        <v>5695669570</v>
      </c>
      <c r="AW41">
        <v>5568057746</v>
      </c>
    </row>
    <row r="42" spans="1:49" x14ac:dyDescent="0.25">
      <c r="A42" t="s">
        <v>1214</v>
      </c>
      <c r="B42" t="s">
        <v>1140</v>
      </c>
      <c r="C42">
        <v>41066001752.998398</v>
      </c>
      <c r="D42">
        <v>41725329694.317398</v>
      </c>
      <c r="E42">
        <v>42395243360</v>
      </c>
      <c r="F42">
        <v>43865010590</v>
      </c>
      <c r="G42">
        <v>45907708610</v>
      </c>
      <c r="H42">
        <v>46547566060</v>
      </c>
      <c r="I42">
        <v>48298479650</v>
      </c>
      <c r="J42">
        <v>50195458440</v>
      </c>
      <c r="K42">
        <v>52092388410</v>
      </c>
      <c r="L42">
        <v>53448374870</v>
      </c>
      <c r="M42">
        <v>54539557620</v>
      </c>
      <c r="N42">
        <v>55012583060</v>
      </c>
      <c r="O42">
        <v>55039161350</v>
      </c>
      <c r="P42">
        <v>55743938320</v>
      </c>
      <c r="Q42">
        <v>56879969970</v>
      </c>
      <c r="R42">
        <v>57167575970</v>
      </c>
      <c r="S42">
        <v>57796323990</v>
      </c>
      <c r="T42">
        <v>58136005180</v>
      </c>
      <c r="U42">
        <v>58323833000</v>
      </c>
      <c r="V42">
        <v>58068803590</v>
      </c>
      <c r="W42">
        <v>57733322160</v>
      </c>
      <c r="X42">
        <v>57273776760</v>
      </c>
      <c r="Y42">
        <v>56714561650</v>
      </c>
      <c r="Z42">
        <v>56229946390</v>
      </c>
      <c r="AA42">
        <v>55851128140</v>
      </c>
      <c r="AB42">
        <v>55554249250</v>
      </c>
      <c r="AC42">
        <v>55327599240</v>
      </c>
      <c r="AD42">
        <v>55193833640</v>
      </c>
      <c r="AE42">
        <v>55129609360</v>
      </c>
      <c r="AF42">
        <v>55119652630</v>
      </c>
      <c r="AG42">
        <v>55156663690</v>
      </c>
      <c r="AH42">
        <v>55234387230</v>
      </c>
      <c r="AI42">
        <v>55326094210</v>
      </c>
      <c r="AJ42">
        <v>55422253290</v>
      </c>
      <c r="AK42">
        <v>55518704390</v>
      </c>
      <c r="AL42">
        <v>55610617620</v>
      </c>
      <c r="AM42">
        <v>55688077120</v>
      </c>
      <c r="AN42">
        <v>55793373110</v>
      </c>
      <c r="AO42">
        <v>55889755440</v>
      </c>
      <c r="AP42">
        <v>55970727230</v>
      </c>
      <c r="AQ42">
        <v>56034684740</v>
      </c>
      <c r="AR42">
        <v>56075851240</v>
      </c>
      <c r="AS42">
        <v>56081607470</v>
      </c>
      <c r="AT42">
        <v>56057119660</v>
      </c>
      <c r="AU42">
        <v>55992669160</v>
      </c>
      <c r="AV42">
        <v>55882025420</v>
      </c>
      <c r="AW42">
        <v>55801186410</v>
      </c>
    </row>
    <row r="43" spans="1:49" x14ac:dyDescent="0.25">
      <c r="A43" t="s">
        <v>1215</v>
      </c>
      <c r="B43" t="s">
        <v>1141</v>
      </c>
      <c r="C43">
        <v>18124266304.0756</v>
      </c>
      <c r="D43">
        <v>18415257262.0476</v>
      </c>
      <c r="E43">
        <v>18710920170</v>
      </c>
      <c r="F43">
        <v>19411857720</v>
      </c>
      <c r="G43">
        <v>19516228490</v>
      </c>
      <c r="H43">
        <v>20930664270</v>
      </c>
      <c r="I43">
        <v>21419329250</v>
      </c>
      <c r="J43">
        <v>21391156420</v>
      </c>
      <c r="K43">
        <v>21186450870</v>
      </c>
      <c r="L43">
        <v>21724426470</v>
      </c>
      <c r="M43">
        <v>22539436410</v>
      </c>
      <c r="N43">
        <v>23746780250</v>
      </c>
      <c r="O43">
        <v>24651508340</v>
      </c>
      <c r="P43">
        <v>24323754260</v>
      </c>
      <c r="Q43">
        <v>23197445930</v>
      </c>
      <c r="R43">
        <v>22854205370</v>
      </c>
      <c r="S43">
        <v>22142207750</v>
      </c>
      <c r="T43">
        <v>21590075070</v>
      </c>
      <c r="U43">
        <v>22216544740</v>
      </c>
      <c r="V43">
        <v>23024541710</v>
      </c>
      <c r="W43">
        <v>23402567940</v>
      </c>
      <c r="X43">
        <v>23445330880</v>
      </c>
      <c r="Y43">
        <v>23604117780</v>
      </c>
      <c r="Z43">
        <v>23558700190</v>
      </c>
      <c r="AA43">
        <v>23422140080</v>
      </c>
      <c r="AB43">
        <v>23266704810</v>
      </c>
      <c r="AC43">
        <v>23105691080</v>
      </c>
      <c r="AD43">
        <v>22913221060</v>
      </c>
      <c r="AE43">
        <v>22709441300</v>
      </c>
      <c r="AF43">
        <v>22511281160</v>
      </c>
      <c r="AG43">
        <v>22317897900</v>
      </c>
      <c r="AH43">
        <v>22139958440</v>
      </c>
      <c r="AI43">
        <v>21986734840</v>
      </c>
      <c r="AJ43">
        <v>21841008910</v>
      </c>
      <c r="AK43">
        <v>21704711800</v>
      </c>
      <c r="AL43">
        <v>21566627070</v>
      </c>
      <c r="AM43">
        <v>21425320300</v>
      </c>
      <c r="AN43">
        <v>21243118590</v>
      </c>
      <c r="AO43">
        <v>21044657600</v>
      </c>
      <c r="AP43">
        <v>20835635180</v>
      </c>
      <c r="AQ43">
        <v>20623096480</v>
      </c>
      <c r="AR43">
        <v>20401873010</v>
      </c>
      <c r="AS43">
        <v>20190333040</v>
      </c>
      <c r="AT43">
        <v>19955925500</v>
      </c>
      <c r="AU43">
        <v>19702836730</v>
      </c>
      <c r="AV43">
        <v>19435913460</v>
      </c>
      <c r="AW43">
        <v>19196223180</v>
      </c>
    </row>
    <row r="44" spans="1:49" x14ac:dyDescent="0.25">
      <c r="A44" t="s">
        <v>1216</v>
      </c>
      <c r="B44" t="s">
        <v>1142</v>
      </c>
      <c r="C44">
        <v>135115367426.147</v>
      </c>
      <c r="D44">
        <v>137284688354.478</v>
      </c>
      <c r="E44">
        <v>139488838400</v>
      </c>
      <c r="F44">
        <v>137814100700</v>
      </c>
      <c r="G44">
        <v>135099684300</v>
      </c>
      <c r="H44">
        <v>133950383600</v>
      </c>
      <c r="I44">
        <v>132436824000</v>
      </c>
      <c r="J44">
        <v>130130300500</v>
      </c>
      <c r="K44">
        <v>127085929100</v>
      </c>
      <c r="L44">
        <v>124504917200</v>
      </c>
      <c r="M44">
        <v>122295048200</v>
      </c>
      <c r="N44">
        <v>120907134400</v>
      </c>
      <c r="O44">
        <v>120380528400</v>
      </c>
      <c r="P44">
        <v>119130082300</v>
      </c>
      <c r="Q44">
        <v>116717442100</v>
      </c>
      <c r="R44">
        <v>114013546100</v>
      </c>
      <c r="S44">
        <v>110702850000</v>
      </c>
      <c r="T44">
        <v>107067801700</v>
      </c>
      <c r="U44">
        <v>104971855200</v>
      </c>
      <c r="V44">
        <v>102544397200</v>
      </c>
      <c r="W44">
        <v>99787499670</v>
      </c>
      <c r="X44">
        <v>96932770560</v>
      </c>
      <c r="Y44">
        <v>94476493100</v>
      </c>
      <c r="Z44">
        <v>92290322790</v>
      </c>
      <c r="AA44">
        <v>90353908200</v>
      </c>
      <c r="AB44">
        <v>88656351380</v>
      </c>
      <c r="AC44">
        <v>87141197140</v>
      </c>
      <c r="AD44">
        <v>85736575280</v>
      </c>
      <c r="AE44">
        <v>84420946800</v>
      </c>
      <c r="AF44">
        <v>83182069220</v>
      </c>
      <c r="AG44">
        <v>82003177790</v>
      </c>
      <c r="AH44">
        <v>80880255010</v>
      </c>
      <c r="AI44">
        <v>79817263500</v>
      </c>
      <c r="AJ44">
        <v>78796838050</v>
      </c>
      <c r="AK44">
        <v>77813830670</v>
      </c>
      <c r="AL44">
        <v>76857442640</v>
      </c>
      <c r="AM44">
        <v>75923679870</v>
      </c>
      <c r="AN44">
        <v>74982814600</v>
      </c>
      <c r="AO44">
        <v>74029672320</v>
      </c>
      <c r="AP44">
        <v>73058979210</v>
      </c>
      <c r="AQ44">
        <v>72074250800</v>
      </c>
      <c r="AR44">
        <v>71076672550</v>
      </c>
      <c r="AS44">
        <v>70081882620</v>
      </c>
      <c r="AT44">
        <v>69063304130</v>
      </c>
      <c r="AU44">
        <v>68023823540</v>
      </c>
      <c r="AV44">
        <v>66968816810</v>
      </c>
      <c r="AW44">
        <v>65911480280</v>
      </c>
    </row>
    <row r="45" spans="1:49" x14ac:dyDescent="0.25">
      <c r="A45" t="s">
        <v>1217</v>
      </c>
      <c r="B45" t="s">
        <v>1143</v>
      </c>
      <c r="C45">
        <v>1374373067.8873701</v>
      </c>
      <c r="D45">
        <v>1396439072.0458701</v>
      </c>
      <c r="E45">
        <v>1418859353</v>
      </c>
      <c r="F45">
        <v>1399108787</v>
      </c>
      <c r="G45">
        <v>1377285468</v>
      </c>
      <c r="H45">
        <v>1354633358</v>
      </c>
      <c r="I45">
        <v>1337767938</v>
      </c>
      <c r="J45">
        <v>1319964317</v>
      </c>
      <c r="K45">
        <v>1297773732</v>
      </c>
      <c r="L45">
        <v>1271398884</v>
      </c>
      <c r="M45">
        <v>1245078315</v>
      </c>
      <c r="N45">
        <v>1222799950</v>
      </c>
      <c r="O45">
        <v>1209733365</v>
      </c>
      <c r="P45">
        <v>1201028437</v>
      </c>
      <c r="Q45">
        <v>1189114380</v>
      </c>
      <c r="R45">
        <v>1167125014</v>
      </c>
      <c r="S45">
        <v>1141848512</v>
      </c>
      <c r="T45">
        <v>1111160556</v>
      </c>
      <c r="U45">
        <v>1077709533</v>
      </c>
      <c r="V45">
        <v>1038824588</v>
      </c>
      <c r="W45">
        <v>1000327612</v>
      </c>
      <c r="X45">
        <v>963367321.39999998</v>
      </c>
      <c r="Y45">
        <v>929323357.10000002</v>
      </c>
      <c r="Z45">
        <v>900182086.79999995</v>
      </c>
      <c r="AA45">
        <v>874821034.89999998</v>
      </c>
      <c r="AB45">
        <v>852453646.60000002</v>
      </c>
      <c r="AC45">
        <v>832305090.70000005</v>
      </c>
      <c r="AD45">
        <v>813786006.10000002</v>
      </c>
      <c r="AE45">
        <v>796497204.5</v>
      </c>
      <c r="AF45">
        <v>780160889.29999995</v>
      </c>
      <c r="AG45">
        <v>764592271.60000002</v>
      </c>
      <c r="AH45">
        <v>749673385.5</v>
      </c>
      <c r="AI45">
        <v>735312077</v>
      </c>
      <c r="AJ45">
        <v>721427576.39999998</v>
      </c>
      <c r="AK45">
        <v>707955866</v>
      </c>
      <c r="AL45">
        <v>694843890.10000002</v>
      </c>
      <c r="AM45">
        <v>682040938.10000002</v>
      </c>
      <c r="AN45">
        <v>669463855.10000002</v>
      </c>
      <c r="AO45">
        <v>656941549.29999995</v>
      </c>
      <c r="AP45">
        <v>644397346.10000002</v>
      </c>
      <c r="AQ45">
        <v>631833498.10000002</v>
      </c>
      <c r="AR45">
        <v>619279817.20000005</v>
      </c>
      <c r="AS45">
        <v>606748803.10000002</v>
      </c>
      <c r="AT45">
        <v>594201936</v>
      </c>
      <c r="AU45">
        <v>581630110.20000005</v>
      </c>
      <c r="AV45">
        <v>569051329.20000005</v>
      </c>
      <c r="AW45">
        <v>556517129</v>
      </c>
    </row>
    <row r="46" spans="1:49" x14ac:dyDescent="0.25">
      <c r="A46" t="s">
        <v>1218</v>
      </c>
      <c r="B46" t="s">
        <v>1144</v>
      </c>
      <c r="C46">
        <v>29224642039.480801</v>
      </c>
      <c r="D46">
        <v>29693853120.403</v>
      </c>
      <c r="E46">
        <v>30170597540</v>
      </c>
      <c r="F46">
        <v>29019253200</v>
      </c>
      <c r="G46">
        <v>26858814480</v>
      </c>
      <c r="H46">
        <v>27785746190</v>
      </c>
      <c r="I46">
        <v>25661991550</v>
      </c>
      <c r="J46">
        <v>23742631470</v>
      </c>
      <c r="K46">
        <v>22338154420</v>
      </c>
      <c r="L46">
        <v>21823392450</v>
      </c>
      <c r="M46">
        <v>21455348700</v>
      </c>
      <c r="N46">
        <v>21832423370</v>
      </c>
      <c r="O46">
        <v>21911003710</v>
      </c>
      <c r="P46">
        <v>21056264310</v>
      </c>
      <c r="Q46">
        <v>19940007240</v>
      </c>
      <c r="R46">
        <v>19963501670</v>
      </c>
      <c r="S46">
        <v>19380182360</v>
      </c>
      <c r="T46">
        <v>19008475710</v>
      </c>
      <c r="U46">
        <v>18900435090</v>
      </c>
      <c r="V46">
        <v>18733115330</v>
      </c>
      <c r="W46">
        <v>18336856910</v>
      </c>
      <c r="X46">
        <v>17813423470</v>
      </c>
      <c r="Y46">
        <v>17204045940</v>
      </c>
      <c r="Z46">
        <v>16699340730</v>
      </c>
      <c r="AA46">
        <v>16274189560</v>
      </c>
      <c r="AB46">
        <v>15913897050</v>
      </c>
      <c r="AC46">
        <v>15590343760</v>
      </c>
      <c r="AD46">
        <v>15264045840</v>
      </c>
      <c r="AE46">
        <v>14942519330</v>
      </c>
      <c r="AF46">
        <v>14625932080</v>
      </c>
      <c r="AG46">
        <v>14312901050</v>
      </c>
      <c r="AH46">
        <v>14007179230</v>
      </c>
      <c r="AI46">
        <v>13708627000</v>
      </c>
      <c r="AJ46">
        <v>13416960730</v>
      </c>
      <c r="AK46">
        <v>13134361970</v>
      </c>
      <c r="AL46">
        <v>12857785590</v>
      </c>
      <c r="AM46">
        <v>12587363620</v>
      </c>
      <c r="AN46">
        <v>12279236470</v>
      </c>
      <c r="AO46">
        <v>11966587130</v>
      </c>
      <c r="AP46">
        <v>11653258190</v>
      </c>
      <c r="AQ46">
        <v>11343025920</v>
      </c>
      <c r="AR46">
        <v>11036056660</v>
      </c>
      <c r="AS46">
        <v>10731369560</v>
      </c>
      <c r="AT46">
        <v>10429061330</v>
      </c>
      <c r="AU46">
        <v>10130011220</v>
      </c>
      <c r="AV46">
        <v>9836076873</v>
      </c>
      <c r="AW46">
        <v>9552675196</v>
      </c>
    </row>
    <row r="47" spans="1:49" x14ac:dyDescent="0.25">
      <c r="A47" t="s">
        <v>1219</v>
      </c>
      <c r="B47" t="s">
        <v>1145</v>
      </c>
      <c r="C47">
        <v>46983293933.486603</v>
      </c>
      <c r="D47">
        <v>47737625914.7658</v>
      </c>
      <c r="E47">
        <v>48504068940</v>
      </c>
      <c r="F47">
        <v>48181016170</v>
      </c>
      <c r="G47">
        <v>48889669850</v>
      </c>
      <c r="H47">
        <v>46561296020</v>
      </c>
      <c r="I47">
        <v>47119793740</v>
      </c>
      <c r="J47">
        <v>47887535650</v>
      </c>
      <c r="K47">
        <v>48266376570</v>
      </c>
      <c r="L47">
        <v>47327976850</v>
      </c>
      <c r="M47">
        <v>46081160390</v>
      </c>
      <c r="N47">
        <v>44255830110</v>
      </c>
      <c r="O47">
        <v>43127288900</v>
      </c>
      <c r="P47">
        <v>43535681070</v>
      </c>
      <c r="Q47">
        <v>44463908410</v>
      </c>
      <c r="R47">
        <v>43666813090</v>
      </c>
      <c r="S47">
        <v>43319990760</v>
      </c>
      <c r="T47">
        <v>42429348530</v>
      </c>
      <c r="U47">
        <v>40957730800</v>
      </c>
      <c r="V47">
        <v>39082910690</v>
      </c>
      <c r="W47">
        <v>37559536490</v>
      </c>
      <c r="X47">
        <v>36305468340</v>
      </c>
      <c r="Y47">
        <v>35155844180</v>
      </c>
      <c r="Z47">
        <v>34275042280</v>
      </c>
      <c r="AA47">
        <v>33577578380</v>
      </c>
      <c r="AB47">
        <v>32999160320</v>
      </c>
      <c r="AC47">
        <v>32511944110</v>
      </c>
      <c r="AD47">
        <v>32126069380</v>
      </c>
      <c r="AE47">
        <v>31805704180</v>
      </c>
      <c r="AF47">
        <v>31527910140</v>
      </c>
      <c r="AG47">
        <v>31283955470</v>
      </c>
      <c r="AH47">
        <v>31060646480</v>
      </c>
      <c r="AI47">
        <v>30845511300</v>
      </c>
      <c r="AJ47">
        <v>30640604810</v>
      </c>
      <c r="AK47">
        <v>30440177540</v>
      </c>
      <c r="AL47">
        <v>30247437840</v>
      </c>
      <c r="AM47">
        <v>30058875170</v>
      </c>
      <c r="AN47">
        <v>29919207470</v>
      </c>
      <c r="AO47">
        <v>29782941510</v>
      </c>
      <c r="AP47">
        <v>29639942640</v>
      </c>
      <c r="AQ47">
        <v>29484650890</v>
      </c>
      <c r="AR47">
        <v>29319712970</v>
      </c>
      <c r="AS47">
        <v>29136983570</v>
      </c>
      <c r="AT47">
        <v>28948069310</v>
      </c>
      <c r="AU47">
        <v>28748555680</v>
      </c>
      <c r="AV47">
        <v>28535311750</v>
      </c>
      <c r="AW47">
        <v>28301798840</v>
      </c>
    </row>
    <row r="48" spans="1:49" x14ac:dyDescent="0.25">
      <c r="A48" t="s">
        <v>1220</v>
      </c>
      <c r="B48" t="s">
        <v>1146</v>
      </c>
      <c r="C48">
        <v>57533058385.292603</v>
      </c>
      <c r="D48">
        <v>58456770247.263496</v>
      </c>
      <c r="E48">
        <v>59395312600</v>
      </c>
      <c r="F48">
        <v>59214722540</v>
      </c>
      <c r="G48">
        <v>57973914500</v>
      </c>
      <c r="H48">
        <v>58248707990</v>
      </c>
      <c r="I48">
        <v>58317270760</v>
      </c>
      <c r="J48">
        <v>57180169060</v>
      </c>
      <c r="K48">
        <v>55183624390</v>
      </c>
      <c r="L48">
        <v>54082149040</v>
      </c>
      <c r="M48">
        <v>53513460820</v>
      </c>
      <c r="N48">
        <v>53596080990</v>
      </c>
      <c r="O48">
        <v>54132502430</v>
      </c>
      <c r="P48">
        <v>53337108440</v>
      </c>
      <c r="Q48">
        <v>51124412120</v>
      </c>
      <c r="R48">
        <v>49216106330</v>
      </c>
      <c r="S48">
        <v>46860828320</v>
      </c>
      <c r="T48">
        <v>44518816900</v>
      </c>
      <c r="U48">
        <v>44035979810</v>
      </c>
      <c r="V48">
        <v>43689546580</v>
      </c>
      <c r="W48">
        <v>42890778660</v>
      </c>
      <c r="X48">
        <v>41850511420</v>
      </c>
      <c r="Y48">
        <v>41187279620</v>
      </c>
      <c r="Z48">
        <v>40415757700</v>
      </c>
      <c r="AA48">
        <v>39627319230</v>
      </c>
      <c r="AB48">
        <v>38890840370</v>
      </c>
      <c r="AC48">
        <v>38206604180</v>
      </c>
      <c r="AD48">
        <v>37532674050</v>
      </c>
      <c r="AE48">
        <v>36876226090</v>
      </c>
      <c r="AF48">
        <v>36248066110</v>
      </c>
      <c r="AG48">
        <v>35641729000</v>
      </c>
      <c r="AH48">
        <v>35062755920</v>
      </c>
      <c r="AI48">
        <v>34527813130</v>
      </c>
      <c r="AJ48">
        <v>34017844930</v>
      </c>
      <c r="AK48">
        <v>33531335300</v>
      </c>
      <c r="AL48">
        <v>33057375320</v>
      </c>
      <c r="AM48">
        <v>32595400140</v>
      </c>
      <c r="AN48">
        <v>32114906810</v>
      </c>
      <c r="AO48">
        <v>31623202130</v>
      </c>
      <c r="AP48">
        <v>31121381040</v>
      </c>
      <c r="AQ48">
        <v>30614740500</v>
      </c>
      <c r="AR48">
        <v>30101623100</v>
      </c>
      <c r="AS48">
        <v>29606780690</v>
      </c>
      <c r="AT48">
        <v>29091971550</v>
      </c>
      <c r="AU48">
        <v>28563626530</v>
      </c>
      <c r="AV48">
        <v>28028376860</v>
      </c>
      <c r="AW48">
        <v>27500489110</v>
      </c>
    </row>
    <row r="49" spans="1:49" x14ac:dyDescent="0.25">
      <c r="A49" t="s">
        <v>1221</v>
      </c>
      <c r="B49" t="s">
        <v>1147</v>
      </c>
      <c r="C49">
        <v>107726921228.839</v>
      </c>
      <c r="D49">
        <v>109456511794.42799</v>
      </c>
      <c r="E49">
        <v>111213871500</v>
      </c>
      <c r="F49">
        <v>110128798600</v>
      </c>
      <c r="G49">
        <v>108327215200</v>
      </c>
      <c r="H49">
        <v>106839527700</v>
      </c>
      <c r="I49">
        <v>105918839200</v>
      </c>
      <c r="J49">
        <v>104308772800</v>
      </c>
      <c r="K49">
        <v>101838446300</v>
      </c>
      <c r="L49">
        <v>99357389960</v>
      </c>
      <c r="M49">
        <v>97112441100</v>
      </c>
      <c r="N49">
        <v>95382997740</v>
      </c>
      <c r="O49">
        <v>94536757810</v>
      </c>
      <c r="P49">
        <v>93512090560</v>
      </c>
      <c r="Q49">
        <v>91647718560</v>
      </c>
      <c r="R49">
        <v>89125928520</v>
      </c>
      <c r="S49">
        <v>86260300230</v>
      </c>
      <c r="T49">
        <v>83050548030</v>
      </c>
      <c r="U49">
        <v>80879672060</v>
      </c>
      <c r="V49">
        <v>78458197510</v>
      </c>
      <c r="W49">
        <v>75860679650</v>
      </c>
      <c r="X49">
        <v>73206256440</v>
      </c>
      <c r="Y49">
        <v>70878521900</v>
      </c>
      <c r="Z49">
        <v>68745818080</v>
      </c>
      <c r="AA49">
        <v>66820786370</v>
      </c>
      <c r="AB49">
        <v>65097538210</v>
      </c>
      <c r="AC49">
        <v>63537047260</v>
      </c>
      <c r="AD49">
        <v>62091849640</v>
      </c>
      <c r="AE49">
        <v>60738485800</v>
      </c>
      <c r="AF49">
        <v>59462399150</v>
      </c>
      <c r="AG49">
        <v>58247341320</v>
      </c>
      <c r="AH49">
        <v>57085872990</v>
      </c>
      <c r="AI49">
        <v>55977797450</v>
      </c>
      <c r="AJ49">
        <v>54909103200</v>
      </c>
      <c r="AK49">
        <v>53874320710</v>
      </c>
      <c r="AL49">
        <v>52865692940</v>
      </c>
      <c r="AM49">
        <v>51879609190</v>
      </c>
      <c r="AN49">
        <v>50904176240</v>
      </c>
      <c r="AO49">
        <v>49924127200</v>
      </c>
      <c r="AP49">
        <v>48932972170</v>
      </c>
      <c r="AQ49">
        <v>47932072990</v>
      </c>
      <c r="AR49">
        <v>46922875210</v>
      </c>
      <c r="AS49">
        <v>45916752520</v>
      </c>
      <c r="AT49">
        <v>44895783700</v>
      </c>
      <c r="AU49">
        <v>43862290830</v>
      </c>
      <c r="AV49">
        <v>42820523430</v>
      </c>
      <c r="AW49">
        <v>41779507770</v>
      </c>
    </row>
    <row r="50" spans="1:49" x14ac:dyDescent="0.25">
      <c r="A50" t="s">
        <v>1222</v>
      </c>
      <c r="B50" t="s">
        <v>1148</v>
      </c>
      <c r="C50">
        <v>1684026564.92834</v>
      </c>
      <c r="D50">
        <v>1711064156.1420901</v>
      </c>
      <c r="E50">
        <v>1738535845</v>
      </c>
      <c r="F50">
        <v>1715546932</v>
      </c>
      <c r="G50">
        <v>1687404930</v>
      </c>
      <c r="H50">
        <v>1656936428</v>
      </c>
      <c r="I50">
        <v>1633776833</v>
      </c>
      <c r="J50">
        <v>1608861526</v>
      </c>
      <c r="K50">
        <v>1576698816</v>
      </c>
      <c r="L50">
        <v>1538010061</v>
      </c>
      <c r="M50">
        <v>1499225823</v>
      </c>
      <c r="N50">
        <v>1466248885</v>
      </c>
      <c r="O50">
        <v>1445660963</v>
      </c>
      <c r="P50">
        <v>1431507437</v>
      </c>
      <c r="Q50">
        <v>1413328656</v>
      </c>
      <c r="R50">
        <v>1382452737</v>
      </c>
      <c r="S50">
        <v>1347291014</v>
      </c>
      <c r="T50">
        <v>1305622176</v>
      </c>
      <c r="U50">
        <v>1260340948</v>
      </c>
      <c r="V50">
        <v>1209099007</v>
      </c>
      <c r="W50">
        <v>1158656441</v>
      </c>
      <c r="X50">
        <v>1109698589</v>
      </c>
      <c r="Y50">
        <v>1064097824</v>
      </c>
      <c r="Z50">
        <v>1024077857</v>
      </c>
      <c r="AA50">
        <v>988755014.20000005</v>
      </c>
      <c r="AB50">
        <v>957273688.29999995</v>
      </c>
      <c r="AC50">
        <v>928745552</v>
      </c>
      <c r="AD50">
        <v>902470271.60000002</v>
      </c>
      <c r="AE50">
        <v>877940366.10000002</v>
      </c>
      <c r="AF50">
        <v>854783800.10000002</v>
      </c>
      <c r="AG50">
        <v>832740383</v>
      </c>
      <c r="AH50">
        <v>811634893.89999998</v>
      </c>
      <c r="AI50">
        <v>791331216.70000005</v>
      </c>
      <c r="AJ50">
        <v>771717835.29999995</v>
      </c>
      <c r="AK50">
        <v>752709589.60000002</v>
      </c>
      <c r="AL50">
        <v>734237396.39999998</v>
      </c>
      <c r="AM50">
        <v>716237579.29999995</v>
      </c>
      <c r="AN50">
        <v>698602741.89999998</v>
      </c>
      <c r="AO50">
        <v>681104127.70000005</v>
      </c>
      <c r="AP50">
        <v>663637316.89999998</v>
      </c>
      <c r="AQ50">
        <v>646201915.10000002</v>
      </c>
      <c r="AR50">
        <v>628835707.5</v>
      </c>
      <c r="AS50">
        <v>611561266.10000002</v>
      </c>
      <c r="AT50">
        <v>594336532.70000005</v>
      </c>
      <c r="AU50">
        <v>577159409.29999995</v>
      </c>
      <c r="AV50">
        <v>560060759.79999995</v>
      </c>
      <c r="AW50">
        <v>543109647.5</v>
      </c>
    </row>
    <row r="51" spans="1:49" x14ac:dyDescent="0.25">
      <c r="A51" t="s">
        <v>1223</v>
      </c>
      <c r="B51" t="s">
        <v>1149</v>
      </c>
      <c r="C51">
        <v>30972019844.222099</v>
      </c>
      <c r="D51">
        <v>31469285641.004799</v>
      </c>
      <c r="E51">
        <v>31974535200</v>
      </c>
      <c r="F51">
        <v>30898665330</v>
      </c>
      <c r="G51">
        <v>28997914550</v>
      </c>
      <c r="H51">
        <v>29546527080</v>
      </c>
      <c r="I51">
        <v>27595923190</v>
      </c>
      <c r="J51">
        <v>25858995360</v>
      </c>
      <c r="K51">
        <v>24540651200</v>
      </c>
      <c r="L51">
        <v>23883416770</v>
      </c>
      <c r="M51">
        <v>23316670030</v>
      </c>
      <c r="N51">
        <v>23397139170</v>
      </c>
      <c r="O51">
        <v>23259003360</v>
      </c>
      <c r="P51">
        <v>22467756460</v>
      </c>
      <c r="Q51">
        <v>21518932150</v>
      </c>
      <c r="R51">
        <v>21455555240</v>
      </c>
      <c r="S51">
        <v>20867218240</v>
      </c>
      <c r="T51">
        <v>20424834350</v>
      </c>
      <c r="U51">
        <v>20086951580</v>
      </c>
      <c r="V51">
        <v>19651175130</v>
      </c>
      <c r="W51">
        <v>19053005580</v>
      </c>
      <c r="X51">
        <v>18366333450</v>
      </c>
      <c r="Y51">
        <v>17600207290</v>
      </c>
      <c r="Z51">
        <v>16958527940</v>
      </c>
      <c r="AA51">
        <v>16413084010</v>
      </c>
      <c r="AB51">
        <v>15942543610</v>
      </c>
      <c r="AC51">
        <v>15518847660</v>
      </c>
      <c r="AD51">
        <v>15108810700</v>
      </c>
      <c r="AE51">
        <v>14714668320</v>
      </c>
      <c r="AF51">
        <v>14333193240</v>
      </c>
      <c r="AG51">
        <v>13961721020</v>
      </c>
      <c r="AH51">
        <v>13601456120</v>
      </c>
      <c r="AI51">
        <v>13250184250</v>
      </c>
      <c r="AJ51">
        <v>12908037400</v>
      </c>
      <c r="AK51">
        <v>12576198590</v>
      </c>
      <c r="AL51">
        <v>12252458960</v>
      </c>
      <c r="AM51">
        <v>11936515410</v>
      </c>
      <c r="AN51">
        <v>11595578030</v>
      </c>
      <c r="AO51">
        <v>11253093890</v>
      </c>
      <c r="AP51">
        <v>10911115910</v>
      </c>
      <c r="AQ51">
        <v>10572225460</v>
      </c>
      <c r="AR51">
        <v>10236937760</v>
      </c>
      <c r="AS51">
        <v>9903430535</v>
      </c>
      <c r="AT51">
        <v>9573588150</v>
      </c>
      <c r="AU51">
        <v>9247780718</v>
      </c>
      <c r="AV51">
        <v>8927356337</v>
      </c>
      <c r="AW51">
        <v>8616211354</v>
      </c>
    </row>
    <row r="52" spans="1:49" x14ac:dyDescent="0.25">
      <c r="A52" t="s">
        <v>1224</v>
      </c>
      <c r="B52" t="s">
        <v>1150</v>
      </c>
      <c r="C52">
        <v>22231756390.4851</v>
      </c>
      <c r="D52">
        <v>22588694430.3997</v>
      </c>
      <c r="E52">
        <v>22951363230</v>
      </c>
      <c r="F52">
        <v>22884835660</v>
      </c>
      <c r="G52">
        <v>23454870400</v>
      </c>
      <c r="H52">
        <v>22033281500</v>
      </c>
      <c r="I52">
        <v>22474423560</v>
      </c>
      <c r="J52">
        <v>23048805080</v>
      </c>
      <c r="K52">
        <v>23372792630</v>
      </c>
      <c r="L52">
        <v>22828999060</v>
      </c>
      <c r="M52">
        <v>22079569230</v>
      </c>
      <c r="N52">
        <v>20930405790</v>
      </c>
      <c r="O52">
        <v>20219136570</v>
      </c>
      <c r="P52">
        <v>20485283190</v>
      </c>
      <c r="Q52">
        <v>21098255680</v>
      </c>
      <c r="R52">
        <v>20636859560</v>
      </c>
      <c r="S52">
        <v>20493412180</v>
      </c>
      <c r="T52">
        <v>20025799280</v>
      </c>
      <c r="U52">
        <v>19132912210</v>
      </c>
      <c r="V52">
        <v>18035019380</v>
      </c>
      <c r="W52">
        <v>17177195160</v>
      </c>
      <c r="X52">
        <v>16480588780</v>
      </c>
      <c r="Y52">
        <v>15838758570</v>
      </c>
      <c r="Z52">
        <v>15330727200</v>
      </c>
      <c r="AA52">
        <v>14916511220</v>
      </c>
      <c r="AB52">
        <v>14562448060</v>
      </c>
      <c r="AC52">
        <v>14256419260</v>
      </c>
      <c r="AD52">
        <v>14007530310</v>
      </c>
      <c r="AE52">
        <v>13795445770</v>
      </c>
      <c r="AF52">
        <v>13607213290</v>
      </c>
      <c r="AG52">
        <v>13437846190</v>
      </c>
      <c r="AH52">
        <v>13279520660</v>
      </c>
      <c r="AI52">
        <v>13125071490</v>
      </c>
      <c r="AJ52">
        <v>12975710130</v>
      </c>
      <c r="AK52">
        <v>12828190300</v>
      </c>
      <c r="AL52">
        <v>12684525320</v>
      </c>
      <c r="AM52">
        <v>12542859420</v>
      </c>
      <c r="AN52">
        <v>12429949430</v>
      </c>
      <c r="AO52">
        <v>12319104870</v>
      </c>
      <c r="AP52">
        <v>12204507840</v>
      </c>
      <c r="AQ52">
        <v>12082844400</v>
      </c>
      <c r="AR52">
        <v>11955519440</v>
      </c>
      <c r="AS52">
        <v>11818191530</v>
      </c>
      <c r="AT52">
        <v>11677434860</v>
      </c>
      <c r="AU52">
        <v>11530963750</v>
      </c>
      <c r="AV52">
        <v>11377130780</v>
      </c>
      <c r="AW52">
        <v>11212205080</v>
      </c>
    </row>
    <row r="53" spans="1:49" x14ac:dyDescent="0.25">
      <c r="A53" t="s">
        <v>1225</v>
      </c>
      <c r="B53" t="s">
        <v>1151</v>
      </c>
      <c r="C53">
        <v>52839118429.203903</v>
      </c>
      <c r="D53">
        <v>53687467566.881897</v>
      </c>
      <c r="E53">
        <v>54549437220</v>
      </c>
      <c r="F53">
        <v>54629750730</v>
      </c>
      <c r="G53">
        <v>54187025370</v>
      </c>
      <c r="H53">
        <v>53602782650</v>
      </c>
      <c r="I53">
        <v>54214715570</v>
      </c>
      <c r="J53">
        <v>53792110880</v>
      </c>
      <c r="K53">
        <v>52348303620</v>
      </c>
      <c r="L53">
        <v>51106964080</v>
      </c>
      <c r="M53">
        <v>50216976010</v>
      </c>
      <c r="N53">
        <v>49589203890</v>
      </c>
      <c r="O53">
        <v>49612956910</v>
      </c>
      <c r="P53">
        <v>49127543470</v>
      </c>
      <c r="Q53">
        <v>47617202080</v>
      </c>
      <c r="R53">
        <v>45651060990</v>
      </c>
      <c r="S53">
        <v>43552378800</v>
      </c>
      <c r="T53">
        <v>41294292230</v>
      </c>
      <c r="U53">
        <v>40399467320</v>
      </c>
      <c r="V53">
        <v>39562904000</v>
      </c>
      <c r="W53">
        <v>38471822480</v>
      </c>
      <c r="X53">
        <v>37249635630</v>
      </c>
      <c r="Y53">
        <v>36375458220</v>
      </c>
      <c r="Z53">
        <v>35432485080</v>
      </c>
      <c r="AA53">
        <v>34502436130</v>
      </c>
      <c r="AB53">
        <v>33635272850</v>
      </c>
      <c r="AC53">
        <v>32833034790</v>
      </c>
      <c r="AD53">
        <v>32073038350</v>
      </c>
      <c r="AE53">
        <v>31350431340</v>
      </c>
      <c r="AF53">
        <v>30667208820</v>
      </c>
      <c r="AG53">
        <v>30015033730</v>
      </c>
      <c r="AH53">
        <v>29393261310</v>
      </c>
      <c r="AI53">
        <v>28811210490</v>
      </c>
      <c r="AJ53">
        <v>28253637830</v>
      </c>
      <c r="AK53">
        <v>27717222220</v>
      </c>
      <c r="AL53">
        <v>27194471260</v>
      </c>
      <c r="AM53">
        <v>26683996780</v>
      </c>
      <c r="AN53">
        <v>26180046040</v>
      </c>
      <c r="AO53">
        <v>25670824310</v>
      </c>
      <c r="AP53">
        <v>25153711100</v>
      </c>
      <c r="AQ53">
        <v>24630801220</v>
      </c>
      <c r="AR53">
        <v>24101582310</v>
      </c>
      <c r="AS53">
        <v>23583569190</v>
      </c>
      <c r="AT53">
        <v>23050424160</v>
      </c>
      <c r="AU53">
        <v>22506386960</v>
      </c>
      <c r="AV53">
        <v>21955975560</v>
      </c>
      <c r="AW53">
        <v>21407981700</v>
      </c>
    </row>
    <row r="54" spans="1:49" x14ac:dyDescent="0.25">
      <c r="A54" t="s">
        <v>1226</v>
      </c>
      <c r="B54" t="s">
        <v>1152</v>
      </c>
      <c r="C54">
        <v>80982717048.143799</v>
      </c>
      <c r="D54">
        <v>82282920764.953796</v>
      </c>
      <c r="E54">
        <v>83603999670</v>
      </c>
      <c r="F54">
        <v>80158373370</v>
      </c>
      <c r="G54">
        <v>76457650790</v>
      </c>
      <c r="H54">
        <v>72865826800</v>
      </c>
      <c r="I54">
        <v>70038341080</v>
      </c>
      <c r="J54">
        <v>66874405350</v>
      </c>
      <c r="K54">
        <v>63271748040</v>
      </c>
      <c r="L54">
        <v>59707801250</v>
      </c>
      <c r="M54">
        <v>56439093390</v>
      </c>
      <c r="N54">
        <v>53592799700</v>
      </c>
      <c r="O54">
        <v>51419373070</v>
      </c>
      <c r="P54">
        <v>49313287550</v>
      </c>
      <c r="Q54">
        <v>46899021650</v>
      </c>
      <c r="R54">
        <v>44134529310</v>
      </c>
      <c r="S54">
        <v>41359006830</v>
      </c>
      <c r="T54">
        <v>38473369640</v>
      </c>
      <c r="U54">
        <v>36213026170</v>
      </c>
      <c r="V54">
        <v>33925579550</v>
      </c>
      <c r="W54">
        <v>31727412630</v>
      </c>
      <c r="X54">
        <v>29630017550</v>
      </c>
      <c r="Y54">
        <v>27818272460</v>
      </c>
      <c r="Z54">
        <v>26199912240</v>
      </c>
      <c r="AA54">
        <v>24769805650</v>
      </c>
      <c r="AB54">
        <v>23500438180</v>
      </c>
      <c r="AC54">
        <v>22359537870</v>
      </c>
      <c r="AD54">
        <v>21318346100</v>
      </c>
      <c r="AE54">
        <v>20358755290</v>
      </c>
      <c r="AF54">
        <v>19468808520</v>
      </c>
      <c r="AG54">
        <v>18638287810</v>
      </c>
      <c r="AH54">
        <v>17860999720</v>
      </c>
      <c r="AI54">
        <v>17133968610</v>
      </c>
      <c r="AJ54">
        <v>16450896410</v>
      </c>
      <c r="AK54">
        <v>15808213540</v>
      </c>
      <c r="AL54">
        <v>15201900590</v>
      </c>
      <c r="AM54">
        <v>14629070110</v>
      </c>
      <c r="AN54">
        <v>14085225620</v>
      </c>
      <c r="AO54">
        <v>13562606350</v>
      </c>
      <c r="AP54">
        <v>13057680010</v>
      </c>
      <c r="AQ54">
        <v>12569812600</v>
      </c>
      <c r="AR54">
        <v>12098854080</v>
      </c>
      <c r="AS54">
        <v>11647288810</v>
      </c>
      <c r="AT54">
        <v>11210420770</v>
      </c>
      <c r="AU54">
        <v>10788159080</v>
      </c>
      <c r="AV54">
        <v>10380794510</v>
      </c>
      <c r="AW54">
        <v>9989914573</v>
      </c>
    </row>
    <row r="55" spans="1:49" x14ac:dyDescent="0.25">
      <c r="A55" t="s">
        <v>1227</v>
      </c>
      <c r="B55" t="s">
        <v>1153</v>
      </c>
      <c r="C55">
        <v>2394603501.7718101</v>
      </c>
      <c r="D55">
        <v>2433049635.5492101</v>
      </c>
      <c r="E55">
        <v>2472113034</v>
      </c>
      <c r="F55">
        <v>2360431157</v>
      </c>
      <c r="G55">
        <v>2247662081</v>
      </c>
      <c r="H55">
        <v>2135773736</v>
      </c>
      <c r="I55">
        <v>2038572867</v>
      </c>
      <c r="J55">
        <v>1943352472</v>
      </c>
      <c r="K55">
        <v>1843462950</v>
      </c>
      <c r="L55">
        <v>1739212345</v>
      </c>
      <c r="M55">
        <v>1639884903</v>
      </c>
      <c r="N55">
        <v>1552054943</v>
      </c>
      <c r="O55">
        <v>1482147214</v>
      </c>
      <c r="P55">
        <v>1421829213</v>
      </c>
      <c r="Q55">
        <v>1360419353</v>
      </c>
      <c r="R55">
        <v>1287972452</v>
      </c>
      <c r="S55">
        <v>1214882473</v>
      </c>
      <c r="T55">
        <v>1137522884</v>
      </c>
      <c r="U55">
        <v>1061413894</v>
      </c>
      <c r="V55">
        <v>983592742.5</v>
      </c>
      <c r="W55">
        <v>911594430.29999995</v>
      </c>
      <c r="X55">
        <v>844679674.29999995</v>
      </c>
      <c r="Y55">
        <v>785102532.60000002</v>
      </c>
      <c r="Z55">
        <v>733382198</v>
      </c>
      <c r="AA55">
        <v>688415107.89999998</v>
      </c>
      <c r="AB55">
        <v>648792147.89999998</v>
      </c>
      <c r="AC55">
        <v>613329696.20000005</v>
      </c>
      <c r="AD55">
        <v>581158605.20000005</v>
      </c>
      <c r="AE55">
        <v>551652040.89999998</v>
      </c>
      <c r="AF55">
        <v>524360843.80000001</v>
      </c>
      <c r="AG55">
        <v>498971630.39999998</v>
      </c>
      <c r="AH55">
        <v>475262045.69999999</v>
      </c>
      <c r="AI55">
        <v>453061613.80000001</v>
      </c>
      <c r="AJ55">
        <v>432238686.80000001</v>
      </c>
      <c r="AK55">
        <v>412681557.69999999</v>
      </c>
      <c r="AL55">
        <v>394289661.69999999</v>
      </c>
      <c r="AM55">
        <v>376966478.10000002</v>
      </c>
      <c r="AN55">
        <v>360587009.10000002</v>
      </c>
      <c r="AO55">
        <v>344950340.10000002</v>
      </c>
      <c r="AP55">
        <v>329949542.69999999</v>
      </c>
      <c r="AQ55">
        <v>315550478.60000002</v>
      </c>
      <c r="AR55">
        <v>301747576.5</v>
      </c>
      <c r="AS55">
        <v>288532091.69999999</v>
      </c>
      <c r="AT55">
        <v>275870012.19999999</v>
      </c>
      <c r="AU55">
        <v>263733860.40000001</v>
      </c>
      <c r="AV55">
        <v>252110537.19999999</v>
      </c>
      <c r="AW55">
        <v>241010218.09999999</v>
      </c>
    </row>
    <row r="56" spans="1:49" x14ac:dyDescent="0.25">
      <c r="A56" t="s">
        <v>1228</v>
      </c>
      <c r="B56" t="s">
        <v>1154</v>
      </c>
      <c r="C56">
        <v>18410483102.466301</v>
      </c>
      <c r="D56">
        <v>18706069363.7159</v>
      </c>
      <c r="E56">
        <v>19006401360</v>
      </c>
      <c r="F56">
        <v>17742246660</v>
      </c>
      <c r="G56">
        <v>16137997050</v>
      </c>
      <c r="H56">
        <v>15855912010</v>
      </c>
      <c r="I56">
        <v>14304526030</v>
      </c>
      <c r="J56">
        <v>12991784150</v>
      </c>
      <c r="K56">
        <v>11973217680</v>
      </c>
      <c r="L56">
        <v>11269513850</v>
      </c>
      <c r="M56">
        <v>10623547630</v>
      </c>
      <c r="N56">
        <v>10282001640</v>
      </c>
      <c r="O56">
        <v>9865170219</v>
      </c>
      <c r="P56">
        <v>9244501127</v>
      </c>
      <c r="Q56">
        <v>8628942676</v>
      </c>
      <c r="R56">
        <v>8353382410</v>
      </c>
      <c r="S56">
        <v>7898598288</v>
      </c>
      <c r="T56">
        <v>7498587432</v>
      </c>
      <c r="U56">
        <v>7116339106</v>
      </c>
      <c r="V56">
        <v>6703441507</v>
      </c>
      <c r="W56">
        <v>6275845164</v>
      </c>
      <c r="X56">
        <v>5849697603</v>
      </c>
      <c r="Y56">
        <v>5424400565</v>
      </c>
      <c r="Z56">
        <v>5070529683</v>
      </c>
      <c r="AA56">
        <v>4771945855</v>
      </c>
      <c r="AB56">
        <v>4514117554</v>
      </c>
      <c r="AC56">
        <v>4284260464</v>
      </c>
      <c r="AD56">
        <v>4070932012</v>
      </c>
      <c r="AE56">
        <v>3872581191</v>
      </c>
      <c r="AF56">
        <v>3686692147</v>
      </c>
      <c r="AG56">
        <v>3511679659</v>
      </c>
      <c r="AH56">
        <v>3346995530</v>
      </c>
      <c r="AI56">
        <v>3191241026</v>
      </c>
      <c r="AJ56">
        <v>3044320572</v>
      </c>
      <c r="AK56">
        <v>2906093120</v>
      </c>
      <c r="AL56">
        <v>2775758701</v>
      </c>
      <c r="AM56">
        <v>2652805854</v>
      </c>
      <c r="AN56">
        <v>2529993321</v>
      </c>
      <c r="AO56">
        <v>2411858080</v>
      </c>
      <c r="AP56">
        <v>2298402080</v>
      </c>
      <c r="AQ56">
        <v>2189837153</v>
      </c>
      <c r="AR56">
        <v>2086099902</v>
      </c>
      <c r="AS56">
        <v>1986375021</v>
      </c>
      <c r="AT56">
        <v>1891341885</v>
      </c>
      <c r="AU56">
        <v>1800758341</v>
      </c>
      <c r="AV56">
        <v>1714586906</v>
      </c>
      <c r="AW56">
        <v>1633255922</v>
      </c>
    </row>
    <row r="57" spans="1:49" x14ac:dyDescent="0.25">
      <c r="A57" t="s">
        <v>1229</v>
      </c>
      <c r="B57" t="s">
        <v>1155</v>
      </c>
      <c r="C57">
        <v>11027709605.2241</v>
      </c>
      <c r="D57">
        <v>11204763049.949699</v>
      </c>
      <c r="E57">
        <v>11384659150</v>
      </c>
      <c r="F57">
        <v>10969075160</v>
      </c>
      <c r="G57">
        <v>10890963700</v>
      </c>
      <c r="H57">
        <v>9870997577</v>
      </c>
      <c r="I57">
        <v>9729124125</v>
      </c>
      <c r="J57">
        <v>9665814772</v>
      </c>
      <c r="K57">
        <v>9510142209</v>
      </c>
      <c r="L57">
        <v>8983547108</v>
      </c>
      <c r="M57">
        <v>8392069027</v>
      </c>
      <c r="N57">
        <v>7676828505</v>
      </c>
      <c r="O57">
        <v>7161561686</v>
      </c>
      <c r="P57">
        <v>7035978292</v>
      </c>
      <c r="Q57">
        <v>7052381112</v>
      </c>
      <c r="R57">
        <v>6695148440</v>
      </c>
      <c r="S57">
        <v>6458965459</v>
      </c>
      <c r="T57">
        <v>6118583493</v>
      </c>
      <c r="U57">
        <v>5642501160</v>
      </c>
      <c r="V57">
        <v>5123279405</v>
      </c>
      <c r="W57">
        <v>4712885922</v>
      </c>
      <c r="X57">
        <v>4372715537</v>
      </c>
      <c r="Y57">
        <v>4067474272</v>
      </c>
      <c r="Z57">
        <v>3819701611</v>
      </c>
      <c r="AA57">
        <v>3613813693</v>
      </c>
      <c r="AB57">
        <v>3435729428</v>
      </c>
      <c r="AC57">
        <v>3279167405</v>
      </c>
      <c r="AD57">
        <v>3144220953</v>
      </c>
      <c r="AE57">
        <v>3024240057</v>
      </c>
      <c r="AF57">
        <v>2914969011</v>
      </c>
      <c r="AG57">
        <v>2814590497</v>
      </c>
      <c r="AH57">
        <v>2720835925</v>
      </c>
      <c r="AI57">
        <v>2631705835</v>
      </c>
      <c r="AJ57">
        <v>2547476922</v>
      </c>
      <c r="AK57">
        <v>2467341764</v>
      </c>
      <c r="AL57">
        <v>2391622708</v>
      </c>
      <c r="AM57">
        <v>2319757253</v>
      </c>
      <c r="AN57">
        <v>2256641237</v>
      </c>
      <c r="AO57">
        <v>2196703232</v>
      </c>
      <c r="AP57">
        <v>2138630278</v>
      </c>
      <c r="AQ57">
        <v>2081713739</v>
      </c>
      <c r="AR57">
        <v>2026228914</v>
      </c>
      <c r="AS57">
        <v>1971226558</v>
      </c>
      <c r="AT57">
        <v>1918250252</v>
      </c>
      <c r="AU57">
        <v>1866801015</v>
      </c>
      <c r="AV57">
        <v>1816506127</v>
      </c>
      <c r="AW57">
        <v>1766663155</v>
      </c>
    </row>
    <row r="58" spans="1:49" x14ac:dyDescent="0.25">
      <c r="A58" t="s">
        <v>1230</v>
      </c>
      <c r="B58" t="s">
        <v>1156</v>
      </c>
      <c r="C58">
        <v>49149920838.681503</v>
      </c>
      <c r="D58">
        <v>49939038715.7388</v>
      </c>
      <c r="E58">
        <v>50740826140</v>
      </c>
      <c r="F58">
        <v>49086620390</v>
      </c>
      <c r="G58">
        <v>47181027960</v>
      </c>
      <c r="H58">
        <v>45003143480</v>
      </c>
      <c r="I58">
        <v>43966118060</v>
      </c>
      <c r="J58">
        <v>42273453950</v>
      </c>
      <c r="K58">
        <v>39944925200</v>
      </c>
      <c r="L58">
        <v>37715527950</v>
      </c>
      <c r="M58">
        <v>35783591820</v>
      </c>
      <c r="N58">
        <v>34081914610</v>
      </c>
      <c r="O58">
        <v>32910493950</v>
      </c>
      <c r="P58">
        <v>31610978910</v>
      </c>
      <c r="Q58">
        <v>29857278510</v>
      </c>
      <c r="R58">
        <v>27798026010</v>
      </c>
      <c r="S58">
        <v>25786560610</v>
      </c>
      <c r="T58">
        <v>23718675830</v>
      </c>
      <c r="U58">
        <v>22392772010</v>
      </c>
      <c r="V58">
        <v>21115265890</v>
      </c>
      <c r="W58">
        <v>19827087120</v>
      </c>
      <c r="X58">
        <v>18562924730</v>
      </c>
      <c r="Y58">
        <v>17541295090</v>
      </c>
      <c r="Z58">
        <v>16576298750</v>
      </c>
      <c r="AA58">
        <v>15695631000</v>
      </c>
      <c r="AB58">
        <v>14901799050</v>
      </c>
      <c r="AC58">
        <v>14182780300</v>
      </c>
      <c r="AD58">
        <v>13522034530</v>
      </c>
      <c r="AE58">
        <v>12910282000</v>
      </c>
      <c r="AF58">
        <v>12342786520</v>
      </c>
      <c r="AG58">
        <v>11813046020</v>
      </c>
      <c r="AH58">
        <v>11317906220</v>
      </c>
      <c r="AI58">
        <v>10857960130</v>
      </c>
      <c r="AJ58">
        <v>10426860230</v>
      </c>
      <c r="AK58">
        <v>10022097100</v>
      </c>
      <c r="AL58">
        <v>9640229517</v>
      </c>
      <c r="AM58">
        <v>9279540529</v>
      </c>
      <c r="AN58">
        <v>8938004053</v>
      </c>
      <c r="AO58">
        <v>8609094698</v>
      </c>
      <c r="AP58">
        <v>8290698110</v>
      </c>
      <c r="AQ58">
        <v>7982711232</v>
      </c>
      <c r="AR58">
        <v>7684777689</v>
      </c>
      <c r="AS58">
        <v>7401155140</v>
      </c>
      <c r="AT58">
        <v>7124958618</v>
      </c>
      <c r="AU58">
        <v>6856865867</v>
      </c>
      <c r="AV58">
        <v>6597590936</v>
      </c>
      <c r="AW58">
        <v>6348985278</v>
      </c>
    </row>
    <row r="59" spans="1:49" x14ac:dyDescent="0.25">
      <c r="A59" t="s">
        <v>1316</v>
      </c>
      <c r="B59" t="s">
        <v>1157</v>
      </c>
      <c r="C59">
        <v>406204372502.08698</v>
      </c>
      <c r="D59">
        <v>412726115093.13501</v>
      </c>
      <c r="E59">
        <v>419352566400</v>
      </c>
      <c r="F59">
        <v>416641714300</v>
      </c>
      <c r="G59">
        <v>411353674300</v>
      </c>
      <c r="H59">
        <v>409404458900</v>
      </c>
      <c r="I59">
        <v>406937928700</v>
      </c>
      <c r="J59">
        <v>402230785400</v>
      </c>
      <c r="K59">
        <v>395611213800</v>
      </c>
      <c r="L59">
        <v>390380134700</v>
      </c>
      <c r="M59">
        <v>386202099500</v>
      </c>
      <c r="N59">
        <v>383864871600</v>
      </c>
      <c r="O59">
        <v>382382088000</v>
      </c>
      <c r="P59">
        <v>378589773300</v>
      </c>
      <c r="Q59">
        <v>371898904400</v>
      </c>
      <c r="R59">
        <v>364984280000</v>
      </c>
      <c r="S59">
        <v>356770466300</v>
      </c>
      <c r="T59">
        <v>348024329200</v>
      </c>
      <c r="U59">
        <v>344216602700</v>
      </c>
      <c r="V59">
        <v>339979926900</v>
      </c>
      <c r="W59">
        <v>329593032800</v>
      </c>
      <c r="X59">
        <v>321840985500</v>
      </c>
      <c r="Y59">
        <v>310469539700</v>
      </c>
      <c r="Z59">
        <v>300292947900</v>
      </c>
      <c r="AA59">
        <v>290950807000</v>
      </c>
      <c r="AB59">
        <v>282673797300</v>
      </c>
      <c r="AC59">
        <v>275265921500</v>
      </c>
      <c r="AD59">
        <v>268331565400</v>
      </c>
      <c r="AE59">
        <v>261851624600</v>
      </c>
      <c r="AF59">
        <v>255849465800</v>
      </c>
      <c r="AG59">
        <v>250922145200</v>
      </c>
      <c r="AH59">
        <v>246576136400</v>
      </c>
      <c r="AI59">
        <v>242071930100</v>
      </c>
      <c r="AJ59">
        <v>237542254800</v>
      </c>
      <c r="AK59">
        <v>233072179800</v>
      </c>
      <c r="AL59">
        <v>228741358200</v>
      </c>
      <c r="AM59">
        <v>224410168600</v>
      </c>
      <c r="AN59">
        <v>220305834000</v>
      </c>
      <c r="AO59">
        <v>216334684300</v>
      </c>
      <c r="AP59">
        <v>212480108900</v>
      </c>
      <c r="AQ59">
        <v>208759742700</v>
      </c>
      <c r="AR59">
        <v>205148365800</v>
      </c>
      <c r="AS59">
        <v>201595206800</v>
      </c>
      <c r="AT59">
        <v>198112580700</v>
      </c>
      <c r="AU59">
        <v>194707114700</v>
      </c>
      <c r="AV59">
        <v>191388306100</v>
      </c>
      <c r="AW59">
        <v>188212140800</v>
      </c>
    </row>
    <row r="60" spans="1:49" x14ac:dyDescent="0.25">
      <c r="A60" t="s">
        <v>1195</v>
      </c>
      <c r="B60" t="s">
        <v>1158</v>
      </c>
      <c r="C60">
        <v>5768506439.4890003</v>
      </c>
      <c r="D60">
        <v>5861121676.2512703</v>
      </c>
      <c r="E60">
        <v>5955223881</v>
      </c>
      <c r="F60">
        <v>5811557192</v>
      </c>
      <c r="G60">
        <v>5659815296</v>
      </c>
      <c r="H60">
        <v>5505762360</v>
      </c>
      <c r="I60">
        <v>5378074224</v>
      </c>
      <c r="J60">
        <v>5249495030</v>
      </c>
      <c r="K60">
        <v>5105226663</v>
      </c>
      <c r="L60">
        <v>4946301410</v>
      </c>
      <c r="M60">
        <v>4791623534</v>
      </c>
      <c r="N60">
        <v>4656911380</v>
      </c>
      <c r="O60">
        <v>4556946359</v>
      </c>
      <c r="P60">
        <v>4475972012</v>
      </c>
      <c r="Q60">
        <v>4386823676</v>
      </c>
      <c r="R60">
        <v>4263875938</v>
      </c>
      <c r="S60">
        <v>4132605426</v>
      </c>
      <c r="T60">
        <v>3984638278</v>
      </c>
      <c r="U60">
        <v>3830882579</v>
      </c>
      <c r="V60">
        <v>3662150098</v>
      </c>
      <c r="W60">
        <v>3473708314</v>
      </c>
      <c r="X60">
        <v>3293752981</v>
      </c>
      <c r="Y60">
        <v>3101477832</v>
      </c>
      <c r="Z60">
        <v>2910109065</v>
      </c>
      <c r="AA60">
        <v>2731994438</v>
      </c>
      <c r="AB60">
        <v>2573109777</v>
      </c>
      <c r="AC60">
        <v>2432731413</v>
      </c>
      <c r="AD60">
        <v>2306011385</v>
      </c>
      <c r="AE60">
        <v>2191621924</v>
      </c>
      <c r="AF60">
        <v>2088369660</v>
      </c>
      <c r="AG60">
        <v>1993892334</v>
      </c>
      <c r="AH60">
        <v>1907032307</v>
      </c>
      <c r="AI60">
        <v>1827239921</v>
      </c>
      <c r="AJ60">
        <v>1753487543</v>
      </c>
      <c r="AK60">
        <v>1685252487</v>
      </c>
      <c r="AL60">
        <v>1622076983</v>
      </c>
      <c r="AM60">
        <v>1562523505</v>
      </c>
      <c r="AN60">
        <v>1506366224</v>
      </c>
      <c r="AO60">
        <v>1453284571</v>
      </c>
      <c r="AP60">
        <v>1403004134</v>
      </c>
      <c r="AQ60">
        <v>1355434340</v>
      </c>
      <c r="AR60">
        <v>1310467523</v>
      </c>
      <c r="AS60">
        <v>1267804764</v>
      </c>
      <c r="AT60">
        <v>1226730617</v>
      </c>
      <c r="AU60">
        <v>1186910273</v>
      </c>
      <c r="AV60">
        <v>1148314563</v>
      </c>
      <c r="AW60">
        <v>1111229081</v>
      </c>
    </row>
    <row r="61" spans="1:49" x14ac:dyDescent="0.25">
      <c r="A61" t="s">
        <v>1196</v>
      </c>
      <c r="B61" t="s">
        <v>1159</v>
      </c>
      <c r="C61">
        <v>87058234261.268997</v>
      </c>
      <c r="D61">
        <v>88455982372.117401</v>
      </c>
      <c r="E61">
        <v>89876171780</v>
      </c>
      <c r="F61">
        <v>86426659470</v>
      </c>
      <c r="G61">
        <v>80340556000</v>
      </c>
      <c r="H61">
        <v>82436616110</v>
      </c>
      <c r="I61">
        <v>76295000450</v>
      </c>
      <c r="J61">
        <v>70824292770</v>
      </c>
      <c r="K61">
        <v>66810174430</v>
      </c>
      <c r="L61">
        <v>65133438060</v>
      </c>
      <c r="M61">
        <v>63829453100</v>
      </c>
      <c r="N61">
        <v>64566081240</v>
      </c>
      <c r="O61">
        <v>64393526470</v>
      </c>
      <c r="P61">
        <v>61780108160</v>
      </c>
      <c r="Q61">
        <v>58582860000</v>
      </c>
      <c r="R61">
        <v>58501386050</v>
      </c>
      <c r="S61">
        <v>56792379800</v>
      </c>
      <c r="T61">
        <v>55668956840</v>
      </c>
      <c r="U61">
        <v>55180325450</v>
      </c>
      <c r="V61">
        <v>54543823360</v>
      </c>
      <c r="W61">
        <v>53195028430</v>
      </c>
      <c r="X61">
        <v>50849914970</v>
      </c>
      <c r="Y61">
        <v>48405076370</v>
      </c>
      <c r="Z61">
        <v>45944263560</v>
      </c>
      <c r="AA61">
        <v>43672722840</v>
      </c>
      <c r="AB61">
        <v>41568596960</v>
      </c>
      <c r="AC61">
        <v>39755538020</v>
      </c>
      <c r="AD61">
        <v>38134162930</v>
      </c>
      <c r="AE61">
        <v>36620042410</v>
      </c>
      <c r="AF61">
        <v>35213508650</v>
      </c>
      <c r="AG61">
        <v>34355392610</v>
      </c>
      <c r="AH61">
        <v>33762744210</v>
      </c>
      <c r="AI61">
        <v>33053284220</v>
      </c>
      <c r="AJ61">
        <v>32343504710</v>
      </c>
      <c r="AK61">
        <v>31622103430</v>
      </c>
      <c r="AL61">
        <v>30911977680</v>
      </c>
      <c r="AM61">
        <v>30267580770</v>
      </c>
      <c r="AN61">
        <v>29485894660</v>
      </c>
      <c r="AO61">
        <v>28716961850</v>
      </c>
      <c r="AP61">
        <v>27978086820</v>
      </c>
      <c r="AQ61">
        <v>27284385690</v>
      </c>
      <c r="AR61">
        <v>26631745140</v>
      </c>
      <c r="AS61">
        <v>25874041440</v>
      </c>
      <c r="AT61">
        <v>25121313430</v>
      </c>
      <c r="AU61">
        <v>24385872970</v>
      </c>
      <c r="AV61">
        <v>23672984580</v>
      </c>
      <c r="AW61">
        <v>22991716590</v>
      </c>
    </row>
    <row r="62" spans="1:49" x14ac:dyDescent="0.25">
      <c r="A62" t="s">
        <v>1197</v>
      </c>
      <c r="B62" t="s">
        <v>1160</v>
      </c>
      <c r="C62">
        <v>132443116379.259</v>
      </c>
      <c r="D62">
        <v>134569533452.668</v>
      </c>
      <c r="E62">
        <v>136730090800</v>
      </c>
      <c r="F62">
        <v>138369959700</v>
      </c>
      <c r="G62">
        <v>142666147200</v>
      </c>
      <c r="H62">
        <v>139390362400</v>
      </c>
      <c r="I62">
        <v>142886282500</v>
      </c>
      <c r="J62">
        <v>147000095800</v>
      </c>
      <c r="K62">
        <v>150474721800</v>
      </c>
      <c r="L62">
        <v>150868862900</v>
      </c>
      <c r="M62">
        <v>150401846100</v>
      </c>
      <c r="N62">
        <v>148066679800</v>
      </c>
      <c r="O62">
        <v>146250432200</v>
      </c>
      <c r="P62">
        <v>148093083900</v>
      </c>
      <c r="Q62">
        <v>151527249600</v>
      </c>
      <c r="R62">
        <v>151037443900</v>
      </c>
      <c r="S62">
        <v>151895137800</v>
      </c>
      <c r="T62">
        <v>151609916600</v>
      </c>
      <c r="U62">
        <v>150147743600</v>
      </c>
      <c r="V62">
        <v>147835206900</v>
      </c>
      <c r="W62">
        <v>147397460100</v>
      </c>
      <c r="X62">
        <v>146194214600</v>
      </c>
      <c r="Y62">
        <v>145698176700</v>
      </c>
      <c r="Z62">
        <v>144158481600</v>
      </c>
      <c r="AA62">
        <v>142397102700</v>
      </c>
      <c r="AB62">
        <v>140682222500</v>
      </c>
      <c r="AC62">
        <v>139053466900</v>
      </c>
      <c r="AD62">
        <v>137532146500</v>
      </c>
      <c r="AE62">
        <v>136141613900</v>
      </c>
      <c r="AF62">
        <v>134895968000</v>
      </c>
      <c r="AG62">
        <v>132924337000</v>
      </c>
      <c r="AH62">
        <v>130584853000</v>
      </c>
      <c r="AI62">
        <v>128518856900</v>
      </c>
      <c r="AJ62">
        <v>126518180400</v>
      </c>
      <c r="AK62">
        <v>124602880600</v>
      </c>
      <c r="AL62">
        <v>122753299900</v>
      </c>
      <c r="AM62">
        <v>120938890800</v>
      </c>
      <c r="AN62">
        <v>119219465800</v>
      </c>
      <c r="AO62">
        <v>117545251000</v>
      </c>
      <c r="AP62">
        <v>115916264200</v>
      </c>
      <c r="AQ62">
        <v>114333043400</v>
      </c>
      <c r="AR62">
        <v>112801601100</v>
      </c>
      <c r="AS62">
        <v>111468244900</v>
      </c>
      <c r="AT62">
        <v>110218669300</v>
      </c>
      <c r="AU62">
        <v>109021710300</v>
      </c>
      <c r="AV62">
        <v>107865588600</v>
      </c>
      <c r="AW62">
        <v>106773951100</v>
      </c>
    </row>
    <row r="63" spans="1:49" x14ac:dyDescent="0.25">
      <c r="A63" t="s">
        <v>1198</v>
      </c>
      <c r="B63" t="s">
        <v>1161</v>
      </c>
      <c r="C63">
        <v>180934515422.069</v>
      </c>
      <c r="D63">
        <v>183839477592.09698</v>
      </c>
      <c r="E63">
        <v>186791079900</v>
      </c>
      <c r="F63">
        <v>186033537900</v>
      </c>
      <c r="G63">
        <v>182687155800</v>
      </c>
      <c r="H63">
        <v>182071718100</v>
      </c>
      <c r="I63">
        <v>182378571500</v>
      </c>
      <c r="J63">
        <v>179156901800</v>
      </c>
      <c r="K63">
        <v>173221090800</v>
      </c>
      <c r="L63">
        <v>169431532300</v>
      </c>
      <c r="M63">
        <v>167179176800</v>
      </c>
      <c r="N63">
        <v>166575199200</v>
      </c>
      <c r="O63">
        <v>167181183000</v>
      </c>
      <c r="P63">
        <v>164240609300</v>
      </c>
      <c r="Q63">
        <v>157401971100</v>
      </c>
      <c r="R63">
        <v>151181574100</v>
      </c>
      <c r="S63">
        <v>143950343200</v>
      </c>
      <c r="T63">
        <v>136760817500</v>
      </c>
      <c r="U63">
        <v>135057651100</v>
      </c>
      <c r="V63">
        <v>133938746500</v>
      </c>
      <c r="W63">
        <v>125526836000</v>
      </c>
      <c r="X63">
        <v>121503102900</v>
      </c>
      <c r="Y63">
        <v>113264808800</v>
      </c>
      <c r="Z63">
        <v>107280093700</v>
      </c>
      <c r="AA63">
        <v>102148987000</v>
      </c>
      <c r="AB63">
        <v>97849868080</v>
      </c>
      <c r="AC63">
        <v>94024185090</v>
      </c>
      <c r="AD63">
        <v>90359244650</v>
      </c>
      <c r="AE63">
        <v>86898346340</v>
      </c>
      <c r="AF63">
        <v>83651619490</v>
      </c>
      <c r="AG63">
        <v>81648523300</v>
      </c>
      <c r="AH63">
        <v>80321506830</v>
      </c>
      <c r="AI63">
        <v>78672549120</v>
      </c>
      <c r="AJ63">
        <v>76927082170</v>
      </c>
      <c r="AK63">
        <v>75161943330</v>
      </c>
      <c r="AL63">
        <v>73454003620</v>
      </c>
      <c r="AM63">
        <v>71641173480</v>
      </c>
      <c r="AN63">
        <v>70094107350</v>
      </c>
      <c r="AO63">
        <v>68619186840</v>
      </c>
      <c r="AP63">
        <v>67182753760</v>
      </c>
      <c r="AQ63">
        <v>65786879330</v>
      </c>
      <c r="AR63">
        <v>64404552030</v>
      </c>
      <c r="AS63">
        <v>62985115670</v>
      </c>
      <c r="AT63">
        <v>61545867330</v>
      </c>
      <c r="AU63">
        <v>60112621140</v>
      </c>
      <c r="AV63">
        <v>58701418330</v>
      </c>
      <c r="AW63">
        <v>57335244000</v>
      </c>
    </row>
    <row r="64" spans="1:49" x14ac:dyDescent="0.25">
      <c r="A64" t="s">
        <v>1199</v>
      </c>
      <c r="B64" t="s">
        <v>1162</v>
      </c>
      <c r="C64">
        <v>7676390.3698923904</v>
      </c>
      <c r="D64">
        <v>7799637.3002798297</v>
      </c>
      <c r="E64">
        <v>7924863</v>
      </c>
      <c r="F64">
        <v>15665641.68</v>
      </c>
      <c r="G64">
        <v>89485007.769999996</v>
      </c>
      <c r="H64">
        <v>196083657.69999999</v>
      </c>
      <c r="I64">
        <v>312598494.39999998</v>
      </c>
      <c r="J64">
        <v>433242962.69999999</v>
      </c>
      <c r="K64">
        <v>560617187.29999995</v>
      </c>
      <c r="L64">
        <v>692878722.20000005</v>
      </c>
      <c r="M64">
        <v>836061972.70000005</v>
      </c>
      <c r="N64">
        <v>991333661.60000002</v>
      </c>
      <c r="O64">
        <v>1162179584</v>
      </c>
      <c r="P64">
        <v>1340877205</v>
      </c>
      <c r="Q64">
        <v>1532743076</v>
      </c>
      <c r="R64">
        <v>1734612696</v>
      </c>
      <c r="S64">
        <v>1965348255</v>
      </c>
      <c r="T64">
        <v>2206981767</v>
      </c>
      <c r="U64">
        <v>2500998750</v>
      </c>
      <c r="V64">
        <v>2819022657</v>
      </c>
      <c r="W64">
        <v>3188269772</v>
      </c>
      <c r="X64">
        <v>3577522920</v>
      </c>
      <c r="Y64">
        <v>4129443068</v>
      </c>
      <c r="Z64">
        <v>4723535672</v>
      </c>
      <c r="AA64">
        <v>5349140254</v>
      </c>
      <c r="AB64">
        <v>5998508142</v>
      </c>
      <c r="AC64">
        <v>6659161763</v>
      </c>
      <c r="AD64">
        <v>7332123967</v>
      </c>
      <c r="AE64">
        <v>8022380754</v>
      </c>
      <c r="AF64">
        <v>8716969410</v>
      </c>
      <c r="AG64">
        <v>9415922302</v>
      </c>
      <c r="AH64">
        <v>10124987160</v>
      </c>
      <c r="AI64">
        <v>10849131940</v>
      </c>
      <c r="AJ64">
        <v>11595532350</v>
      </c>
      <c r="AK64">
        <v>12368256960</v>
      </c>
      <c r="AL64">
        <v>13164509550</v>
      </c>
      <c r="AM64">
        <v>13979233150</v>
      </c>
      <c r="AN64">
        <v>14808255510</v>
      </c>
      <c r="AO64">
        <v>15647690770</v>
      </c>
      <c r="AP64">
        <v>16492930640</v>
      </c>
      <c r="AQ64">
        <v>17341161090</v>
      </c>
      <c r="AR64">
        <v>18189981540</v>
      </c>
      <c r="AS64">
        <v>19037735380</v>
      </c>
      <c r="AT64">
        <v>19883403130</v>
      </c>
      <c r="AU64">
        <v>20725430410</v>
      </c>
      <c r="AV64">
        <v>21562659820</v>
      </c>
      <c r="AW64">
        <v>22394405480</v>
      </c>
    </row>
    <row r="65" spans="1:49" x14ac:dyDescent="0.25">
      <c r="A65" t="s">
        <v>1200</v>
      </c>
      <c r="B65" t="s">
        <v>1163</v>
      </c>
      <c r="C65">
        <v>31175.885823513501</v>
      </c>
      <c r="D65">
        <v>31676.424754536001</v>
      </c>
      <c r="E65">
        <v>32185</v>
      </c>
      <c r="F65">
        <v>61485.450559999997</v>
      </c>
      <c r="G65">
        <v>316985.15429999999</v>
      </c>
      <c r="H65">
        <v>757285.71120000002</v>
      </c>
      <c r="I65">
        <v>1092808.138</v>
      </c>
      <c r="J65">
        <v>1365388.415</v>
      </c>
      <c r="K65">
        <v>1637541.983</v>
      </c>
      <c r="L65">
        <v>2016097.3570000001</v>
      </c>
      <c r="M65">
        <v>2458896.1519999998</v>
      </c>
      <c r="N65">
        <v>3097043.5750000002</v>
      </c>
      <c r="O65">
        <v>3747633.72</v>
      </c>
      <c r="P65">
        <v>4099561.0109999999</v>
      </c>
      <c r="Q65">
        <v>4308195.4919999996</v>
      </c>
      <c r="R65">
        <v>4969754.8619999997</v>
      </c>
      <c r="S65">
        <v>5495229.2029999997</v>
      </c>
      <c r="T65">
        <v>6172971.1229999997</v>
      </c>
      <c r="U65">
        <v>7234795.1799999997</v>
      </c>
      <c r="V65">
        <v>8507852.2709999997</v>
      </c>
      <c r="W65">
        <v>9678657.8300000001</v>
      </c>
      <c r="X65">
        <v>10968577.84</v>
      </c>
      <c r="Y65">
        <v>12421293.25</v>
      </c>
      <c r="Z65">
        <v>14094816.189999999</v>
      </c>
      <c r="AA65">
        <v>15900585.779999999</v>
      </c>
      <c r="AB65">
        <v>17753856.059999999</v>
      </c>
      <c r="AC65">
        <v>19668578.760000002</v>
      </c>
      <c r="AD65">
        <v>21618645.93</v>
      </c>
      <c r="AE65">
        <v>23564987.870000001</v>
      </c>
      <c r="AF65">
        <v>25465598.510000002</v>
      </c>
      <c r="AG65">
        <v>28030504.030000001</v>
      </c>
      <c r="AH65">
        <v>31071803.120000001</v>
      </c>
      <c r="AI65">
        <v>33996862.369999997</v>
      </c>
      <c r="AJ65">
        <v>36988422.82</v>
      </c>
      <c r="AK65">
        <v>40029531.710000001</v>
      </c>
      <c r="AL65">
        <v>43144527.399999999</v>
      </c>
      <c r="AM65">
        <v>46427244.82</v>
      </c>
      <c r="AN65">
        <v>49496277.439999998</v>
      </c>
      <c r="AO65">
        <v>52587210.409999996</v>
      </c>
      <c r="AP65">
        <v>55718588.810000002</v>
      </c>
      <c r="AQ65">
        <v>58924300.670000002</v>
      </c>
      <c r="AR65">
        <v>62181891.100000001</v>
      </c>
      <c r="AS65">
        <v>64941425.630000003</v>
      </c>
      <c r="AT65">
        <v>67574080.170000002</v>
      </c>
      <c r="AU65">
        <v>70144181.109999999</v>
      </c>
      <c r="AV65">
        <v>72677081.680000007</v>
      </c>
      <c r="AW65">
        <v>75189332.599999994</v>
      </c>
    </row>
    <row r="66" spans="1:49" x14ac:dyDescent="0.25">
      <c r="A66" t="s">
        <v>1201</v>
      </c>
      <c r="B66" t="s">
        <v>1164</v>
      </c>
      <c r="C66">
        <v>7645214.4840688799</v>
      </c>
      <c r="D66">
        <v>7767960.8755253004</v>
      </c>
      <c r="E66">
        <v>7892678</v>
      </c>
      <c r="F66">
        <v>15604156.23</v>
      </c>
      <c r="G66">
        <v>89168022.609999999</v>
      </c>
      <c r="H66">
        <v>195326372</v>
      </c>
      <c r="I66">
        <v>311505686.30000001</v>
      </c>
      <c r="J66">
        <v>431877574.30000001</v>
      </c>
      <c r="K66">
        <v>558979645.39999998</v>
      </c>
      <c r="L66">
        <v>690862624.79999995</v>
      </c>
      <c r="M66">
        <v>833603076.60000002</v>
      </c>
      <c r="N66">
        <v>988236618.10000002</v>
      </c>
      <c r="O66">
        <v>1158431950</v>
      </c>
      <c r="P66">
        <v>1336777644</v>
      </c>
      <c r="Q66">
        <v>1528434881</v>
      </c>
      <c r="R66">
        <v>1729642941</v>
      </c>
      <c r="S66">
        <v>1959853026</v>
      </c>
      <c r="T66">
        <v>2200808796</v>
      </c>
      <c r="U66">
        <v>2493763955</v>
      </c>
      <c r="V66">
        <v>2810514805</v>
      </c>
      <c r="W66">
        <v>3178591114</v>
      </c>
      <c r="X66">
        <v>3566554342</v>
      </c>
      <c r="Y66">
        <v>4117021775</v>
      </c>
      <c r="Z66">
        <v>4709440856</v>
      </c>
      <c r="AA66">
        <v>5333239668</v>
      </c>
      <c r="AB66">
        <v>5980754286</v>
      </c>
      <c r="AC66">
        <v>6639493184</v>
      </c>
      <c r="AD66">
        <v>7310505321</v>
      </c>
      <c r="AE66">
        <v>7998815766</v>
      </c>
      <c r="AF66">
        <v>8691503811</v>
      </c>
      <c r="AG66">
        <v>9387891798</v>
      </c>
      <c r="AH66">
        <v>10093915360</v>
      </c>
      <c r="AI66">
        <v>10815135080</v>
      </c>
      <c r="AJ66">
        <v>11558543930</v>
      </c>
      <c r="AK66">
        <v>12328227430</v>
      </c>
      <c r="AL66">
        <v>13121365020</v>
      </c>
      <c r="AM66">
        <v>13932805900</v>
      </c>
      <c r="AN66">
        <v>14758759240</v>
      </c>
      <c r="AO66">
        <v>15595103560</v>
      </c>
      <c r="AP66">
        <v>16437212050</v>
      </c>
      <c r="AQ66">
        <v>17282236790</v>
      </c>
      <c r="AR66">
        <v>18127799650</v>
      </c>
      <c r="AS66">
        <v>18972793960</v>
      </c>
      <c r="AT66">
        <v>19815829050</v>
      </c>
      <c r="AU66">
        <v>20655286230</v>
      </c>
      <c r="AV66">
        <v>21489982740</v>
      </c>
      <c r="AW66">
        <v>22319216150</v>
      </c>
    </row>
    <row r="67" spans="1:49" x14ac:dyDescent="0.25">
      <c r="A67" t="s">
        <v>1202</v>
      </c>
      <c r="B67" t="s">
        <v>1165</v>
      </c>
      <c r="C67">
        <v>1028800936.84074</v>
      </c>
      <c r="D67">
        <v>1045318668.65681</v>
      </c>
      <c r="E67">
        <v>1062101598</v>
      </c>
      <c r="F67">
        <v>1136542928</v>
      </c>
      <c r="G67">
        <v>1120786530</v>
      </c>
      <c r="H67">
        <v>1093268123</v>
      </c>
      <c r="I67">
        <v>1068026198</v>
      </c>
      <c r="J67">
        <v>1084011235</v>
      </c>
      <c r="K67">
        <v>1136497193</v>
      </c>
      <c r="L67">
        <v>1223498267</v>
      </c>
      <c r="M67">
        <v>1323736990</v>
      </c>
      <c r="N67">
        <v>1420904718</v>
      </c>
      <c r="O67">
        <v>1446963556</v>
      </c>
      <c r="P67">
        <v>1460432487</v>
      </c>
      <c r="Q67">
        <v>1477059256</v>
      </c>
      <c r="R67">
        <v>1568570286</v>
      </c>
      <c r="S67">
        <v>1646525355</v>
      </c>
      <c r="T67">
        <v>1759799858</v>
      </c>
      <c r="U67">
        <v>1895412883</v>
      </c>
      <c r="V67">
        <v>2152535572</v>
      </c>
      <c r="W67">
        <v>2510596612</v>
      </c>
      <c r="X67">
        <v>2906546722</v>
      </c>
      <c r="Y67">
        <v>3146196936</v>
      </c>
      <c r="Z67">
        <v>3384073348</v>
      </c>
      <c r="AA67">
        <v>3581908077</v>
      </c>
      <c r="AB67">
        <v>3724304794</v>
      </c>
      <c r="AC67">
        <v>3825513615</v>
      </c>
      <c r="AD67">
        <v>3917639460</v>
      </c>
      <c r="AE67">
        <v>3987164474</v>
      </c>
      <c r="AF67">
        <v>4032224461</v>
      </c>
      <c r="AG67">
        <v>4078817937</v>
      </c>
      <c r="AH67">
        <v>4157254262</v>
      </c>
      <c r="AI67">
        <v>4269125911</v>
      </c>
      <c r="AJ67">
        <v>4391955072</v>
      </c>
      <c r="AK67">
        <v>4497021136</v>
      </c>
      <c r="AL67">
        <v>4567473396</v>
      </c>
      <c r="AM67">
        <v>4614711347</v>
      </c>
      <c r="AN67">
        <v>4643143445</v>
      </c>
      <c r="AO67">
        <v>4644275672</v>
      </c>
      <c r="AP67">
        <v>4624017267</v>
      </c>
      <c r="AQ67">
        <v>4590337788</v>
      </c>
      <c r="AR67">
        <v>4545634721</v>
      </c>
      <c r="AS67">
        <v>4490902580</v>
      </c>
      <c r="AT67">
        <v>4427806118</v>
      </c>
      <c r="AU67">
        <v>4356513858</v>
      </c>
      <c r="AV67">
        <v>4279823427</v>
      </c>
      <c r="AW67">
        <v>4200198413</v>
      </c>
    </row>
    <row r="68" spans="1:49" x14ac:dyDescent="0.25">
      <c r="A68" t="s">
        <v>1203</v>
      </c>
      <c r="B68" t="s">
        <v>1166</v>
      </c>
      <c r="C68">
        <v>31621129.9737106</v>
      </c>
      <c r="D68">
        <v>32128817.443582799</v>
      </c>
      <c r="E68">
        <v>32644656</v>
      </c>
      <c r="F68">
        <v>33789821.189999998</v>
      </c>
      <c r="G68">
        <v>30420896.530000001</v>
      </c>
      <c r="H68">
        <v>31955435.960000001</v>
      </c>
      <c r="I68">
        <v>28440905</v>
      </c>
      <c r="J68">
        <v>26309949.23</v>
      </c>
      <c r="K68">
        <v>25835910.199999999</v>
      </c>
      <c r="L68">
        <v>27712722.199999999</v>
      </c>
      <c r="M68">
        <v>30214682.23</v>
      </c>
      <c r="N68">
        <v>34150650.049999997</v>
      </c>
      <c r="O68">
        <v>35637989.090000004</v>
      </c>
      <c r="P68">
        <v>34320088.219999999</v>
      </c>
      <c r="Q68">
        <v>32370656.440000001</v>
      </c>
      <c r="R68">
        <v>35133029.450000003</v>
      </c>
      <c r="S68">
        <v>36257459.450000003</v>
      </c>
      <c r="T68">
        <v>38946284.939999998</v>
      </c>
      <c r="U68">
        <v>43140166.240000002</v>
      </c>
      <c r="V68">
        <v>50699131.869999997</v>
      </c>
      <c r="W68">
        <v>59757633.149999999</v>
      </c>
      <c r="X68">
        <v>68642985.709999904</v>
      </c>
      <c r="Y68">
        <v>73343941.420000002</v>
      </c>
      <c r="Z68">
        <v>78372315.569999903</v>
      </c>
      <c r="AA68">
        <v>82655911.049999997</v>
      </c>
      <c r="AB68">
        <v>85540391.120000005</v>
      </c>
      <c r="AC68">
        <v>87639488.359999999</v>
      </c>
      <c r="AD68">
        <v>89578268.900000006</v>
      </c>
      <c r="AE68">
        <v>90842235.219999999</v>
      </c>
      <c r="AF68">
        <v>91412053.989999995</v>
      </c>
      <c r="AG68">
        <v>93922390.129999995</v>
      </c>
      <c r="AH68">
        <v>98175221.329999998</v>
      </c>
      <c r="AI68">
        <v>102568131.2</v>
      </c>
      <c r="AJ68">
        <v>107087224.5</v>
      </c>
      <c r="AK68">
        <v>110966071.40000001</v>
      </c>
      <c r="AL68">
        <v>113862783.59999999</v>
      </c>
      <c r="AM68">
        <v>116352656.59999999</v>
      </c>
      <c r="AN68">
        <v>117586314.90000001</v>
      </c>
      <c r="AO68">
        <v>118023991.7</v>
      </c>
      <c r="AP68">
        <v>117900693.59999999</v>
      </c>
      <c r="AQ68">
        <v>117498863.5</v>
      </c>
      <c r="AR68">
        <v>116849621.2</v>
      </c>
      <c r="AS68">
        <v>115090219.5</v>
      </c>
      <c r="AT68">
        <v>112980553</v>
      </c>
      <c r="AU68">
        <v>110644736.7</v>
      </c>
      <c r="AV68">
        <v>108197860.2</v>
      </c>
      <c r="AW68">
        <v>105725136.7</v>
      </c>
    </row>
    <row r="69" spans="1:49" x14ac:dyDescent="0.25">
      <c r="A69" t="s">
        <v>1204</v>
      </c>
      <c r="B69" t="s">
        <v>1167</v>
      </c>
      <c r="C69">
        <v>843346445.76007199</v>
      </c>
      <c r="D69">
        <v>856886645.734887</v>
      </c>
      <c r="E69">
        <v>870644238</v>
      </c>
      <c r="F69">
        <v>932308997.20000005</v>
      </c>
      <c r="G69">
        <v>927722861.5</v>
      </c>
      <c r="H69">
        <v>895241757.5</v>
      </c>
      <c r="I69">
        <v>878983635.89999998</v>
      </c>
      <c r="J69">
        <v>899941316.70000005</v>
      </c>
      <c r="K69">
        <v>951640220.5</v>
      </c>
      <c r="L69">
        <v>1024673063</v>
      </c>
      <c r="M69">
        <v>1105761756</v>
      </c>
      <c r="N69">
        <v>1177812720</v>
      </c>
      <c r="O69">
        <v>1191909734</v>
      </c>
      <c r="P69">
        <v>1209363742</v>
      </c>
      <c r="Q69">
        <v>1237677689</v>
      </c>
      <c r="R69">
        <v>1317410241</v>
      </c>
      <c r="S69">
        <v>1391669111</v>
      </c>
      <c r="T69">
        <v>1493466892</v>
      </c>
      <c r="U69">
        <v>1601695622</v>
      </c>
      <c r="V69">
        <v>1807068637</v>
      </c>
      <c r="W69">
        <v>2117746648</v>
      </c>
      <c r="X69">
        <v>2451065519</v>
      </c>
      <c r="Y69">
        <v>2669107101</v>
      </c>
      <c r="Z69">
        <v>2876436052</v>
      </c>
      <c r="AA69">
        <v>3047163268</v>
      </c>
      <c r="AB69">
        <v>3169304508</v>
      </c>
      <c r="AC69">
        <v>3255985139</v>
      </c>
      <c r="AD69">
        <v>3335907724</v>
      </c>
      <c r="AE69">
        <v>3397720087</v>
      </c>
      <c r="AF69">
        <v>3439660380</v>
      </c>
      <c r="AG69">
        <v>3471194290</v>
      </c>
      <c r="AH69">
        <v>3523197071</v>
      </c>
      <c r="AI69">
        <v>3607862792</v>
      </c>
      <c r="AJ69">
        <v>3703306012</v>
      </c>
      <c r="AK69">
        <v>3785016922</v>
      </c>
      <c r="AL69">
        <v>3838121927</v>
      </c>
      <c r="AM69">
        <v>3872861844</v>
      </c>
      <c r="AN69">
        <v>3891543169</v>
      </c>
      <c r="AO69">
        <v>3887372791</v>
      </c>
      <c r="AP69">
        <v>3865485136</v>
      </c>
      <c r="AQ69">
        <v>3832433895</v>
      </c>
      <c r="AR69">
        <v>3790621582</v>
      </c>
      <c r="AS69">
        <v>3743491529</v>
      </c>
      <c r="AT69">
        <v>3690421576</v>
      </c>
      <c r="AU69">
        <v>3630892986</v>
      </c>
      <c r="AV69">
        <v>3566959620</v>
      </c>
      <c r="AW69">
        <v>3500548157</v>
      </c>
    </row>
    <row r="70" spans="1:49" x14ac:dyDescent="0.25">
      <c r="A70" t="s">
        <v>1205</v>
      </c>
      <c r="B70" t="s">
        <v>1168</v>
      </c>
      <c r="C70">
        <v>153833361.106958</v>
      </c>
      <c r="D70">
        <v>156303205.47834</v>
      </c>
      <c r="E70">
        <v>158812704</v>
      </c>
      <c r="F70">
        <v>170444109.19999999</v>
      </c>
      <c r="G70">
        <v>162642771.80000001</v>
      </c>
      <c r="H70">
        <v>166070929.69999999</v>
      </c>
      <c r="I70">
        <v>160601657.19999999</v>
      </c>
      <c r="J70">
        <v>157759969.5</v>
      </c>
      <c r="K70">
        <v>159021062.09999999</v>
      </c>
      <c r="L70">
        <v>171112482.09999999</v>
      </c>
      <c r="M70">
        <v>187760551.19999999</v>
      </c>
      <c r="N70">
        <v>208941348.09999999</v>
      </c>
      <c r="O70">
        <v>219415832.90000001</v>
      </c>
      <c r="P70">
        <v>216748656.59999999</v>
      </c>
      <c r="Q70">
        <v>207010910.30000001</v>
      </c>
      <c r="R70">
        <v>216027015.5</v>
      </c>
      <c r="S70">
        <v>218598784.80000001</v>
      </c>
      <c r="T70">
        <v>227386680.30000001</v>
      </c>
      <c r="U70">
        <v>250577094.40000001</v>
      </c>
      <c r="V70">
        <v>294767803</v>
      </c>
      <c r="W70">
        <v>333092331.5</v>
      </c>
      <c r="X70">
        <v>386838216.80000001</v>
      </c>
      <c r="Y70">
        <v>403745893.39999998</v>
      </c>
      <c r="Z70">
        <v>429264979.69999999</v>
      </c>
      <c r="AA70">
        <v>452088897.80000001</v>
      </c>
      <c r="AB70">
        <v>469459894.89999998</v>
      </c>
      <c r="AC70">
        <v>481888987.69999999</v>
      </c>
      <c r="AD70">
        <v>492153467</v>
      </c>
      <c r="AE70">
        <v>498602152</v>
      </c>
      <c r="AF70">
        <v>501152026.30000001</v>
      </c>
      <c r="AG70">
        <v>513701256.30000001</v>
      </c>
      <c r="AH70">
        <v>535881969.19999999</v>
      </c>
      <c r="AI70">
        <v>558694988</v>
      </c>
      <c r="AJ70">
        <v>581561836.10000002</v>
      </c>
      <c r="AK70">
        <v>601038141.70000005</v>
      </c>
      <c r="AL70">
        <v>615488684.89999998</v>
      </c>
      <c r="AM70">
        <v>625496846.20000005</v>
      </c>
      <c r="AN70">
        <v>634013961.10000002</v>
      </c>
      <c r="AO70">
        <v>638878889.39999998</v>
      </c>
      <c r="AP70">
        <v>640631436.60000002</v>
      </c>
      <c r="AQ70">
        <v>640405029.79999995</v>
      </c>
      <c r="AR70">
        <v>638163517.79999995</v>
      </c>
      <c r="AS70">
        <v>632320831.70000005</v>
      </c>
      <c r="AT70">
        <v>624403988.60000002</v>
      </c>
      <c r="AU70">
        <v>614976134.60000002</v>
      </c>
      <c r="AV70">
        <v>604665946.60000002</v>
      </c>
      <c r="AW70">
        <v>593925119.29999995</v>
      </c>
    </row>
    <row r="71" spans="1:49" x14ac:dyDescent="0.25">
      <c r="A71" t="s">
        <v>1206</v>
      </c>
      <c r="B71" t="s">
        <v>1169</v>
      </c>
      <c r="C71">
        <v>14117769108.382099</v>
      </c>
      <c r="D71">
        <v>14344434457.938999</v>
      </c>
      <c r="E71">
        <v>14574738990</v>
      </c>
      <c r="F71">
        <v>15800986990</v>
      </c>
      <c r="G71">
        <v>16919312980</v>
      </c>
      <c r="H71">
        <v>18269529290</v>
      </c>
      <c r="I71">
        <v>19204583740</v>
      </c>
      <c r="J71">
        <v>20027471630</v>
      </c>
      <c r="K71">
        <v>20902870340</v>
      </c>
      <c r="L71">
        <v>22016286770</v>
      </c>
      <c r="M71">
        <v>23177144950</v>
      </c>
      <c r="N71">
        <v>24332993050</v>
      </c>
      <c r="O71">
        <v>25010040310</v>
      </c>
      <c r="P71">
        <v>25343974790</v>
      </c>
      <c r="Q71">
        <v>25589474140</v>
      </c>
      <c r="R71">
        <v>26239380370</v>
      </c>
      <c r="S71">
        <v>26843320600</v>
      </c>
      <c r="T71">
        <v>27632023510</v>
      </c>
      <c r="U71">
        <v>28842657340</v>
      </c>
      <c r="V71">
        <v>30334321600</v>
      </c>
      <c r="W71">
        <v>31651794260</v>
      </c>
      <c r="X71">
        <v>32995716810</v>
      </c>
      <c r="Y71">
        <v>34211763520</v>
      </c>
      <c r="Z71">
        <v>35488224090</v>
      </c>
      <c r="AA71">
        <v>36640310590</v>
      </c>
      <c r="AB71">
        <v>37597779770</v>
      </c>
      <c r="AC71">
        <v>38367185010</v>
      </c>
      <c r="AD71">
        <v>38964047070</v>
      </c>
      <c r="AE71">
        <v>39393194920</v>
      </c>
      <c r="AF71">
        <v>39704447130</v>
      </c>
      <c r="AG71">
        <v>40023718000</v>
      </c>
      <c r="AH71">
        <v>40288905430</v>
      </c>
      <c r="AI71">
        <v>40387964840</v>
      </c>
      <c r="AJ71">
        <v>40353021230</v>
      </c>
      <c r="AK71">
        <v>40207711710</v>
      </c>
      <c r="AL71">
        <v>39977375970</v>
      </c>
      <c r="AM71">
        <v>39666063170</v>
      </c>
      <c r="AN71">
        <v>39297209600</v>
      </c>
      <c r="AO71">
        <v>38881047150</v>
      </c>
      <c r="AP71">
        <v>38422352410</v>
      </c>
      <c r="AQ71">
        <v>37929274190</v>
      </c>
      <c r="AR71">
        <v>37398171190</v>
      </c>
      <c r="AS71">
        <v>36820568110</v>
      </c>
      <c r="AT71">
        <v>36224243170</v>
      </c>
      <c r="AU71">
        <v>35620250710</v>
      </c>
      <c r="AV71">
        <v>35012533080</v>
      </c>
      <c r="AW71">
        <v>34401412760</v>
      </c>
    </row>
    <row r="72" spans="1:49" x14ac:dyDescent="0.25">
      <c r="A72" t="s">
        <v>1210</v>
      </c>
      <c r="B72" t="s">
        <v>1170</v>
      </c>
      <c r="C72">
        <v>11254739.330150699</v>
      </c>
      <c r="D72">
        <v>11435437.8105448</v>
      </c>
      <c r="E72">
        <v>11619037.460000001</v>
      </c>
      <c r="F72">
        <v>12595876.98</v>
      </c>
      <c r="G72">
        <v>13575263.960000001</v>
      </c>
      <c r="H72">
        <v>14535388.02</v>
      </c>
      <c r="I72">
        <v>15321441.43</v>
      </c>
      <c r="J72">
        <v>16078593.4</v>
      </c>
      <c r="K72">
        <v>16895559.199999999</v>
      </c>
      <c r="L72">
        <v>17797401.100000001</v>
      </c>
      <c r="M72">
        <v>18693770.649999999</v>
      </c>
      <c r="N72">
        <v>19505646.52</v>
      </c>
      <c r="O72">
        <v>19943892.609999999</v>
      </c>
      <c r="P72">
        <v>20289130.02</v>
      </c>
      <c r="Q72">
        <v>20680817.109999999</v>
      </c>
      <c r="R72">
        <v>21258257.809999999</v>
      </c>
      <c r="S72">
        <v>21866789.739999998</v>
      </c>
      <c r="T72">
        <v>22594552.68</v>
      </c>
      <c r="U72">
        <v>23327706.34</v>
      </c>
      <c r="V72">
        <v>24220051.5</v>
      </c>
      <c r="W72">
        <v>25192423.73</v>
      </c>
      <c r="X72">
        <v>26051582.25</v>
      </c>
      <c r="Y72">
        <v>26941739.039999999</v>
      </c>
      <c r="Z72">
        <v>27775593.399999999</v>
      </c>
      <c r="AA72">
        <v>28474206.210000001</v>
      </c>
      <c r="AB72">
        <v>28995910.100000001</v>
      </c>
      <c r="AC72">
        <v>29360097.609999999</v>
      </c>
      <c r="AD72">
        <v>29592363.719999999</v>
      </c>
      <c r="AE72">
        <v>29699151.059999999</v>
      </c>
      <c r="AF72">
        <v>29719360.789999999</v>
      </c>
      <c r="AG72">
        <v>29665528.059999999</v>
      </c>
      <c r="AH72">
        <v>29528748.469999999</v>
      </c>
      <c r="AI72">
        <v>29301375.890000001</v>
      </c>
      <c r="AJ72">
        <v>28991463.859999999</v>
      </c>
      <c r="AK72">
        <v>28615012.149999999</v>
      </c>
      <c r="AL72">
        <v>28186555.699999999</v>
      </c>
      <c r="AM72">
        <v>27714907.329999998</v>
      </c>
      <c r="AN72">
        <v>27204051.440000001</v>
      </c>
      <c r="AO72">
        <v>26666990.460000001</v>
      </c>
      <c r="AP72">
        <v>26108841.719999999</v>
      </c>
      <c r="AQ72">
        <v>25535259.77</v>
      </c>
      <c r="AR72">
        <v>24946238.32</v>
      </c>
      <c r="AS72">
        <v>24346518.02</v>
      </c>
      <c r="AT72">
        <v>23747003.920000002</v>
      </c>
      <c r="AU72">
        <v>23152045.579999998</v>
      </c>
      <c r="AV72">
        <v>22562965.469999999</v>
      </c>
      <c r="AW72">
        <v>21979429.579999998</v>
      </c>
    </row>
    <row r="73" spans="1:49" x14ac:dyDescent="0.25">
      <c r="A73" t="s">
        <v>1207</v>
      </c>
      <c r="B73" t="s">
        <v>1171</v>
      </c>
      <c r="C73">
        <v>688833228.52212501</v>
      </c>
      <c r="D73">
        <v>699892668.81546903</v>
      </c>
      <c r="E73">
        <v>711129672</v>
      </c>
      <c r="F73">
        <v>746139696.20000005</v>
      </c>
      <c r="G73">
        <v>733377268.10000002</v>
      </c>
      <c r="H73">
        <v>847992058.29999995</v>
      </c>
      <c r="I73">
        <v>814753924.29999995</v>
      </c>
      <c r="J73">
        <v>778478534.70000005</v>
      </c>
      <c r="K73">
        <v>764806954.10000002</v>
      </c>
      <c r="L73">
        <v>802707699.70000005</v>
      </c>
      <c r="M73">
        <v>850375058.29999995</v>
      </c>
      <c r="N73">
        <v>936226340.29999995</v>
      </c>
      <c r="O73">
        <v>982848938</v>
      </c>
      <c r="P73">
        <v>953148467.29999995</v>
      </c>
      <c r="Q73">
        <v>903549889.29999995</v>
      </c>
      <c r="R73">
        <v>947980030.60000002</v>
      </c>
      <c r="S73">
        <v>956761541.60000002</v>
      </c>
      <c r="T73">
        <v>991953721.79999995</v>
      </c>
      <c r="U73">
        <v>1061712634</v>
      </c>
      <c r="V73">
        <v>1150770556</v>
      </c>
      <c r="W73">
        <v>1215754119</v>
      </c>
      <c r="X73">
        <v>1257698491</v>
      </c>
      <c r="Y73">
        <v>1290693359</v>
      </c>
      <c r="Z73">
        <v>1330750717</v>
      </c>
      <c r="AA73">
        <v>1368918502</v>
      </c>
      <c r="AB73">
        <v>1397657468</v>
      </c>
      <c r="AC73">
        <v>1422013103</v>
      </c>
      <c r="AD73">
        <v>1441004959</v>
      </c>
      <c r="AE73">
        <v>1451566311</v>
      </c>
      <c r="AF73">
        <v>1455877767</v>
      </c>
      <c r="AG73">
        <v>1488053585</v>
      </c>
      <c r="AH73">
        <v>1532073684</v>
      </c>
      <c r="AI73">
        <v>1559485666</v>
      </c>
      <c r="AJ73">
        <v>1578711491</v>
      </c>
      <c r="AK73">
        <v>1589717788</v>
      </c>
      <c r="AL73">
        <v>1594840653</v>
      </c>
      <c r="AM73">
        <v>1598739648</v>
      </c>
      <c r="AN73">
        <v>1589152116</v>
      </c>
      <c r="AO73">
        <v>1576126748</v>
      </c>
      <c r="AP73">
        <v>1561125790</v>
      </c>
      <c r="AQ73">
        <v>1545541284</v>
      </c>
      <c r="AR73">
        <v>1528920143</v>
      </c>
      <c r="AS73">
        <v>1499911290</v>
      </c>
      <c r="AT73">
        <v>1468645360</v>
      </c>
      <c r="AU73">
        <v>1436972337</v>
      </c>
      <c r="AV73">
        <v>1405536073</v>
      </c>
      <c r="AW73">
        <v>1374602062</v>
      </c>
    </row>
    <row r="74" spans="1:49" x14ac:dyDescent="0.25">
      <c r="A74" t="s">
        <v>1208</v>
      </c>
      <c r="B74" t="s">
        <v>1172</v>
      </c>
      <c r="C74">
        <v>10283363036.8211</v>
      </c>
      <c r="D74">
        <v>10448465756.625299</v>
      </c>
      <c r="E74">
        <v>10616219250</v>
      </c>
      <c r="F74">
        <v>11522108990</v>
      </c>
      <c r="G74">
        <v>12506043760</v>
      </c>
      <c r="H74">
        <v>13286653080</v>
      </c>
      <c r="I74">
        <v>14073972140</v>
      </c>
      <c r="J74">
        <v>14870662990</v>
      </c>
      <c r="K74">
        <v>15722402130</v>
      </c>
      <c r="L74">
        <v>16564429360</v>
      </c>
      <c r="M74">
        <v>17370124990</v>
      </c>
      <c r="N74">
        <v>18024982970</v>
      </c>
      <c r="O74">
        <v>18352941980</v>
      </c>
      <c r="P74">
        <v>18746061640</v>
      </c>
      <c r="Q74">
        <v>19266621860</v>
      </c>
      <c r="R74">
        <v>19823993670</v>
      </c>
      <c r="S74">
        <v>20474923280</v>
      </c>
      <c r="T74">
        <v>21205904480</v>
      </c>
      <c r="U74">
        <v>21995306870</v>
      </c>
      <c r="V74">
        <v>22907610420</v>
      </c>
      <c r="W74">
        <v>24078380900</v>
      </c>
      <c r="X74">
        <v>25094500480</v>
      </c>
      <c r="Y74">
        <v>26260224930</v>
      </c>
      <c r="Z74">
        <v>27324143960</v>
      </c>
      <c r="AA74">
        <v>28252035150</v>
      </c>
      <c r="AB74">
        <v>29009155220</v>
      </c>
      <c r="AC74">
        <v>29615262420</v>
      </c>
      <c r="AD74">
        <v>30101338250</v>
      </c>
      <c r="AE74">
        <v>30473028130</v>
      </c>
      <c r="AF74">
        <v>30766435390</v>
      </c>
      <c r="AG74">
        <v>30906838420</v>
      </c>
      <c r="AH74">
        <v>30919092070</v>
      </c>
      <c r="AI74">
        <v>30867815590</v>
      </c>
      <c r="AJ74">
        <v>30740262740</v>
      </c>
      <c r="AK74">
        <v>30549772910</v>
      </c>
      <c r="AL74">
        <v>30305045650</v>
      </c>
      <c r="AM74">
        <v>30014916100</v>
      </c>
      <c r="AN74">
        <v>29680481470</v>
      </c>
      <c r="AO74">
        <v>29312203350</v>
      </c>
      <c r="AP74">
        <v>28914950080</v>
      </c>
      <c r="AQ74">
        <v>28493046100</v>
      </c>
      <c r="AR74">
        <v>28047879840</v>
      </c>
      <c r="AS74">
        <v>27601973250</v>
      </c>
      <c r="AT74">
        <v>27153306950</v>
      </c>
      <c r="AU74">
        <v>26702802670</v>
      </c>
      <c r="AV74">
        <v>26250345810</v>
      </c>
      <c r="AW74">
        <v>25794786590</v>
      </c>
    </row>
    <row r="75" spans="1:49" x14ac:dyDescent="0.25">
      <c r="A75" t="s">
        <v>1209</v>
      </c>
      <c r="B75" t="s">
        <v>1173</v>
      </c>
      <c r="C75">
        <v>3134318103.7086501</v>
      </c>
      <c r="D75">
        <v>3184640594.6876101</v>
      </c>
      <c r="E75">
        <v>3235771030</v>
      </c>
      <c r="F75">
        <v>3520142423</v>
      </c>
      <c r="G75">
        <v>3666316688</v>
      </c>
      <c r="H75">
        <v>4120348759</v>
      </c>
      <c r="I75">
        <v>4300536229</v>
      </c>
      <c r="J75">
        <v>4362251519</v>
      </c>
      <c r="K75">
        <v>4398765700</v>
      </c>
      <c r="L75">
        <v>4631352316</v>
      </c>
      <c r="M75">
        <v>4937951135</v>
      </c>
      <c r="N75">
        <v>5352278093</v>
      </c>
      <c r="O75">
        <v>5654305492</v>
      </c>
      <c r="P75">
        <v>5624475552</v>
      </c>
      <c r="Q75">
        <v>5398621570</v>
      </c>
      <c r="R75">
        <v>5446148419</v>
      </c>
      <c r="S75">
        <v>5389768985</v>
      </c>
      <c r="T75">
        <v>5411570749</v>
      </c>
      <c r="U75">
        <v>5762310125</v>
      </c>
      <c r="V75">
        <v>6251720564</v>
      </c>
      <c r="W75">
        <v>6332466809</v>
      </c>
      <c r="X75">
        <v>6617466255</v>
      </c>
      <c r="Y75">
        <v>6633903492</v>
      </c>
      <c r="Z75">
        <v>6805553824</v>
      </c>
      <c r="AA75">
        <v>6990882730</v>
      </c>
      <c r="AB75">
        <v>7161971167</v>
      </c>
      <c r="AC75">
        <v>7300549390</v>
      </c>
      <c r="AD75">
        <v>7392111497</v>
      </c>
      <c r="AE75">
        <v>7438901327</v>
      </c>
      <c r="AF75">
        <v>7452414612</v>
      </c>
      <c r="AG75">
        <v>7599160465</v>
      </c>
      <c r="AH75">
        <v>7808210923</v>
      </c>
      <c r="AI75">
        <v>7931362205</v>
      </c>
      <c r="AJ75">
        <v>8005055538</v>
      </c>
      <c r="AK75">
        <v>8039606002</v>
      </c>
      <c r="AL75">
        <v>8049303113</v>
      </c>
      <c r="AM75">
        <v>8024692511</v>
      </c>
      <c r="AN75">
        <v>8000371961</v>
      </c>
      <c r="AO75">
        <v>7966050061</v>
      </c>
      <c r="AP75">
        <v>7920167704</v>
      </c>
      <c r="AQ75">
        <v>7865151542</v>
      </c>
      <c r="AR75">
        <v>7796424973</v>
      </c>
      <c r="AS75">
        <v>7694337051</v>
      </c>
      <c r="AT75">
        <v>7578543852</v>
      </c>
      <c r="AU75">
        <v>7457323656</v>
      </c>
      <c r="AV75">
        <v>7334088237</v>
      </c>
      <c r="AW75">
        <v>7210044682</v>
      </c>
    </row>
    <row r="76" spans="1:49" x14ac:dyDescent="0.25">
      <c r="A76" t="s">
        <v>1211</v>
      </c>
      <c r="B76" t="s">
        <v>1174</v>
      </c>
      <c r="C76">
        <v>67225120363.363403</v>
      </c>
      <c r="D76">
        <v>68304441415.378502</v>
      </c>
      <c r="E76">
        <v>69401091320</v>
      </c>
      <c r="F76">
        <v>71587246030</v>
      </c>
      <c r="G76">
        <v>73339539430</v>
      </c>
      <c r="H76">
        <v>76189839830</v>
      </c>
      <c r="I76">
        <v>77958716080</v>
      </c>
      <c r="J76">
        <v>79372580890</v>
      </c>
      <c r="K76">
        <v>80815105610</v>
      </c>
      <c r="L76">
        <v>82877362540</v>
      </c>
      <c r="M76">
        <v>85018572840</v>
      </c>
      <c r="N76">
        <v>87236708290</v>
      </c>
      <c r="O76">
        <v>88426245240</v>
      </c>
      <c r="P76">
        <v>88489028510</v>
      </c>
      <c r="Q76">
        <v>88035445550</v>
      </c>
      <c r="R76">
        <v>88167712740</v>
      </c>
      <c r="S76">
        <v>87993115050</v>
      </c>
      <c r="T76">
        <v>87833804730</v>
      </c>
      <c r="U76">
        <v>88912980310</v>
      </c>
      <c r="V76">
        <v>89745872860</v>
      </c>
      <c r="W76">
        <v>88595901230</v>
      </c>
      <c r="X76">
        <v>87797493310</v>
      </c>
      <c r="Y76">
        <v>86006937400</v>
      </c>
      <c r="Z76">
        <v>84456084400</v>
      </c>
      <c r="AA76">
        <v>82987574960</v>
      </c>
      <c r="AB76">
        <v>81606010970</v>
      </c>
      <c r="AC76">
        <v>80264747690</v>
      </c>
      <c r="AD76">
        <v>78875276860</v>
      </c>
      <c r="AE76">
        <v>77462444300</v>
      </c>
      <c r="AF76">
        <v>76061747410</v>
      </c>
      <c r="AG76">
        <v>74862762100</v>
      </c>
      <c r="AH76">
        <v>73641185910</v>
      </c>
      <c r="AI76">
        <v>72106177930</v>
      </c>
      <c r="AJ76">
        <v>70348268880</v>
      </c>
      <c r="AK76">
        <v>68473224660</v>
      </c>
      <c r="AL76">
        <v>66565702780</v>
      </c>
      <c r="AM76">
        <v>64621181970</v>
      </c>
      <c r="AN76">
        <v>62725403400</v>
      </c>
      <c r="AO76">
        <v>60880138920</v>
      </c>
      <c r="AP76">
        <v>59090678490</v>
      </c>
      <c r="AQ76">
        <v>57364653690</v>
      </c>
      <c r="AR76">
        <v>55687415360</v>
      </c>
      <c r="AS76">
        <v>54040421910</v>
      </c>
      <c r="AT76">
        <v>52455795190</v>
      </c>
      <c r="AU76">
        <v>50941907110</v>
      </c>
      <c r="AV76">
        <v>49495711470</v>
      </c>
      <c r="AW76">
        <v>48155232610</v>
      </c>
    </row>
    <row r="77" spans="1:49" x14ac:dyDescent="0.25">
      <c r="A77" t="s">
        <v>1212</v>
      </c>
      <c r="B77" t="s">
        <v>1175</v>
      </c>
      <c r="C77">
        <v>304248565.571316</v>
      </c>
      <c r="D77">
        <v>309133374.70355099</v>
      </c>
      <c r="E77">
        <v>314096611</v>
      </c>
      <c r="F77">
        <v>323874438.5</v>
      </c>
      <c r="G77">
        <v>333887553.19999999</v>
      </c>
      <c r="H77">
        <v>343883451.30000001</v>
      </c>
      <c r="I77">
        <v>352635144.5</v>
      </c>
      <c r="J77">
        <v>361238120.89999998</v>
      </c>
      <c r="K77">
        <v>370395606.19999999</v>
      </c>
      <c r="L77">
        <v>379882719</v>
      </c>
      <c r="M77">
        <v>388740722.10000002</v>
      </c>
      <c r="N77">
        <v>396301955.80000001</v>
      </c>
      <c r="O77">
        <v>399460924.19999999</v>
      </c>
      <c r="P77">
        <v>401317794.80000001</v>
      </c>
      <c r="Q77">
        <v>403280470.5</v>
      </c>
      <c r="R77">
        <v>405067477.5</v>
      </c>
      <c r="S77">
        <v>406716637.19999999</v>
      </c>
      <c r="T77">
        <v>407738109.69999999</v>
      </c>
      <c r="U77">
        <v>408090496.39999998</v>
      </c>
      <c r="V77">
        <v>406413709.69999999</v>
      </c>
      <c r="W77">
        <v>400182418.39999998</v>
      </c>
      <c r="X77">
        <v>393345196.60000002</v>
      </c>
      <c r="Y77">
        <v>384543744.10000002</v>
      </c>
      <c r="Z77">
        <v>375356391.19999999</v>
      </c>
      <c r="AA77">
        <v>366243879.69999999</v>
      </c>
      <c r="AB77">
        <v>357408439.10000002</v>
      </c>
      <c r="AC77">
        <v>348818309.80000001</v>
      </c>
      <c r="AD77">
        <v>340224823.60000002</v>
      </c>
      <c r="AE77">
        <v>331720787.80000001</v>
      </c>
      <c r="AF77">
        <v>323436341.89999998</v>
      </c>
      <c r="AG77">
        <v>315196158.60000002</v>
      </c>
      <c r="AH77">
        <v>306528636.89999998</v>
      </c>
      <c r="AI77">
        <v>297078478.39999998</v>
      </c>
      <c r="AJ77">
        <v>287021761.60000002</v>
      </c>
      <c r="AK77">
        <v>276757522</v>
      </c>
      <c r="AL77">
        <v>266570252.19999999</v>
      </c>
      <c r="AM77">
        <v>256491686.19999999</v>
      </c>
      <c r="AN77">
        <v>246696625</v>
      </c>
      <c r="AO77">
        <v>237249923.30000001</v>
      </c>
      <c r="AP77">
        <v>228176522.30000001</v>
      </c>
      <c r="AQ77">
        <v>219493135.5</v>
      </c>
      <c r="AR77">
        <v>211153020.30000001</v>
      </c>
      <c r="AS77">
        <v>203157610.69999999</v>
      </c>
      <c r="AT77">
        <v>195552552.69999999</v>
      </c>
      <c r="AU77">
        <v>188333210</v>
      </c>
      <c r="AV77">
        <v>181469111.90000001</v>
      </c>
      <c r="AW77">
        <v>175086610.30000001</v>
      </c>
    </row>
    <row r="78" spans="1:49" x14ac:dyDescent="0.25">
      <c r="A78" t="s">
        <v>1213</v>
      </c>
      <c r="B78" t="s">
        <v>1176</v>
      </c>
      <c r="C78">
        <v>7730603740.7180204</v>
      </c>
      <c r="D78">
        <v>7854721084.3098803</v>
      </c>
      <c r="E78">
        <v>7980831172</v>
      </c>
      <c r="F78">
        <v>7986503284</v>
      </c>
      <c r="G78">
        <v>7581714771</v>
      </c>
      <c r="H78">
        <v>8367726047</v>
      </c>
      <c r="I78">
        <v>7888272039</v>
      </c>
      <c r="J78">
        <v>7424727913</v>
      </c>
      <c r="K78">
        <v>7165870727</v>
      </c>
      <c r="L78">
        <v>7324678480</v>
      </c>
      <c r="M78">
        <v>7550838095</v>
      </c>
      <c r="N78">
        <v>8081043029</v>
      </c>
      <c r="O78">
        <v>8336114622</v>
      </c>
      <c r="P78">
        <v>8020018145</v>
      </c>
      <c r="Q78">
        <v>7554749188</v>
      </c>
      <c r="R78">
        <v>7740863920</v>
      </c>
      <c r="S78">
        <v>7647866672</v>
      </c>
      <c r="T78">
        <v>7699986374</v>
      </c>
      <c r="U78">
        <v>7964512075</v>
      </c>
      <c r="V78">
        <v>8246113856</v>
      </c>
      <c r="W78">
        <v>8250214448</v>
      </c>
      <c r="X78">
        <v>8109687477</v>
      </c>
      <c r="Y78">
        <v>7884200486</v>
      </c>
      <c r="Z78">
        <v>7700757326</v>
      </c>
      <c r="AA78">
        <v>7540155128</v>
      </c>
      <c r="AB78">
        <v>7377337937</v>
      </c>
      <c r="AC78">
        <v>7233189410</v>
      </c>
      <c r="AD78">
        <v>7091964960</v>
      </c>
      <c r="AE78">
        <v>6940470845</v>
      </c>
      <c r="AF78">
        <v>6783774251</v>
      </c>
      <c r="AG78">
        <v>6756171115</v>
      </c>
      <c r="AH78">
        <v>6775767025</v>
      </c>
      <c r="AI78">
        <v>6721412589</v>
      </c>
      <c r="AJ78">
        <v>6631400523</v>
      </c>
      <c r="AK78">
        <v>6512704757</v>
      </c>
      <c r="AL78">
        <v>6379160888</v>
      </c>
      <c r="AM78">
        <v>6248276614</v>
      </c>
      <c r="AN78">
        <v>6079037876</v>
      </c>
      <c r="AO78">
        <v>5908869883</v>
      </c>
      <c r="AP78">
        <v>5743159130</v>
      </c>
      <c r="AQ78">
        <v>5586272280</v>
      </c>
      <c r="AR78">
        <v>5435865238</v>
      </c>
      <c r="AS78">
        <v>5254969408</v>
      </c>
      <c r="AT78">
        <v>5076471796</v>
      </c>
      <c r="AU78">
        <v>4905429376</v>
      </c>
      <c r="AV78">
        <v>4742864414</v>
      </c>
      <c r="AW78">
        <v>4593013031</v>
      </c>
    </row>
    <row r="79" spans="1:49" x14ac:dyDescent="0.25">
      <c r="A79" t="s">
        <v>1214</v>
      </c>
      <c r="B79" t="s">
        <v>1177</v>
      </c>
      <c r="C79">
        <v>41066001752.998398</v>
      </c>
      <c r="D79">
        <v>41725329694.317398</v>
      </c>
      <c r="E79">
        <v>42395243360</v>
      </c>
      <c r="F79">
        <v>43865010590</v>
      </c>
      <c r="G79">
        <v>45907708610</v>
      </c>
      <c r="H79">
        <v>46547566060</v>
      </c>
      <c r="I79">
        <v>48298479650</v>
      </c>
      <c r="J79">
        <v>50195458440</v>
      </c>
      <c r="K79">
        <v>52092388410</v>
      </c>
      <c r="L79">
        <v>53448374870</v>
      </c>
      <c r="M79">
        <v>54539557620</v>
      </c>
      <c r="N79">
        <v>55012583060</v>
      </c>
      <c r="O79">
        <v>55039161350</v>
      </c>
      <c r="P79">
        <v>55743938320</v>
      </c>
      <c r="Q79">
        <v>56879969970</v>
      </c>
      <c r="R79">
        <v>57167575970</v>
      </c>
      <c r="S79">
        <v>57796323990</v>
      </c>
      <c r="T79">
        <v>58136005180</v>
      </c>
      <c r="U79">
        <v>58323833000</v>
      </c>
      <c r="V79">
        <v>58068803590</v>
      </c>
      <c r="W79">
        <v>57858394110</v>
      </c>
      <c r="X79">
        <v>57356181970</v>
      </c>
      <c r="Y79">
        <v>56902196300</v>
      </c>
      <c r="Z79">
        <v>56130468850</v>
      </c>
      <c r="AA79">
        <v>55281838130</v>
      </c>
      <c r="AB79">
        <v>54433401560</v>
      </c>
      <c r="AC79">
        <v>53588595430</v>
      </c>
      <c r="AD79">
        <v>52736712590</v>
      </c>
      <c r="AE79">
        <v>51901565510</v>
      </c>
      <c r="AF79">
        <v>51099246360</v>
      </c>
      <c r="AG79">
        <v>50050687070</v>
      </c>
      <c r="AH79">
        <v>48802580490</v>
      </c>
      <c r="AI79">
        <v>47510512650</v>
      </c>
      <c r="AJ79">
        <v>46140113660</v>
      </c>
      <c r="AK79">
        <v>44748284400</v>
      </c>
      <c r="AL79">
        <v>43365083790</v>
      </c>
      <c r="AM79">
        <v>41990245810</v>
      </c>
      <c r="AN79">
        <v>40663383080</v>
      </c>
      <c r="AO79">
        <v>39377894700</v>
      </c>
      <c r="AP79">
        <v>38137157010</v>
      </c>
      <c r="AQ79">
        <v>36941196480</v>
      </c>
      <c r="AR79">
        <v>35787222070</v>
      </c>
      <c r="AS79">
        <v>34720812350</v>
      </c>
      <c r="AT79">
        <v>33713823510</v>
      </c>
      <c r="AU79">
        <v>32757897950</v>
      </c>
      <c r="AV79">
        <v>31845663170</v>
      </c>
      <c r="AW79">
        <v>30999248110</v>
      </c>
    </row>
    <row r="80" spans="1:49" x14ac:dyDescent="0.25">
      <c r="A80" t="s">
        <v>1215</v>
      </c>
      <c r="B80" t="s">
        <v>1178</v>
      </c>
      <c r="C80">
        <v>18124266304.0756</v>
      </c>
      <c r="D80">
        <v>18415257262.0476</v>
      </c>
      <c r="E80">
        <v>18710920170</v>
      </c>
      <c r="F80">
        <v>19411857720</v>
      </c>
      <c r="G80">
        <v>19516228490</v>
      </c>
      <c r="H80">
        <v>20930664270</v>
      </c>
      <c r="I80">
        <v>21419329250</v>
      </c>
      <c r="J80">
        <v>21391156420</v>
      </c>
      <c r="K80">
        <v>21186450870</v>
      </c>
      <c r="L80">
        <v>21724426470</v>
      </c>
      <c r="M80">
        <v>22539436410</v>
      </c>
      <c r="N80">
        <v>23746780250</v>
      </c>
      <c r="O80">
        <v>24651508340</v>
      </c>
      <c r="P80">
        <v>24323754260</v>
      </c>
      <c r="Q80">
        <v>23197445930</v>
      </c>
      <c r="R80">
        <v>22854205370</v>
      </c>
      <c r="S80">
        <v>22142207750</v>
      </c>
      <c r="T80">
        <v>21590075070</v>
      </c>
      <c r="U80">
        <v>22216544740</v>
      </c>
      <c r="V80">
        <v>23024541710</v>
      </c>
      <c r="W80">
        <v>22087110250</v>
      </c>
      <c r="X80">
        <v>21938278670</v>
      </c>
      <c r="Y80">
        <v>20835996870</v>
      </c>
      <c r="Z80">
        <v>20249501840</v>
      </c>
      <c r="AA80">
        <v>19799337830</v>
      </c>
      <c r="AB80">
        <v>19437863040</v>
      </c>
      <c r="AC80">
        <v>19094144540</v>
      </c>
      <c r="AD80">
        <v>18706374490</v>
      </c>
      <c r="AE80">
        <v>18288687160</v>
      </c>
      <c r="AF80">
        <v>17855290470</v>
      </c>
      <c r="AG80">
        <v>17740707750</v>
      </c>
      <c r="AH80">
        <v>17756309760</v>
      </c>
      <c r="AI80">
        <v>17577174210</v>
      </c>
      <c r="AJ80">
        <v>17289732930</v>
      </c>
      <c r="AK80">
        <v>16935477980</v>
      </c>
      <c r="AL80">
        <v>16554887850</v>
      </c>
      <c r="AM80">
        <v>16126167860</v>
      </c>
      <c r="AN80">
        <v>15736285830</v>
      </c>
      <c r="AO80">
        <v>15356124410</v>
      </c>
      <c r="AP80">
        <v>14982185830</v>
      </c>
      <c r="AQ80">
        <v>14617691790</v>
      </c>
      <c r="AR80">
        <v>14253175040</v>
      </c>
      <c r="AS80">
        <v>13861482540</v>
      </c>
      <c r="AT80">
        <v>13469947340</v>
      </c>
      <c r="AU80">
        <v>13090246570</v>
      </c>
      <c r="AV80">
        <v>12725714770</v>
      </c>
      <c r="AW80">
        <v>12387884860</v>
      </c>
    </row>
    <row r="81" spans="1:49" x14ac:dyDescent="0.25">
      <c r="A81" t="s">
        <v>1216</v>
      </c>
      <c r="B81" t="s">
        <v>1179</v>
      </c>
      <c r="C81">
        <v>135115367426.147</v>
      </c>
      <c r="D81">
        <v>137284688354.478</v>
      </c>
      <c r="E81">
        <v>139488838400</v>
      </c>
      <c r="F81">
        <v>137814100700</v>
      </c>
      <c r="G81">
        <v>135099684300</v>
      </c>
      <c r="H81">
        <v>133950383600</v>
      </c>
      <c r="I81">
        <v>132436824000</v>
      </c>
      <c r="J81">
        <v>130130300500</v>
      </c>
      <c r="K81">
        <v>127085929100</v>
      </c>
      <c r="L81">
        <v>124504917200</v>
      </c>
      <c r="M81">
        <v>122295048200</v>
      </c>
      <c r="N81">
        <v>120907134400</v>
      </c>
      <c r="O81">
        <v>120380528400</v>
      </c>
      <c r="P81">
        <v>119130082300</v>
      </c>
      <c r="Q81">
        <v>116717442100</v>
      </c>
      <c r="R81">
        <v>114013546100</v>
      </c>
      <c r="S81">
        <v>110702850000</v>
      </c>
      <c r="T81">
        <v>107067801700</v>
      </c>
      <c r="U81">
        <v>104971855200</v>
      </c>
      <c r="V81">
        <v>102544397200</v>
      </c>
      <c r="W81">
        <v>98018738760</v>
      </c>
      <c r="X81">
        <v>94396596300</v>
      </c>
      <c r="Y81">
        <v>89517371510</v>
      </c>
      <c r="Z81">
        <v>85008644080</v>
      </c>
      <c r="AA81">
        <v>80876490650</v>
      </c>
      <c r="AB81">
        <v>77258538290</v>
      </c>
      <c r="AC81">
        <v>74091515820</v>
      </c>
      <c r="AD81">
        <v>71200147000</v>
      </c>
      <c r="AE81">
        <v>68562028750</v>
      </c>
      <c r="AF81">
        <v>66171784010</v>
      </c>
      <c r="AG81">
        <v>64196513090</v>
      </c>
      <c r="AH81">
        <v>62496914950</v>
      </c>
      <c r="AI81">
        <v>60878413810</v>
      </c>
      <c r="AJ81">
        <v>59367409880</v>
      </c>
      <c r="AK81">
        <v>57956907170</v>
      </c>
      <c r="AL81">
        <v>56648375690</v>
      </c>
      <c r="AM81">
        <v>55371582050</v>
      </c>
      <c r="AN81">
        <v>54180575040</v>
      </c>
      <c r="AO81">
        <v>53040038950</v>
      </c>
      <c r="AP81">
        <v>51938546180</v>
      </c>
      <c r="AQ81">
        <v>50877535120</v>
      </c>
      <c r="AR81">
        <v>49855187570</v>
      </c>
      <c r="AS81">
        <v>48853576370</v>
      </c>
      <c r="AT81">
        <v>47856230420</v>
      </c>
      <c r="AU81">
        <v>46860461770</v>
      </c>
      <c r="AV81">
        <v>45871933180</v>
      </c>
      <c r="AW81">
        <v>44900312570</v>
      </c>
    </row>
    <row r="82" spans="1:49" x14ac:dyDescent="0.25">
      <c r="A82" t="s">
        <v>1217</v>
      </c>
      <c r="B82" t="s">
        <v>1180</v>
      </c>
      <c r="C82">
        <v>1374373067.8873701</v>
      </c>
      <c r="D82">
        <v>1396439072.0458701</v>
      </c>
      <c r="E82">
        <v>1418859353</v>
      </c>
      <c r="F82">
        <v>1399108787</v>
      </c>
      <c r="G82">
        <v>1377285468</v>
      </c>
      <c r="H82">
        <v>1354633358</v>
      </c>
      <c r="I82">
        <v>1337767938</v>
      </c>
      <c r="J82">
        <v>1319964317</v>
      </c>
      <c r="K82">
        <v>1297773732</v>
      </c>
      <c r="L82">
        <v>1271398884</v>
      </c>
      <c r="M82">
        <v>1245078315</v>
      </c>
      <c r="N82">
        <v>1222799950</v>
      </c>
      <c r="O82">
        <v>1209733365</v>
      </c>
      <c r="P82">
        <v>1201028437</v>
      </c>
      <c r="Q82">
        <v>1189114380</v>
      </c>
      <c r="R82">
        <v>1167125014</v>
      </c>
      <c r="S82">
        <v>1141848512</v>
      </c>
      <c r="T82">
        <v>1111160556</v>
      </c>
      <c r="U82">
        <v>1077709533</v>
      </c>
      <c r="V82">
        <v>1038824588</v>
      </c>
      <c r="W82">
        <v>993674094.70000005</v>
      </c>
      <c r="X82">
        <v>949684737.10000002</v>
      </c>
      <c r="Y82">
        <v>901202114.20000005</v>
      </c>
      <c r="Z82">
        <v>851988637.79999995</v>
      </c>
      <c r="AA82">
        <v>805880690.10000002</v>
      </c>
      <c r="AB82">
        <v>764715721.60000002</v>
      </c>
      <c r="AC82">
        <v>728438005.5</v>
      </c>
      <c r="AD82">
        <v>695603839</v>
      </c>
      <c r="AE82">
        <v>665815884.5</v>
      </c>
      <c r="AF82">
        <v>638911343.5</v>
      </c>
      <c r="AG82">
        <v>614220788.20000005</v>
      </c>
      <c r="AH82">
        <v>591498865.29999995</v>
      </c>
      <c r="AI82">
        <v>570778228.89999998</v>
      </c>
      <c r="AJ82">
        <v>551745556.60000002</v>
      </c>
      <c r="AK82">
        <v>534152868.10000002</v>
      </c>
      <c r="AL82">
        <v>517834054.10000002</v>
      </c>
      <c r="AM82">
        <v>502314613.39999998</v>
      </c>
      <c r="AN82">
        <v>487472358</v>
      </c>
      <c r="AO82">
        <v>473264694.19999999</v>
      </c>
      <c r="AP82">
        <v>459624110.19999999</v>
      </c>
      <c r="AQ82">
        <v>446551812.19999999</v>
      </c>
      <c r="AR82">
        <v>434064867.60000002</v>
      </c>
      <c r="AS82">
        <v>422093184.10000002</v>
      </c>
      <c r="AT82">
        <v>410404028.69999999</v>
      </c>
      <c r="AU82">
        <v>398910157.69999999</v>
      </c>
      <c r="AV82">
        <v>387630641.60000002</v>
      </c>
      <c r="AW82">
        <v>376633194.19999999</v>
      </c>
    </row>
    <row r="83" spans="1:49" x14ac:dyDescent="0.25">
      <c r="A83" t="s">
        <v>1218</v>
      </c>
      <c r="B83" t="s">
        <v>1181</v>
      </c>
      <c r="C83">
        <v>29224642039.480801</v>
      </c>
      <c r="D83">
        <v>29693853120.403</v>
      </c>
      <c r="E83">
        <v>30170597540</v>
      </c>
      <c r="F83">
        <v>29019253200</v>
      </c>
      <c r="G83">
        <v>26858814480</v>
      </c>
      <c r="H83">
        <v>27785746190</v>
      </c>
      <c r="I83">
        <v>25661991550</v>
      </c>
      <c r="J83">
        <v>23742631470</v>
      </c>
      <c r="K83">
        <v>22338154420</v>
      </c>
      <c r="L83">
        <v>21823392450</v>
      </c>
      <c r="M83">
        <v>21455348700</v>
      </c>
      <c r="N83">
        <v>21832423370</v>
      </c>
      <c r="O83">
        <v>21911003710</v>
      </c>
      <c r="P83">
        <v>21056264310</v>
      </c>
      <c r="Q83">
        <v>19940007240</v>
      </c>
      <c r="R83">
        <v>19963501670</v>
      </c>
      <c r="S83">
        <v>19380182360</v>
      </c>
      <c r="T83">
        <v>19008475710</v>
      </c>
      <c r="U83">
        <v>18900435090</v>
      </c>
      <c r="V83">
        <v>18733115330</v>
      </c>
      <c r="W83">
        <v>18259828250</v>
      </c>
      <c r="X83">
        <v>17450661780</v>
      </c>
      <c r="Y83">
        <v>16582236190</v>
      </c>
      <c r="Z83">
        <v>15718933650</v>
      </c>
      <c r="AA83">
        <v>14929099180</v>
      </c>
      <c r="AB83">
        <v>14205440420</v>
      </c>
      <c r="AC83">
        <v>13590393120</v>
      </c>
      <c r="AD83">
        <v>13045119050</v>
      </c>
      <c r="AE83">
        <v>12538655920</v>
      </c>
      <c r="AF83">
        <v>12072048060</v>
      </c>
      <c r="AG83">
        <v>11801735030</v>
      </c>
      <c r="AH83">
        <v>11628512110</v>
      </c>
      <c r="AI83">
        <v>11421057680</v>
      </c>
      <c r="AJ83">
        <v>11220259270</v>
      </c>
      <c r="AK83">
        <v>11019162380</v>
      </c>
      <c r="AL83">
        <v>10823789800</v>
      </c>
      <c r="AM83">
        <v>10651092860</v>
      </c>
      <c r="AN83">
        <v>10427353540</v>
      </c>
      <c r="AO83">
        <v>10205341250</v>
      </c>
      <c r="AP83">
        <v>9990863620</v>
      </c>
      <c r="AQ83">
        <v>9789407758</v>
      </c>
      <c r="AR83">
        <v>9600430343</v>
      </c>
      <c r="AS83">
        <v>9371078717</v>
      </c>
      <c r="AT83">
        <v>9139208389</v>
      </c>
      <c r="AU83">
        <v>8909047959</v>
      </c>
      <c r="AV83">
        <v>8683085517</v>
      </c>
      <c r="AW83">
        <v>8463941182</v>
      </c>
    </row>
    <row r="84" spans="1:49" x14ac:dyDescent="0.25">
      <c r="A84" t="s">
        <v>1219</v>
      </c>
      <c r="B84" t="s">
        <v>1182</v>
      </c>
      <c r="C84">
        <v>46983293933.486603</v>
      </c>
      <c r="D84">
        <v>47737625914.7658</v>
      </c>
      <c r="E84">
        <v>48504068940</v>
      </c>
      <c r="F84">
        <v>48181016170</v>
      </c>
      <c r="G84">
        <v>48889669850</v>
      </c>
      <c r="H84">
        <v>46561296020</v>
      </c>
      <c r="I84">
        <v>47119793740</v>
      </c>
      <c r="J84">
        <v>47887535650</v>
      </c>
      <c r="K84">
        <v>48266376570</v>
      </c>
      <c r="L84">
        <v>47327976850</v>
      </c>
      <c r="M84">
        <v>46081160390</v>
      </c>
      <c r="N84">
        <v>44255830110</v>
      </c>
      <c r="O84">
        <v>43127288900</v>
      </c>
      <c r="P84">
        <v>43535681070</v>
      </c>
      <c r="Q84">
        <v>44463908410</v>
      </c>
      <c r="R84">
        <v>43666813090</v>
      </c>
      <c r="S84">
        <v>43319990760</v>
      </c>
      <c r="T84">
        <v>42429348530</v>
      </c>
      <c r="U84">
        <v>40957730800</v>
      </c>
      <c r="V84">
        <v>39082910690</v>
      </c>
      <c r="W84">
        <v>37927076330</v>
      </c>
      <c r="X84">
        <v>36557660430</v>
      </c>
      <c r="Y84">
        <v>35416190910</v>
      </c>
      <c r="Z84">
        <v>33899120690</v>
      </c>
      <c r="AA84">
        <v>32384184520</v>
      </c>
      <c r="AB84">
        <v>31012491610</v>
      </c>
      <c r="AC84">
        <v>29794103510</v>
      </c>
      <c r="AD84">
        <v>28706444160</v>
      </c>
      <c r="AE84">
        <v>27747984160</v>
      </c>
      <c r="AF84">
        <v>26908949620</v>
      </c>
      <c r="AG84">
        <v>25884525410</v>
      </c>
      <c r="AH84">
        <v>24812597580</v>
      </c>
      <c r="AI84">
        <v>23928765290</v>
      </c>
      <c r="AJ84">
        <v>23150130530</v>
      </c>
      <c r="AK84">
        <v>22459826010</v>
      </c>
      <c r="AL84">
        <v>21834762200</v>
      </c>
      <c r="AM84">
        <v>21247759970</v>
      </c>
      <c r="AN84">
        <v>20710345810</v>
      </c>
      <c r="AO84">
        <v>20198875940</v>
      </c>
      <c r="AP84">
        <v>19708538230</v>
      </c>
      <c r="AQ84">
        <v>19235386500</v>
      </c>
      <c r="AR84">
        <v>18784641090</v>
      </c>
      <c r="AS84">
        <v>18403597360</v>
      </c>
      <c r="AT84">
        <v>18041501370</v>
      </c>
      <c r="AU84">
        <v>17685110390</v>
      </c>
      <c r="AV84">
        <v>17331640080</v>
      </c>
      <c r="AW84">
        <v>16982506010</v>
      </c>
    </row>
    <row r="85" spans="1:49" x14ac:dyDescent="0.25">
      <c r="A85" t="s">
        <v>1220</v>
      </c>
      <c r="B85" t="s">
        <v>1183</v>
      </c>
      <c r="C85">
        <v>57533058385.292603</v>
      </c>
      <c r="D85">
        <v>58456770247.263496</v>
      </c>
      <c r="E85">
        <v>59395312600</v>
      </c>
      <c r="F85">
        <v>59214722540</v>
      </c>
      <c r="G85">
        <v>57973914500</v>
      </c>
      <c r="H85">
        <v>58248707990</v>
      </c>
      <c r="I85">
        <v>58317270760</v>
      </c>
      <c r="J85">
        <v>57180169060</v>
      </c>
      <c r="K85">
        <v>55183624390</v>
      </c>
      <c r="L85">
        <v>54082149040</v>
      </c>
      <c r="M85">
        <v>53513460820</v>
      </c>
      <c r="N85">
        <v>53596080990</v>
      </c>
      <c r="O85">
        <v>54132502430</v>
      </c>
      <c r="P85">
        <v>53337108440</v>
      </c>
      <c r="Q85">
        <v>51124412120</v>
      </c>
      <c r="R85">
        <v>49216106330</v>
      </c>
      <c r="S85">
        <v>46860828320</v>
      </c>
      <c r="T85">
        <v>44518816900</v>
      </c>
      <c r="U85">
        <v>44035979810</v>
      </c>
      <c r="V85">
        <v>43689546580</v>
      </c>
      <c r="W85">
        <v>40838160090</v>
      </c>
      <c r="X85">
        <v>39438589360</v>
      </c>
      <c r="Y85">
        <v>36617742290</v>
      </c>
      <c r="Z85">
        <v>34538601110</v>
      </c>
      <c r="AA85">
        <v>32757326260</v>
      </c>
      <c r="AB85">
        <v>31275890530</v>
      </c>
      <c r="AC85">
        <v>29978581190</v>
      </c>
      <c r="AD85">
        <v>28752979950</v>
      </c>
      <c r="AE85">
        <v>27609572780</v>
      </c>
      <c r="AF85">
        <v>26551874980</v>
      </c>
      <c r="AG85">
        <v>25896031860</v>
      </c>
      <c r="AH85">
        <v>25464306400</v>
      </c>
      <c r="AI85">
        <v>24957812610</v>
      </c>
      <c r="AJ85">
        <v>24445274530</v>
      </c>
      <c r="AK85">
        <v>23943765910</v>
      </c>
      <c r="AL85">
        <v>23471989630</v>
      </c>
      <c r="AM85">
        <v>22970414610</v>
      </c>
      <c r="AN85">
        <v>22555403340</v>
      </c>
      <c r="AO85">
        <v>22162557070</v>
      </c>
      <c r="AP85">
        <v>21779520220</v>
      </c>
      <c r="AQ85">
        <v>21406189060</v>
      </c>
      <c r="AR85">
        <v>21036051270</v>
      </c>
      <c r="AS85">
        <v>20656807110</v>
      </c>
      <c r="AT85">
        <v>20265116630</v>
      </c>
      <c r="AU85">
        <v>19867393270</v>
      </c>
      <c r="AV85">
        <v>19469576940</v>
      </c>
      <c r="AW85">
        <v>19077232190</v>
      </c>
    </row>
    <row r="86" spans="1:49" x14ac:dyDescent="0.25">
      <c r="A86" t="s">
        <v>1221</v>
      </c>
      <c r="B86" t="s">
        <v>1184</v>
      </c>
      <c r="C86">
        <v>107726921228.839</v>
      </c>
      <c r="D86">
        <v>109456511794.42799</v>
      </c>
      <c r="E86">
        <v>111213871500</v>
      </c>
      <c r="F86">
        <v>110128798600</v>
      </c>
      <c r="G86">
        <v>108327215200</v>
      </c>
      <c r="H86">
        <v>106839527700</v>
      </c>
      <c r="I86">
        <v>105918839200</v>
      </c>
      <c r="J86">
        <v>104308772800</v>
      </c>
      <c r="K86">
        <v>101838446300</v>
      </c>
      <c r="L86">
        <v>99357389960</v>
      </c>
      <c r="M86">
        <v>97112441100</v>
      </c>
      <c r="N86">
        <v>95382997740</v>
      </c>
      <c r="O86">
        <v>94536757810</v>
      </c>
      <c r="P86">
        <v>93512090560</v>
      </c>
      <c r="Q86">
        <v>91647718560</v>
      </c>
      <c r="R86">
        <v>89125928520</v>
      </c>
      <c r="S86">
        <v>86260300230</v>
      </c>
      <c r="T86">
        <v>83050548030</v>
      </c>
      <c r="U86">
        <v>80879672060</v>
      </c>
      <c r="V86">
        <v>78458197510</v>
      </c>
      <c r="W86">
        <v>74509256490</v>
      </c>
      <c r="X86">
        <v>71358804030</v>
      </c>
      <c r="Y86">
        <v>67218493110</v>
      </c>
      <c r="Z86">
        <v>63339560940</v>
      </c>
      <c r="AA86">
        <v>59723999160</v>
      </c>
      <c r="AB86">
        <v>56510305340</v>
      </c>
      <c r="AC86">
        <v>53646055740</v>
      </c>
      <c r="AD86">
        <v>51012466330</v>
      </c>
      <c r="AE86">
        <v>48607157980</v>
      </c>
      <c r="AF86">
        <v>46414597980</v>
      </c>
      <c r="AG86">
        <v>44513819310</v>
      </c>
      <c r="AH86">
        <v>42823784750</v>
      </c>
      <c r="AI86">
        <v>41229290400</v>
      </c>
      <c r="AJ86">
        <v>39737467480</v>
      </c>
      <c r="AK86">
        <v>38346322150</v>
      </c>
      <c r="AL86">
        <v>37054418090</v>
      </c>
      <c r="AM86">
        <v>35810050040</v>
      </c>
      <c r="AN86">
        <v>34665649800</v>
      </c>
      <c r="AO86">
        <v>33580601710</v>
      </c>
      <c r="AP86">
        <v>32544250930</v>
      </c>
      <c r="AQ86">
        <v>31554811940</v>
      </c>
      <c r="AR86">
        <v>30609883190</v>
      </c>
      <c r="AS86">
        <v>29707775670</v>
      </c>
      <c r="AT86">
        <v>28830016990</v>
      </c>
      <c r="AU86">
        <v>27972603160</v>
      </c>
      <c r="AV86">
        <v>27136510200</v>
      </c>
      <c r="AW86">
        <v>26325180270</v>
      </c>
    </row>
    <row r="87" spans="1:49" x14ac:dyDescent="0.25">
      <c r="A87" t="s">
        <v>1222</v>
      </c>
      <c r="B87" t="s">
        <v>1185</v>
      </c>
      <c r="C87">
        <v>1684026564.92834</v>
      </c>
      <c r="D87">
        <v>1711064156.1420901</v>
      </c>
      <c r="E87">
        <v>1738535845</v>
      </c>
      <c r="F87">
        <v>1715546932</v>
      </c>
      <c r="G87">
        <v>1687404930</v>
      </c>
      <c r="H87">
        <v>1656936428</v>
      </c>
      <c r="I87">
        <v>1633776833</v>
      </c>
      <c r="J87">
        <v>1608861526</v>
      </c>
      <c r="K87">
        <v>1576698816</v>
      </c>
      <c r="L87">
        <v>1538010061</v>
      </c>
      <c r="M87">
        <v>1499225823</v>
      </c>
      <c r="N87">
        <v>1466248885</v>
      </c>
      <c r="O87">
        <v>1445660963</v>
      </c>
      <c r="P87">
        <v>1431507437</v>
      </c>
      <c r="Q87">
        <v>1413328656</v>
      </c>
      <c r="R87">
        <v>1382452737</v>
      </c>
      <c r="S87">
        <v>1347291014</v>
      </c>
      <c r="T87">
        <v>1305622176</v>
      </c>
      <c r="U87">
        <v>1260340948</v>
      </c>
      <c r="V87">
        <v>1209099007</v>
      </c>
      <c r="W87">
        <v>1150740330</v>
      </c>
      <c r="X87">
        <v>1094273697</v>
      </c>
      <c r="Y87">
        <v>1031990756</v>
      </c>
      <c r="Z87">
        <v>968769129.29999995</v>
      </c>
      <c r="AA87">
        <v>908903827.20000005</v>
      </c>
      <c r="AB87">
        <v>854904191.79999995</v>
      </c>
      <c r="AC87">
        <v>806780314.10000002</v>
      </c>
      <c r="AD87">
        <v>763011167.29999995</v>
      </c>
      <c r="AE87">
        <v>723273311.70000005</v>
      </c>
      <c r="AF87">
        <v>687218931.20000005</v>
      </c>
      <c r="AG87">
        <v>654101142.79999995</v>
      </c>
      <c r="AH87">
        <v>623644664.70000005</v>
      </c>
      <c r="AI87">
        <v>595758621.20000005</v>
      </c>
      <c r="AJ87">
        <v>570064669.20000005</v>
      </c>
      <c r="AK87">
        <v>546319921.10000002</v>
      </c>
      <c r="AL87">
        <v>524334996.5</v>
      </c>
      <c r="AM87">
        <v>503610898.39999998</v>
      </c>
      <c r="AN87">
        <v>484064357.19999999</v>
      </c>
      <c r="AO87">
        <v>465548884.19999999</v>
      </c>
      <c r="AP87">
        <v>447963257.10000002</v>
      </c>
      <c r="AQ87">
        <v>431278842.69999999</v>
      </c>
      <c r="AR87">
        <v>415484295</v>
      </c>
      <c r="AS87">
        <v>400496538</v>
      </c>
      <c r="AT87">
        <v>386083714.10000002</v>
      </c>
      <c r="AU87">
        <v>372141178.19999999</v>
      </c>
      <c r="AV87">
        <v>358654675.30000001</v>
      </c>
      <c r="AW87">
        <v>345655142.89999998</v>
      </c>
    </row>
    <row r="88" spans="1:49" x14ac:dyDescent="0.25">
      <c r="A88" t="s">
        <v>1223</v>
      </c>
      <c r="B88" t="s">
        <v>1186</v>
      </c>
      <c r="C88">
        <v>30972019844.222099</v>
      </c>
      <c r="D88">
        <v>31469285641.004799</v>
      </c>
      <c r="E88">
        <v>31974535200</v>
      </c>
      <c r="F88">
        <v>30898665330</v>
      </c>
      <c r="G88">
        <v>28997914550</v>
      </c>
      <c r="H88">
        <v>29546527080</v>
      </c>
      <c r="I88">
        <v>27595923190</v>
      </c>
      <c r="J88">
        <v>25858995360</v>
      </c>
      <c r="K88">
        <v>24540651200</v>
      </c>
      <c r="L88">
        <v>23883416770</v>
      </c>
      <c r="M88">
        <v>23316670030</v>
      </c>
      <c r="N88">
        <v>23397139170</v>
      </c>
      <c r="O88">
        <v>23259003360</v>
      </c>
      <c r="P88">
        <v>22467756460</v>
      </c>
      <c r="Q88">
        <v>21518932150</v>
      </c>
      <c r="R88">
        <v>21455555240</v>
      </c>
      <c r="S88">
        <v>20867218240</v>
      </c>
      <c r="T88">
        <v>20424834350</v>
      </c>
      <c r="U88">
        <v>20086951580</v>
      </c>
      <c r="V88">
        <v>19651175130</v>
      </c>
      <c r="W88">
        <v>19081751410</v>
      </c>
      <c r="X88">
        <v>18144863300</v>
      </c>
      <c r="Y88">
        <v>17211683810</v>
      </c>
      <c r="Z88">
        <v>16221195860</v>
      </c>
      <c r="AA88">
        <v>15284799800</v>
      </c>
      <c r="AB88">
        <v>14416293860</v>
      </c>
      <c r="AC88">
        <v>13659534240</v>
      </c>
      <c r="AD88">
        <v>12982663790</v>
      </c>
      <c r="AE88">
        <v>12359855660</v>
      </c>
      <c r="AF88">
        <v>11788331600</v>
      </c>
      <c r="AG88">
        <v>11365036100</v>
      </c>
      <c r="AH88">
        <v>11019461480</v>
      </c>
      <c r="AI88">
        <v>10667766410</v>
      </c>
      <c r="AJ88">
        <v>10335553680</v>
      </c>
      <c r="AK88">
        <v>10016253820</v>
      </c>
      <c r="AL88">
        <v>9712600841</v>
      </c>
      <c r="AM88">
        <v>9437350854</v>
      </c>
      <c r="AN88">
        <v>9131964955</v>
      </c>
      <c r="AO88">
        <v>8836338834</v>
      </c>
      <c r="AP88">
        <v>8554407709</v>
      </c>
      <c r="AQ88">
        <v>8289475784</v>
      </c>
      <c r="AR88">
        <v>8041171460</v>
      </c>
      <c r="AS88">
        <v>7774646574</v>
      </c>
      <c r="AT88">
        <v>7514060170</v>
      </c>
      <c r="AU88">
        <v>7260922203</v>
      </c>
      <c r="AV88">
        <v>7016059136</v>
      </c>
      <c r="AW88">
        <v>6780692277</v>
      </c>
    </row>
    <row r="89" spans="1:49" x14ac:dyDescent="0.25">
      <c r="A89" t="s">
        <v>1224</v>
      </c>
      <c r="B89" t="s">
        <v>1187</v>
      </c>
      <c r="C89">
        <v>22231756390.4851</v>
      </c>
      <c r="D89">
        <v>22588694430.3997</v>
      </c>
      <c r="E89">
        <v>22951363230</v>
      </c>
      <c r="F89">
        <v>22884835660</v>
      </c>
      <c r="G89">
        <v>23454870400</v>
      </c>
      <c r="H89">
        <v>22033281500</v>
      </c>
      <c r="I89">
        <v>22474423560</v>
      </c>
      <c r="J89">
        <v>23048805080</v>
      </c>
      <c r="K89">
        <v>23372792630</v>
      </c>
      <c r="L89">
        <v>22828999060</v>
      </c>
      <c r="M89">
        <v>22079569230</v>
      </c>
      <c r="N89">
        <v>20930405790</v>
      </c>
      <c r="O89">
        <v>20219136570</v>
      </c>
      <c r="P89">
        <v>20485283190</v>
      </c>
      <c r="Q89">
        <v>21098255680</v>
      </c>
      <c r="R89">
        <v>20636859560</v>
      </c>
      <c r="S89">
        <v>20493412180</v>
      </c>
      <c r="T89">
        <v>20025799280</v>
      </c>
      <c r="U89">
        <v>19132912210</v>
      </c>
      <c r="V89">
        <v>18035019380</v>
      </c>
      <c r="W89">
        <v>17433419320</v>
      </c>
      <c r="X89">
        <v>16718998330</v>
      </c>
      <c r="Y89">
        <v>16159570460</v>
      </c>
      <c r="Z89">
        <v>15376175360</v>
      </c>
      <c r="AA89">
        <v>14573567330</v>
      </c>
      <c r="AB89">
        <v>13834379310</v>
      </c>
      <c r="AC89">
        <v>13164098630</v>
      </c>
      <c r="AD89">
        <v>12559711000</v>
      </c>
      <c r="AE89">
        <v>12025088490</v>
      </c>
      <c r="AF89">
        <v>11552024690</v>
      </c>
      <c r="AG89">
        <v>10962524140</v>
      </c>
      <c r="AH89">
        <v>10345577920</v>
      </c>
      <c r="AI89">
        <v>9837756210</v>
      </c>
      <c r="AJ89">
        <v>9389361598</v>
      </c>
      <c r="AK89">
        <v>8991648506</v>
      </c>
      <c r="AL89">
        <v>8631648851</v>
      </c>
      <c r="AM89">
        <v>8295933732</v>
      </c>
      <c r="AN89">
        <v>7993887252</v>
      </c>
      <c r="AO89">
        <v>7709594144</v>
      </c>
      <c r="AP89">
        <v>7440062652</v>
      </c>
      <c r="AQ89">
        <v>7182617950</v>
      </c>
      <c r="AR89">
        <v>6939308130</v>
      </c>
      <c r="AS89">
        <v>6734544659</v>
      </c>
      <c r="AT89">
        <v>6542918542</v>
      </c>
      <c r="AU89">
        <v>6357929352</v>
      </c>
      <c r="AV89">
        <v>6177609223</v>
      </c>
      <c r="AW89">
        <v>6001778307</v>
      </c>
    </row>
    <row r="90" spans="1:49" x14ac:dyDescent="0.25">
      <c r="A90" t="s">
        <v>1225</v>
      </c>
      <c r="B90" t="s">
        <v>1188</v>
      </c>
      <c r="C90">
        <v>52839118429.203903</v>
      </c>
      <c r="D90">
        <v>53687467566.881897</v>
      </c>
      <c r="E90">
        <v>54549437220</v>
      </c>
      <c r="F90">
        <v>54629750730</v>
      </c>
      <c r="G90">
        <v>54187025370</v>
      </c>
      <c r="H90">
        <v>53602782650</v>
      </c>
      <c r="I90">
        <v>54214715570</v>
      </c>
      <c r="J90">
        <v>53792110880</v>
      </c>
      <c r="K90">
        <v>52348303620</v>
      </c>
      <c r="L90">
        <v>51106964080</v>
      </c>
      <c r="M90">
        <v>50216976010</v>
      </c>
      <c r="N90">
        <v>49589203890</v>
      </c>
      <c r="O90">
        <v>49612956910</v>
      </c>
      <c r="P90">
        <v>49127543470</v>
      </c>
      <c r="Q90">
        <v>47617202080</v>
      </c>
      <c r="R90">
        <v>45651060990</v>
      </c>
      <c r="S90">
        <v>43552378800</v>
      </c>
      <c r="T90">
        <v>41294292230</v>
      </c>
      <c r="U90">
        <v>40399467320</v>
      </c>
      <c r="V90">
        <v>39562904000</v>
      </c>
      <c r="W90">
        <v>36843345430</v>
      </c>
      <c r="X90">
        <v>35400668710</v>
      </c>
      <c r="Y90">
        <v>32815248080</v>
      </c>
      <c r="Z90">
        <v>30773420600</v>
      </c>
      <c r="AA90">
        <v>28956728200</v>
      </c>
      <c r="AB90">
        <v>27404727980</v>
      </c>
      <c r="AC90">
        <v>26015642560</v>
      </c>
      <c r="AD90">
        <v>24707080380</v>
      </c>
      <c r="AE90">
        <v>23498940520</v>
      </c>
      <c r="AF90">
        <v>22387022760</v>
      </c>
      <c r="AG90">
        <v>21532157930</v>
      </c>
      <c r="AH90">
        <v>20835100690</v>
      </c>
      <c r="AI90">
        <v>20128009160</v>
      </c>
      <c r="AJ90">
        <v>19442487530</v>
      </c>
      <c r="AK90">
        <v>18792099910</v>
      </c>
      <c r="AL90">
        <v>18185833400</v>
      </c>
      <c r="AM90">
        <v>17573154560</v>
      </c>
      <c r="AN90">
        <v>17055733240</v>
      </c>
      <c r="AO90">
        <v>16569119850</v>
      </c>
      <c r="AP90">
        <v>16101817310</v>
      </c>
      <c r="AQ90">
        <v>15651439360</v>
      </c>
      <c r="AR90">
        <v>15213919310</v>
      </c>
      <c r="AS90">
        <v>14798087900</v>
      </c>
      <c r="AT90">
        <v>14386954560</v>
      </c>
      <c r="AU90">
        <v>13981610420</v>
      </c>
      <c r="AV90">
        <v>13584187170</v>
      </c>
      <c r="AW90">
        <v>13197054540</v>
      </c>
    </row>
    <row r="91" spans="1:49" x14ac:dyDescent="0.25">
      <c r="A91" t="s">
        <v>1226</v>
      </c>
      <c r="B91" t="s">
        <v>1189</v>
      </c>
      <c r="C91">
        <v>80982717048.143799</v>
      </c>
      <c r="D91">
        <v>82282920764.953796</v>
      </c>
      <c r="E91">
        <v>83603999670</v>
      </c>
      <c r="F91">
        <v>80158373370</v>
      </c>
      <c r="G91">
        <v>76457650790</v>
      </c>
      <c r="H91">
        <v>72865826800</v>
      </c>
      <c r="I91">
        <v>70038341080</v>
      </c>
      <c r="J91">
        <v>66874405350</v>
      </c>
      <c r="K91">
        <v>63271748040</v>
      </c>
      <c r="L91">
        <v>59707801250</v>
      </c>
      <c r="M91">
        <v>56439093390</v>
      </c>
      <c r="N91">
        <v>53592799700</v>
      </c>
      <c r="O91">
        <v>51419373070</v>
      </c>
      <c r="P91">
        <v>49313287550</v>
      </c>
      <c r="Q91">
        <v>46899021650</v>
      </c>
      <c r="R91">
        <v>44134529310</v>
      </c>
      <c r="S91">
        <v>41359006830</v>
      </c>
      <c r="T91">
        <v>38473369640</v>
      </c>
      <c r="U91">
        <v>36213026170</v>
      </c>
      <c r="V91">
        <v>33925579550</v>
      </c>
      <c r="W91">
        <v>31118475690</v>
      </c>
      <c r="X91">
        <v>28808305440</v>
      </c>
      <c r="Y91">
        <v>26239334200</v>
      </c>
      <c r="Z91">
        <v>23892825370</v>
      </c>
      <c r="AA91">
        <v>21791383300</v>
      </c>
      <c r="AB91">
        <v>19978350000</v>
      </c>
      <c r="AC91">
        <v>18411741810</v>
      </c>
      <c r="AD91">
        <v>17029864760</v>
      </c>
      <c r="AE91">
        <v>15817253430</v>
      </c>
      <c r="AF91">
        <v>14747695430</v>
      </c>
      <c r="AG91">
        <v>13830592460</v>
      </c>
      <c r="AH91">
        <v>13043103930</v>
      </c>
      <c r="AI91">
        <v>12351825290</v>
      </c>
      <c r="AJ91">
        <v>11748599950</v>
      </c>
      <c r="AK91">
        <v>11222736060</v>
      </c>
      <c r="AL91">
        <v>10763502710</v>
      </c>
      <c r="AM91">
        <v>10347346830</v>
      </c>
      <c r="AN91">
        <v>9985597238</v>
      </c>
      <c r="AO91">
        <v>9660891125</v>
      </c>
      <c r="AP91">
        <v>9367332949</v>
      </c>
      <c r="AQ91">
        <v>9101968914</v>
      </c>
      <c r="AR91">
        <v>8862092218</v>
      </c>
      <c r="AS91">
        <v>8644226775</v>
      </c>
      <c r="AT91">
        <v>8435085645</v>
      </c>
      <c r="AU91">
        <v>8229947716</v>
      </c>
      <c r="AV91">
        <v>8029134875</v>
      </c>
      <c r="AW91">
        <v>7835398656</v>
      </c>
    </row>
    <row r="92" spans="1:49" x14ac:dyDescent="0.25">
      <c r="A92" t="s">
        <v>1227</v>
      </c>
      <c r="B92" t="s">
        <v>1190</v>
      </c>
      <c r="C92">
        <v>2394603501.7718101</v>
      </c>
      <c r="D92">
        <v>2433049635.5492101</v>
      </c>
      <c r="E92">
        <v>2472113034</v>
      </c>
      <c r="F92">
        <v>2360431157</v>
      </c>
      <c r="G92">
        <v>2247662081</v>
      </c>
      <c r="H92">
        <v>2135773736</v>
      </c>
      <c r="I92">
        <v>2038572867</v>
      </c>
      <c r="J92">
        <v>1943352472</v>
      </c>
      <c r="K92">
        <v>1843462950</v>
      </c>
      <c r="L92">
        <v>1739212345</v>
      </c>
      <c r="M92">
        <v>1639884903</v>
      </c>
      <c r="N92">
        <v>1552054943</v>
      </c>
      <c r="O92">
        <v>1482147214</v>
      </c>
      <c r="P92">
        <v>1421829213</v>
      </c>
      <c r="Q92">
        <v>1360419353</v>
      </c>
      <c r="R92">
        <v>1287972452</v>
      </c>
      <c r="S92">
        <v>1214882473</v>
      </c>
      <c r="T92">
        <v>1137522884</v>
      </c>
      <c r="U92">
        <v>1061413894</v>
      </c>
      <c r="V92">
        <v>983592742.5</v>
      </c>
      <c r="W92">
        <v>903919046.79999995</v>
      </c>
      <c r="X92">
        <v>830397767.60000002</v>
      </c>
      <c r="Y92">
        <v>756799478.39999998</v>
      </c>
      <c r="Z92">
        <v>686219312.79999995</v>
      </c>
      <c r="AA92">
        <v>622491834.89999998</v>
      </c>
      <c r="AB92">
        <v>567085513.89999998</v>
      </c>
      <c r="AC92">
        <v>519334686</v>
      </c>
      <c r="AD92">
        <v>477579191.30000001</v>
      </c>
      <c r="AE92">
        <v>441112789.39999998</v>
      </c>
      <c r="AF92">
        <v>409083682.39999998</v>
      </c>
      <c r="AG92">
        <v>380708716</v>
      </c>
      <c r="AH92">
        <v>355831391.69999999</v>
      </c>
      <c r="AI92">
        <v>334323216.39999998</v>
      </c>
      <c r="AJ92">
        <v>315664091.60000002</v>
      </c>
      <c r="AK92">
        <v>299407163.39999998</v>
      </c>
      <c r="AL92">
        <v>285151124.80000001</v>
      </c>
      <c r="AM92">
        <v>272391399.19999999</v>
      </c>
      <c r="AN92">
        <v>260928832.09999999</v>
      </c>
      <c r="AO92">
        <v>250554078.5</v>
      </c>
      <c r="AP92">
        <v>241131402.69999999</v>
      </c>
      <c r="AQ92">
        <v>232575289.59999999</v>
      </c>
      <c r="AR92">
        <v>224819102.09999999</v>
      </c>
      <c r="AS92">
        <v>217710913.59999999</v>
      </c>
      <c r="AT92">
        <v>210943317.19999999</v>
      </c>
      <c r="AU92">
        <v>204373681</v>
      </c>
      <c r="AV92">
        <v>197997168.40000001</v>
      </c>
      <c r="AW92">
        <v>191874704.30000001</v>
      </c>
    </row>
    <row r="93" spans="1:49" x14ac:dyDescent="0.25">
      <c r="A93" t="s">
        <v>1228</v>
      </c>
      <c r="B93" t="s">
        <v>1191</v>
      </c>
      <c r="C93">
        <v>18410483102.466301</v>
      </c>
      <c r="D93">
        <v>18706069363.7159</v>
      </c>
      <c r="E93">
        <v>19006401360</v>
      </c>
      <c r="F93">
        <v>17742246660</v>
      </c>
      <c r="G93">
        <v>16137997050</v>
      </c>
      <c r="H93">
        <v>15855912010</v>
      </c>
      <c r="I93">
        <v>14304526030</v>
      </c>
      <c r="J93">
        <v>12991784150</v>
      </c>
      <c r="K93">
        <v>11973217680</v>
      </c>
      <c r="L93">
        <v>11269513850</v>
      </c>
      <c r="M93">
        <v>10623547630</v>
      </c>
      <c r="N93">
        <v>10282001640</v>
      </c>
      <c r="O93">
        <v>9865170219</v>
      </c>
      <c r="P93">
        <v>9244501127</v>
      </c>
      <c r="Q93">
        <v>8628942676</v>
      </c>
      <c r="R93">
        <v>8353382410</v>
      </c>
      <c r="S93">
        <v>7898598288</v>
      </c>
      <c r="T93">
        <v>7498587432</v>
      </c>
      <c r="U93">
        <v>7116339106</v>
      </c>
      <c r="V93">
        <v>6703441507</v>
      </c>
      <c r="W93">
        <v>6318043912</v>
      </c>
      <c r="X93">
        <v>5807392371</v>
      </c>
      <c r="Y93">
        <v>5350497284</v>
      </c>
      <c r="Z93">
        <v>4880158880</v>
      </c>
      <c r="AA93">
        <v>4451193735</v>
      </c>
      <c r="AB93">
        <v>4068573029</v>
      </c>
      <c r="AC93">
        <v>3743100077</v>
      </c>
      <c r="AD93">
        <v>3462213249</v>
      </c>
      <c r="AE93">
        <v>3215086448</v>
      </c>
      <c r="AF93">
        <v>2996599327</v>
      </c>
      <c r="AG93">
        <v>2822443886</v>
      </c>
      <c r="AH93">
        <v>2677682890</v>
      </c>
      <c r="AI93">
        <v>2546996882</v>
      </c>
      <c r="AJ93">
        <v>2433504102</v>
      </c>
      <c r="AK93">
        <v>2333269086</v>
      </c>
      <c r="AL93">
        <v>2244578183</v>
      </c>
      <c r="AM93">
        <v>2169340897</v>
      </c>
      <c r="AN93">
        <v>2091303585</v>
      </c>
      <c r="AO93">
        <v>2019673941</v>
      </c>
      <c r="AP93">
        <v>1954911291</v>
      </c>
      <c r="AQ93">
        <v>1897265420</v>
      </c>
      <c r="AR93">
        <v>1846326443</v>
      </c>
      <c r="AS93">
        <v>1793403800</v>
      </c>
      <c r="AT93">
        <v>1742373087</v>
      </c>
      <c r="AU93">
        <v>1692712180</v>
      </c>
      <c r="AV93">
        <v>1644564500</v>
      </c>
      <c r="AW93">
        <v>1598553569</v>
      </c>
    </row>
    <row r="94" spans="1:49" x14ac:dyDescent="0.25">
      <c r="A94" t="s">
        <v>1229</v>
      </c>
      <c r="B94" t="s">
        <v>1192</v>
      </c>
      <c r="C94">
        <v>11027709605.2241</v>
      </c>
      <c r="D94">
        <v>11204763049.949699</v>
      </c>
      <c r="E94">
        <v>11384659150</v>
      </c>
      <c r="F94">
        <v>10969075160</v>
      </c>
      <c r="G94">
        <v>10890963700</v>
      </c>
      <c r="H94">
        <v>9870997577</v>
      </c>
      <c r="I94">
        <v>9729124125</v>
      </c>
      <c r="J94">
        <v>9665814772</v>
      </c>
      <c r="K94">
        <v>9510142209</v>
      </c>
      <c r="L94">
        <v>8983547108</v>
      </c>
      <c r="M94">
        <v>8392069027</v>
      </c>
      <c r="N94">
        <v>7676828505</v>
      </c>
      <c r="O94">
        <v>7161561686</v>
      </c>
      <c r="P94">
        <v>7035978292</v>
      </c>
      <c r="Q94">
        <v>7052381112</v>
      </c>
      <c r="R94">
        <v>6695148440</v>
      </c>
      <c r="S94">
        <v>6458965459</v>
      </c>
      <c r="T94">
        <v>6118583493</v>
      </c>
      <c r="U94">
        <v>5642501160</v>
      </c>
      <c r="V94">
        <v>5123279405</v>
      </c>
      <c r="W94">
        <v>4803851681</v>
      </c>
      <c r="X94">
        <v>4449253570</v>
      </c>
      <c r="Y94">
        <v>4173865271</v>
      </c>
      <c r="Z94">
        <v>3842695834</v>
      </c>
      <c r="AA94">
        <v>3525074682</v>
      </c>
      <c r="AB94">
        <v>3242735991</v>
      </c>
      <c r="AC94">
        <v>2995928612</v>
      </c>
      <c r="AD94">
        <v>2781527440</v>
      </c>
      <c r="AE94">
        <v>2597411786</v>
      </c>
      <c r="AF94">
        <v>2438147780</v>
      </c>
      <c r="AG94">
        <v>2260675825</v>
      </c>
      <c r="AH94">
        <v>2087892564</v>
      </c>
      <c r="AI94">
        <v>1951009257</v>
      </c>
      <c r="AJ94">
        <v>1836461950</v>
      </c>
      <c r="AK94">
        <v>1740104418</v>
      </c>
      <c r="AL94">
        <v>1657272467</v>
      </c>
      <c r="AM94">
        <v>1584367434</v>
      </c>
      <c r="AN94">
        <v>1521065788</v>
      </c>
      <c r="AO94">
        <v>1464206547</v>
      </c>
      <c r="AP94">
        <v>1412858990</v>
      </c>
      <c r="AQ94">
        <v>1366125654</v>
      </c>
      <c r="AR94">
        <v>1324128747</v>
      </c>
      <c r="AS94">
        <v>1291031836</v>
      </c>
      <c r="AT94">
        <v>1260868282</v>
      </c>
      <c r="AU94">
        <v>1231790771</v>
      </c>
      <c r="AV94">
        <v>1203387946</v>
      </c>
      <c r="AW94">
        <v>1175867773</v>
      </c>
    </row>
    <row r="95" spans="1:49" x14ac:dyDescent="0.25">
      <c r="A95" t="s">
        <v>1230</v>
      </c>
      <c r="B95" t="s">
        <v>1193</v>
      </c>
      <c r="C95">
        <v>49149920838.681503</v>
      </c>
      <c r="D95">
        <v>49939038715.7388</v>
      </c>
      <c r="E95">
        <v>50740826140</v>
      </c>
      <c r="F95">
        <v>49086620390</v>
      </c>
      <c r="G95">
        <v>47181027960</v>
      </c>
      <c r="H95">
        <v>45003143480</v>
      </c>
      <c r="I95">
        <v>43966118060</v>
      </c>
      <c r="J95">
        <v>42273453950</v>
      </c>
      <c r="K95">
        <v>39944925200</v>
      </c>
      <c r="L95">
        <v>37715527950</v>
      </c>
      <c r="M95">
        <v>35783591820</v>
      </c>
      <c r="N95">
        <v>34081914610</v>
      </c>
      <c r="O95">
        <v>32910493950</v>
      </c>
      <c r="P95">
        <v>31610978910</v>
      </c>
      <c r="Q95">
        <v>29857278510</v>
      </c>
      <c r="R95">
        <v>27798026010</v>
      </c>
      <c r="S95">
        <v>25786560610</v>
      </c>
      <c r="T95">
        <v>23718675830</v>
      </c>
      <c r="U95">
        <v>22392772010</v>
      </c>
      <c r="V95">
        <v>21115265890</v>
      </c>
      <c r="W95">
        <v>19092661050</v>
      </c>
      <c r="X95">
        <v>17721261730</v>
      </c>
      <c r="Y95">
        <v>15958172160</v>
      </c>
      <c r="Z95">
        <v>14483751350</v>
      </c>
      <c r="AA95">
        <v>13192623050</v>
      </c>
      <c r="AB95">
        <v>12099955470</v>
      </c>
      <c r="AC95">
        <v>11153378430</v>
      </c>
      <c r="AD95">
        <v>10308544880</v>
      </c>
      <c r="AE95">
        <v>9563642405</v>
      </c>
      <c r="AF95">
        <v>8903864644</v>
      </c>
      <c r="AG95">
        <v>8366764036</v>
      </c>
      <c r="AH95">
        <v>7921697084</v>
      </c>
      <c r="AI95">
        <v>7519495938</v>
      </c>
      <c r="AJ95">
        <v>7162969803</v>
      </c>
      <c r="AK95">
        <v>6849955389</v>
      </c>
      <c r="AL95">
        <v>6576500936</v>
      </c>
      <c r="AM95">
        <v>6321247098</v>
      </c>
      <c r="AN95">
        <v>6112299033</v>
      </c>
      <c r="AO95">
        <v>5926456558</v>
      </c>
      <c r="AP95">
        <v>5758431265</v>
      </c>
      <c r="AQ95">
        <v>5606002549</v>
      </c>
      <c r="AR95">
        <v>5466817925</v>
      </c>
      <c r="AS95">
        <v>5342080224</v>
      </c>
      <c r="AT95">
        <v>5220900958</v>
      </c>
      <c r="AU95">
        <v>5101071084</v>
      </c>
      <c r="AV95">
        <v>4983185260</v>
      </c>
      <c r="AW95">
        <v>4869102610</v>
      </c>
    </row>
    <row r="96" spans="1:49" x14ac:dyDescent="0.25">
      <c r="A96" t="s">
        <v>1317</v>
      </c>
      <c r="B96" t="s">
        <v>1059</v>
      </c>
      <c r="C96" s="7">
        <v>1.5034251766750001E-6</v>
      </c>
      <c r="D96" s="7">
        <v>1.5334936802085001E-6</v>
      </c>
      <c r="E96" s="7">
        <v>7.8518376499999999E-7</v>
      </c>
      <c r="F96" s="7">
        <v>1.1947853700000001E-6</v>
      </c>
      <c r="G96" s="7">
        <v>1.5646481E-6</v>
      </c>
      <c r="H96" s="7">
        <v>1.6211697899999999E-6</v>
      </c>
      <c r="I96" s="7">
        <v>1.65444384E-6</v>
      </c>
      <c r="J96" s="7">
        <v>1.6967767399999999E-6</v>
      </c>
      <c r="K96" s="7">
        <v>1.7343463500000001E-6</v>
      </c>
      <c r="L96" s="7">
        <v>1.7643055899999999E-6</v>
      </c>
      <c r="M96" s="7">
        <v>1.7966019999999999E-6</v>
      </c>
      <c r="N96" s="7">
        <v>1.8238425800000001E-6</v>
      </c>
      <c r="O96" s="7">
        <v>1.8595555600000001E-6</v>
      </c>
      <c r="P96" s="7">
        <v>1.9073196699999999E-6</v>
      </c>
      <c r="Q96" s="7">
        <v>1.9635075400000002E-6</v>
      </c>
      <c r="R96" s="7">
        <v>2.0376307399999999E-6</v>
      </c>
      <c r="S96" s="7">
        <v>2.0990065400000002E-6</v>
      </c>
      <c r="T96" s="7">
        <v>2.1854563799999998E-6</v>
      </c>
      <c r="U96" s="7">
        <v>2.4159552799999998E-6</v>
      </c>
      <c r="V96" s="7">
        <v>2.7085810699999999E-6</v>
      </c>
      <c r="W96" s="7">
        <v>2.9653435900000002E-6</v>
      </c>
      <c r="X96" s="7">
        <v>3.1955939199999999E-6</v>
      </c>
      <c r="Y96" s="7">
        <v>3.3097780600000001E-6</v>
      </c>
      <c r="Z96" s="7">
        <v>3.4052955099999998E-6</v>
      </c>
      <c r="AA96" s="7">
        <v>3.4931812300000002E-6</v>
      </c>
      <c r="AB96" s="7">
        <v>3.5821246600000001E-6</v>
      </c>
      <c r="AC96" s="7">
        <v>3.6698575899999999E-6</v>
      </c>
      <c r="AD96" s="7">
        <v>3.7423869800000002E-6</v>
      </c>
      <c r="AE96" s="7">
        <v>3.8067721000000001E-6</v>
      </c>
      <c r="AF96" s="7">
        <v>3.8661972299999998E-6</v>
      </c>
      <c r="AG96" s="7">
        <v>3.9211611100000004E-6</v>
      </c>
      <c r="AH96" s="7">
        <v>3.9749112099999996E-6</v>
      </c>
      <c r="AI96" s="7">
        <v>4.0295063399999998E-6</v>
      </c>
      <c r="AJ96" s="7">
        <v>4.0843672899999999E-6</v>
      </c>
      <c r="AK96" s="7">
        <v>4.1414433800000001E-6</v>
      </c>
      <c r="AL96" s="7">
        <v>4.1990326700000001E-6</v>
      </c>
      <c r="AM96" s="7">
        <v>4.2578738799999996E-6</v>
      </c>
      <c r="AN96" s="7">
        <v>4.3136670600000002E-6</v>
      </c>
      <c r="AO96" s="7">
        <v>4.3686332500000001E-6</v>
      </c>
      <c r="AP96" s="7">
        <v>4.4243288200000001E-6</v>
      </c>
      <c r="AQ96" s="7">
        <v>4.4826946699999998E-6</v>
      </c>
      <c r="AR96" s="7">
        <v>4.5429711500000001E-6</v>
      </c>
      <c r="AS96" s="7">
        <v>4.6190587400000002E-6</v>
      </c>
      <c r="AT96" s="7">
        <v>4.6983684600000001E-6</v>
      </c>
      <c r="AU96" s="7">
        <v>4.7813589099999999E-6</v>
      </c>
      <c r="AV96" s="7">
        <v>4.8694632099999999E-6</v>
      </c>
      <c r="AW96" s="7">
        <v>4.9678683500000001E-6</v>
      </c>
    </row>
    <row r="97" spans="1:49" x14ac:dyDescent="0.25">
      <c r="A97" t="s">
        <v>1318</v>
      </c>
      <c r="B97" t="s">
        <v>1060</v>
      </c>
      <c r="C97" s="7">
        <v>2.8724728673836199E-6</v>
      </c>
      <c r="D97" s="7">
        <v>2.9299223247312899E-6</v>
      </c>
      <c r="E97" s="7">
        <v>1.9164153E-6</v>
      </c>
      <c r="F97" s="7">
        <v>2.0267291200000002E-6</v>
      </c>
      <c r="G97" s="7">
        <v>2.0808579200000001E-6</v>
      </c>
      <c r="H97" s="7">
        <v>2.0442659599999998E-6</v>
      </c>
      <c r="I97" s="7">
        <v>2.0554517800000001E-6</v>
      </c>
      <c r="J97" s="7">
        <v>2.13865303E-6</v>
      </c>
      <c r="K97" s="7">
        <v>2.2554250399999998E-6</v>
      </c>
      <c r="L97" s="7">
        <v>2.3688449100000002E-6</v>
      </c>
      <c r="M97" s="7">
        <v>2.4807610400000002E-6</v>
      </c>
      <c r="N97" s="7">
        <v>2.55971867E-6</v>
      </c>
      <c r="O97" s="7">
        <v>2.6056942799999999E-6</v>
      </c>
      <c r="P97" s="7">
        <v>2.6938142300000001E-6</v>
      </c>
      <c r="Q97" s="7">
        <v>2.81501256E-6</v>
      </c>
      <c r="R97" s="7">
        <v>2.98076396E-6</v>
      </c>
      <c r="S97" s="7">
        <v>3.1314143200000001E-6</v>
      </c>
      <c r="T97" s="7">
        <v>3.3332811099999998E-6</v>
      </c>
      <c r="U97" s="7">
        <v>3.7458708E-6</v>
      </c>
      <c r="V97" s="7">
        <v>4.3041334900000002E-6</v>
      </c>
      <c r="W97" s="7">
        <v>4.8136409899999998E-6</v>
      </c>
      <c r="X97" s="7">
        <v>5.2733729200000002E-6</v>
      </c>
      <c r="Y97" s="7">
        <v>5.5160917100000002E-6</v>
      </c>
      <c r="Z97" s="7">
        <v>5.7049623499999996E-6</v>
      </c>
      <c r="AA97" s="7">
        <v>5.8730225000000002E-6</v>
      </c>
      <c r="AB97" s="7">
        <v>6.0373412599999999E-6</v>
      </c>
      <c r="AC97" s="7">
        <v>6.1970454899999998E-6</v>
      </c>
      <c r="AD97" s="7">
        <v>6.3313448600000004E-6</v>
      </c>
      <c r="AE97" s="7">
        <v>6.4507989199999996E-6</v>
      </c>
      <c r="AF97" s="7">
        <v>6.56007568E-6</v>
      </c>
      <c r="AG97" s="7">
        <v>6.6603514499999996E-6</v>
      </c>
      <c r="AH97" s="7">
        <v>6.7575024399999996E-6</v>
      </c>
      <c r="AI97" s="7">
        <v>6.8548536600000003E-6</v>
      </c>
      <c r="AJ97" s="7">
        <v>6.95258186E-6</v>
      </c>
      <c r="AK97" s="7">
        <v>7.0549392800000002E-6</v>
      </c>
      <c r="AL97" s="7">
        <v>7.1596731100000003E-6</v>
      </c>
      <c r="AM97" s="7">
        <v>7.26796571E-6</v>
      </c>
      <c r="AN97" s="7">
        <v>7.37564519E-6</v>
      </c>
      <c r="AO97" s="7">
        <v>7.4838627699999999E-6</v>
      </c>
      <c r="AP97" s="7">
        <v>7.5947613799999998E-6</v>
      </c>
      <c r="AQ97" s="7">
        <v>7.7119206100000007E-6</v>
      </c>
      <c r="AR97" s="7">
        <v>7.8335211099999892E-6</v>
      </c>
      <c r="AS97" s="7">
        <v>7.9835056699999995E-6</v>
      </c>
      <c r="AT97" s="7">
        <v>8.1429295000000003E-6</v>
      </c>
      <c r="AU97" s="7">
        <v>8.3118580400000002E-6</v>
      </c>
      <c r="AV97" s="7">
        <v>8.4920290900000005E-6</v>
      </c>
      <c r="AW97" s="7">
        <v>8.6912059900000007E-6</v>
      </c>
    </row>
    <row r="98" spans="1:49" x14ac:dyDescent="0.25">
      <c r="A98" t="s">
        <v>1231</v>
      </c>
      <c r="B98" t="s">
        <v>1061</v>
      </c>
      <c r="C98" s="7">
        <v>5.2945016979610897E-6</v>
      </c>
      <c r="D98" s="7">
        <v>5.4003917319203104E-6</v>
      </c>
      <c r="E98" s="7">
        <v>4.1272814700000002E-6</v>
      </c>
      <c r="F98" s="7">
        <v>4.3186984699999996E-6</v>
      </c>
      <c r="G98" s="7">
        <v>4.56699723E-6</v>
      </c>
      <c r="H98" s="7">
        <v>4.6173005299999998E-6</v>
      </c>
      <c r="I98" s="7">
        <v>4.7674700900000002E-6</v>
      </c>
      <c r="J98" s="7">
        <v>4.9773428300000003E-6</v>
      </c>
      <c r="K98" s="7">
        <v>5.1787641800000004E-6</v>
      </c>
      <c r="L98" s="7">
        <v>5.3079177599999997E-6</v>
      </c>
      <c r="M98" s="7">
        <v>5.4243545300000001E-6</v>
      </c>
      <c r="N98" s="7">
        <v>5.4771800299999996E-6</v>
      </c>
      <c r="O98" s="7">
        <v>5.5510882799999999E-6</v>
      </c>
      <c r="P98" s="7">
        <v>5.7430645700000001E-6</v>
      </c>
      <c r="Q98" s="7">
        <v>6.0104723900000003E-6</v>
      </c>
      <c r="R98" s="7">
        <v>6.2642418199999998E-6</v>
      </c>
      <c r="S98" s="7">
        <v>6.5194928900000003E-6</v>
      </c>
      <c r="T98" s="7">
        <v>6.8512315800000004E-6</v>
      </c>
      <c r="U98" s="7">
        <v>7.5955244999999999E-6</v>
      </c>
      <c r="V98" s="7">
        <v>8.5230506799999996E-6</v>
      </c>
      <c r="W98" s="7">
        <v>9.3662026599999908E-6</v>
      </c>
      <c r="X98" s="7">
        <v>1.0151341600000001E-5</v>
      </c>
      <c r="Y98" s="7">
        <v>1.05541915E-5</v>
      </c>
      <c r="Z98" s="7">
        <v>1.09055314E-5</v>
      </c>
      <c r="AA98" s="7">
        <v>1.12349081E-5</v>
      </c>
      <c r="AB98" s="7">
        <v>1.1566416E-5</v>
      </c>
      <c r="AC98" s="7">
        <v>1.1893755699999999E-5</v>
      </c>
      <c r="AD98" s="7">
        <v>1.21771116E-5</v>
      </c>
      <c r="AE98" s="7">
        <v>1.2437132300000001E-5</v>
      </c>
      <c r="AF98" s="7">
        <v>1.2682583E-5</v>
      </c>
      <c r="AG98" s="7">
        <v>1.29151191E-5</v>
      </c>
      <c r="AH98" s="7">
        <v>1.3144293699999999E-5</v>
      </c>
      <c r="AI98" s="7">
        <v>1.33750167E-5</v>
      </c>
      <c r="AJ98" s="7">
        <v>1.36064544E-5</v>
      </c>
      <c r="AK98" s="7">
        <v>1.38447692E-5</v>
      </c>
      <c r="AL98" s="7">
        <v>1.40853065E-5</v>
      </c>
      <c r="AM98" s="7">
        <v>1.4330265699999999E-5</v>
      </c>
      <c r="AN98" s="7">
        <v>1.45743118E-5</v>
      </c>
      <c r="AO98" s="7">
        <v>1.48183394E-5</v>
      </c>
      <c r="AP98" s="7">
        <v>1.50665488E-5</v>
      </c>
      <c r="AQ98" s="7">
        <v>1.5324703000000001E-5</v>
      </c>
      <c r="AR98" s="7">
        <v>1.55905021E-5</v>
      </c>
      <c r="AS98" s="7">
        <v>1.5909887100000001E-5</v>
      </c>
      <c r="AT98" s="7">
        <v>1.6243297100000001E-5</v>
      </c>
      <c r="AU98" s="7">
        <v>1.6591519000000001E-5</v>
      </c>
      <c r="AV98" s="7">
        <v>1.6958755600000001E-5</v>
      </c>
      <c r="AW98" s="7">
        <v>1.7361062899999999E-5</v>
      </c>
    </row>
    <row r="99" spans="1:49" x14ac:dyDescent="0.25">
      <c r="A99" t="s">
        <v>1232</v>
      </c>
      <c r="B99" t="s">
        <v>1062</v>
      </c>
      <c r="C99" s="7">
        <v>1.1050208847855701E-5</v>
      </c>
      <c r="D99" s="7">
        <v>1.1271213024812801E-5</v>
      </c>
      <c r="E99" s="7">
        <v>9.8235968599999995E-6</v>
      </c>
      <c r="F99" s="7">
        <v>1.00635238E-5</v>
      </c>
      <c r="G99" s="7">
        <v>1.05539296E-5</v>
      </c>
      <c r="H99" s="7">
        <v>1.03635001E-5</v>
      </c>
      <c r="I99" s="7">
        <v>1.06860873E-5</v>
      </c>
      <c r="J99" s="7">
        <v>1.1179972499999999E-5</v>
      </c>
      <c r="K99" s="7">
        <v>1.16333373E-5</v>
      </c>
      <c r="L99" s="7">
        <v>1.1814389799999999E-5</v>
      </c>
      <c r="M99" s="7">
        <v>1.1945881999999999E-5</v>
      </c>
      <c r="N99" s="7">
        <v>1.18591616E-5</v>
      </c>
      <c r="O99" s="7">
        <v>1.18867992E-5</v>
      </c>
      <c r="P99" s="7">
        <v>1.2338817800000001E-5</v>
      </c>
      <c r="Q99" s="7">
        <v>1.30254627E-5</v>
      </c>
      <c r="R99" s="7">
        <v>1.34831587E-5</v>
      </c>
      <c r="S99" s="7">
        <v>1.40268292E-5</v>
      </c>
      <c r="T99" s="7">
        <v>1.47134489E-5</v>
      </c>
      <c r="U99" s="7">
        <v>1.61905284E-5</v>
      </c>
      <c r="V99" s="7">
        <v>1.7982820499999999E-5</v>
      </c>
      <c r="W99" s="7">
        <v>1.9605789400000001E-5</v>
      </c>
      <c r="X99" s="7">
        <v>2.11125576E-5</v>
      </c>
      <c r="Y99" s="7">
        <v>2.1811298900000001E-5</v>
      </c>
      <c r="Z99" s="7">
        <v>2.2425557999999999E-5</v>
      </c>
      <c r="AA99" s="7">
        <v>2.3016482799999999E-5</v>
      </c>
      <c r="AB99" s="7">
        <v>2.36261265E-5</v>
      </c>
      <c r="AC99" s="7">
        <v>2.4239874099999999E-5</v>
      </c>
      <c r="AD99" s="7">
        <v>2.47832921E-5</v>
      </c>
      <c r="AE99" s="7">
        <v>2.5292608899999999E-5</v>
      </c>
      <c r="AF99" s="7">
        <v>2.5781806400000001E-5</v>
      </c>
      <c r="AG99" s="7">
        <v>2.6252911299999999E-5</v>
      </c>
      <c r="AH99" s="7">
        <v>2.6722407100000001E-5</v>
      </c>
      <c r="AI99" s="7">
        <v>2.71969149E-5</v>
      </c>
      <c r="AJ99" s="7">
        <v>2.7674835900000002E-5</v>
      </c>
      <c r="AK99" s="7">
        <v>2.8167087200000001E-5</v>
      </c>
      <c r="AL99" s="7">
        <v>2.8664913300000001E-5</v>
      </c>
      <c r="AM99" s="7">
        <v>2.91717201E-5</v>
      </c>
      <c r="AN99" s="7">
        <v>2.9695457999999999E-5</v>
      </c>
      <c r="AO99" s="7">
        <v>3.0222646099999998E-5</v>
      </c>
      <c r="AP99" s="7">
        <v>3.0759346700000003E-5</v>
      </c>
      <c r="AQ99" s="7">
        <v>3.1315402000000001E-5</v>
      </c>
      <c r="AR99" s="7">
        <v>3.1886276000000001E-5</v>
      </c>
      <c r="AS99" s="7">
        <v>3.2564693200000001E-5</v>
      </c>
      <c r="AT99" s="7">
        <v>3.3271776599999999E-5</v>
      </c>
      <c r="AU99" s="7">
        <v>3.4007471500000001E-5</v>
      </c>
      <c r="AV99" s="7">
        <v>3.4778735299999997E-5</v>
      </c>
      <c r="AW99" s="7">
        <v>3.5621803799999999E-5</v>
      </c>
    </row>
    <row r="100" spans="1:49" x14ac:dyDescent="0.25">
      <c r="A100" t="s">
        <v>1233</v>
      </c>
      <c r="B100" t="s">
        <v>1063</v>
      </c>
      <c r="C100" s="7">
        <v>1.6527303794191602E-5</v>
      </c>
      <c r="D100" s="7">
        <v>1.6857849870075402E-5</v>
      </c>
      <c r="E100" s="7">
        <v>1.5585759900000001E-5</v>
      </c>
      <c r="F100" s="7">
        <v>1.5839369699999999E-5</v>
      </c>
      <c r="G100" s="7">
        <v>1.68208112E-5</v>
      </c>
      <c r="H100" s="7">
        <v>1.5848838299999999E-5</v>
      </c>
      <c r="I100" s="7">
        <v>1.6521340300000001E-5</v>
      </c>
      <c r="J100" s="7">
        <v>1.7584484499999998E-5</v>
      </c>
      <c r="K100" s="7">
        <v>1.8533059600000001E-5</v>
      </c>
      <c r="L100" s="7">
        <v>1.8635324999999999E-5</v>
      </c>
      <c r="M100" s="7">
        <v>1.8551242200000001E-5</v>
      </c>
      <c r="N100" s="7">
        <v>1.7828276299999999E-5</v>
      </c>
      <c r="O100" s="7">
        <v>1.7475595599999998E-5</v>
      </c>
      <c r="P100" s="7">
        <v>1.8362878E-5</v>
      </c>
      <c r="Q100" s="7">
        <v>1.9909113000000001E-5</v>
      </c>
      <c r="R100" s="7">
        <v>2.0450061100000001E-5</v>
      </c>
      <c r="S100" s="7">
        <v>2.1427649600000002E-5</v>
      </c>
      <c r="T100" s="7">
        <v>2.2568750100000001E-5</v>
      </c>
      <c r="U100" s="7">
        <v>2.4498524600000001E-5</v>
      </c>
      <c r="V100" s="7">
        <v>2.6710826199999999E-5</v>
      </c>
      <c r="W100" s="7">
        <v>2.8792367399999998E-5</v>
      </c>
      <c r="X100" s="7">
        <v>3.0814979100000003E-5</v>
      </c>
      <c r="Y100" s="7">
        <v>3.1600202199999998E-5</v>
      </c>
      <c r="Z100" s="7">
        <v>3.2331427899999998E-5</v>
      </c>
      <c r="AA100" s="7">
        <v>3.3069017399999998E-5</v>
      </c>
      <c r="AB100" s="7">
        <v>3.3847115900000002E-5</v>
      </c>
      <c r="AC100" s="7">
        <v>3.4645569000000001E-5</v>
      </c>
      <c r="AD100" s="7">
        <v>3.5388412000000001E-5</v>
      </c>
      <c r="AE100" s="7">
        <v>3.6109784599999997E-5</v>
      </c>
      <c r="AF100" s="7">
        <v>3.6817962899999999E-5</v>
      </c>
      <c r="AG100" s="7">
        <v>3.7514240100000002E-5</v>
      </c>
      <c r="AH100" s="7">
        <v>3.8212519600000002E-5</v>
      </c>
      <c r="AI100" s="7">
        <v>3.8913506100000001E-5</v>
      </c>
      <c r="AJ100" s="7">
        <v>3.9620558500000001E-5</v>
      </c>
      <c r="AK100" s="7">
        <v>4.0344788099999999E-5</v>
      </c>
      <c r="AL100" s="7">
        <v>4.1079972400000003E-5</v>
      </c>
      <c r="AM100" s="7">
        <v>4.1829529500000001E-5</v>
      </c>
      <c r="AN100" s="7">
        <v>4.2676142699999999E-5</v>
      </c>
      <c r="AO100" s="7">
        <v>4.3545089199999997E-5</v>
      </c>
      <c r="AP100" s="7">
        <v>4.4435678900000003E-5</v>
      </c>
      <c r="AQ100" s="7">
        <v>4.5354322499999999E-5</v>
      </c>
      <c r="AR100" s="7">
        <v>4.62974495E-5</v>
      </c>
      <c r="AS100" s="7">
        <v>4.7392855800000001E-5</v>
      </c>
      <c r="AT100" s="7">
        <v>4.8542192000000002E-5</v>
      </c>
      <c r="AU100" s="7">
        <v>4.9740693299999999E-5</v>
      </c>
      <c r="AV100" s="7">
        <v>5.0993282100000001E-5</v>
      </c>
      <c r="AW100" s="7">
        <v>5.2328554499999998E-5</v>
      </c>
    </row>
    <row r="101" spans="1:49" x14ac:dyDescent="0.25">
      <c r="A101" t="s">
        <v>1234</v>
      </c>
      <c r="B101" t="s">
        <v>1064</v>
      </c>
      <c r="C101" s="7">
        <v>2.3682746400849901E-5</v>
      </c>
      <c r="D101" s="7">
        <v>2.4156401328866899E-5</v>
      </c>
      <c r="E101" s="7">
        <v>2.31860385E-5</v>
      </c>
      <c r="F101" s="7">
        <v>2.3562563300000001E-5</v>
      </c>
      <c r="G101" s="7">
        <v>2.5375236599999999E-5</v>
      </c>
      <c r="H101" s="7">
        <v>2.3355808599999999E-5</v>
      </c>
      <c r="I101" s="7">
        <v>2.4646900799999999E-5</v>
      </c>
      <c r="J101" s="7">
        <v>2.6656659100000001E-5</v>
      </c>
      <c r="K101" s="7">
        <v>2.8458408499999998E-5</v>
      </c>
      <c r="L101" s="7">
        <v>2.85444242E-5</v>
      </c>
      <c r="M101" s="7">
        <v>2.82380278E-5</v>
      </c>
      <c r="N101" s="7">
        <v>2.6640952500000001E-5</v>
      </c>
      <c r="O101" s="7">
        <v>2.57783081E-5</v>
      </c>
      <c r="P101" s="7">
        <v>2.73428611E-5</v>
      </c>
      <c r="Q101" s="7">
        <v>3.0216193499999999E-5</v>
      </c>
      <c r="R101" s="7">
        <v>3.0917156299999997E-5</v>
      </c>
      <c r="S101" s="7">
        <v>3.2622213299999998E-5</v>
      </c>
      <c r="T101" s="7">
        <v>3.4551288500000001E-5</v>
      </c>
      <c r="U101" s="7">
        <v>3.7290394899999999E-5</v>
      </c>
      <c r="V101" s="7">
        <v>4.0334928199999999E-5</v>
      </c>
      <c r="W101" s="7">
        <v>4.3329608700000002E-5</v>
      </c>
      <c r="X101" s="7">
        <v>4.6351147200000003E-5</v>
      </c>
      <c r="Y101" s="7">
        <v>4.7469298799999997E-5</v>
      </c>
      <c r="Z101" s="7">
        <v>4.8536333000000002E-5</v>
      </c>
      <c r="AA101" s="7">
        <v>4.9628202799999999E-5</v>
      </c>
      <c r="AB101" s="7">
        <v>5.0778424000000001E-5</v>
      </c>
      <c r="AC101" s="7">
        <v>5.1962907699999997E-5</v>
      </c>
      <c r="AD101" s="7">
        <v>5.3099441000000001E-5</v>
      </c>
      <c r="AE101" s="7">
        <v>5.4225338400000001E-5</v>
      </c>
      <c r="AF101" s="7">
        <v>5.5344721699999998E-5</v>
      </c>
      <c r="AG101" s="7">
        <v>5.6458894200000003E-5</v>
      </c>
      <c r="AH101" s="7">
        <v>5.75810021E-5</v>
      </c>
      <c r="AI101" s="7">
        <v>5.8704168500000003E-5</v>
      </c>
      <c r="AJ101" s="7">
        <v>5.9837139400000003E-5</v>
      </c>
      <c r="AK101" s="7">
        <v>6.0992701300000001E-5</v>
      </c>
      <c r="AL101" s="7">
        <v>6.2166588799999995E-5</v>
      </c>
      <c r="AM101" s="7">
        <v>6.3362325799999996E-5</v>
      </c>
      <c r="AN101" s="7">
        <v>6.4776781399999994E-5</v>
      </c>
      <c r="AO101" s="7">
        <v>6.6244436500000002E-5</v>
      </c>
      <c r="AP101" s="7">
        <v>6.7756494499999996E-5</v>
      </c>
      <c r="AQ101" s="7">
        <v>6.9315750899999999E-5</v>
      </c>
      <c r="AR101" s="7">
        <v>7.0918439599999998E-5</v>
      </c>
      <c r="AS101" s="7">
        <v>7.2755611800000001E-5</v>
      </c>
      <c r="AT101" s="7">
        <v>7.4689613800000006E-5</v>
      </c>
      <c r="AU101" s="7">
        <v>7.67088116E-5</v>
      </c>
      <c r="AV101" s="7">
        <v>7.8815417999999899E-5</v>
      </c>
      <c r="AW101" s="7">
        <v>8.1038297700000006E-5</v>
      </c>
    </row>
    <row r="102" spans="1:49" x14ac:dyDescent="0.25">
      <c r="A102" t="s">
        <v>1235</v>
      </c>
      <c r="B102" t="s">
        <v>1065</v>
      </c>
      <c r="C102" s="7">
        <v>3.4519138078528503E-5</v>
      </c>
      <c r="D102" s="7">
        <v>3.5209520840099099E-5</v>
      </c>
      <c r="E102" s="7">
        <v>3.4340561000000001E-5</v>
      </c>
      <c r="F102" s="7">
        <v>3.4862094500000001E-5</v>
      </c>
      <c r="G102" s="7">
        <v>3.7642656500000002E-5</v>
      </c>
      <c r="H102" s="7">
        <v>3.4540579999999998E-5</v>
      </c>
      <c r="I102" s="7">
        <v>3.6347242500000003E-5</v>
      </c>
      <c r="J102" s="7">
        <v>3.9354501499999998E-5</v>
      </c>
      <c r="K102" s="7">
        <v>4.2137300899999998E-5</v>
      </c>
      <c r="L102" s="7">
        <v>4.2227700400000002E-5</v>
      </c>
      <c r="M102" s="7">
        <v>4.1667336099999997E-5</v>
      </c>
      <c r="N102" s="7">
        <v>3.9156575000000002E-5</v>
      </c>
      <c r="O102" s="7">
        <v>3.7704006099999998E-5</v>
      </c>
      <c r="P102" s="7">
        <v>4.0007631699999999E-5</v>
      </c>
      <c r="Q102" s="7">
        <v>4.4424521799999998E-5</v>
      </c>
      <c r="R102" s="7">
        <v>4.5537633300000001E-5</v>
      </c>
      <c r="S102" s="7">
        <v>4.8229732500000002E-5</v>
      </c>
      <c r="T102" s="7">
        <v>5.1141117799999997E-5</v>
      </c>
      <c r="U102" s="7">
        <v>5.4808030800000003E-5</v>
      </c>
      <c r="V102" s="7">
        <v>5.8670862800000003E-5</v>
      </c>
      <c r="W102" s="7">
        <v>6.2505602399999999E-5</v>
      </c>
      <c r="X102" s="7">
        <v>6.6395867799999995E-5</v>
      </c>
      <c r="Y102" s="7">
        <v>6.7411830100000004E-5</v>
      </c>
      <c r="Z102" s="7">
        <v>6.8452358099999999E-5</v>
      </c>
      <c r="AA102" s="7">
        <v>6.9584495800000004E-5</v>
      </c>
      <c r="AB102" s="7">
        <v>7.0809901700000005E-5</v>
      </c>
      <c r="AC102" s="7">
        <v>7.2081204100000006E-5</v>
      </c>
      <c r="AD102" s="7">
        <v>7.33072897E-5</v>
      </c>
      <c r="AE102" s="7">
        <v>7.4524539299999996E-5</v>
      </c>
      <c r="AF102" s="7">
        <v>7.5723356099999999E-5</v>
      </c>
      <c r="AG102" s="7">
        <v>7.6904654299999998E-5</v>
      </c>
      <c r="AH102" s="7">
        <v>7.8076135399999998E-5</v>
      </c>
      <c r="AI102" s="7">
        <v>7.9210064700000005E-5</v>
      </c>
      <c r="AJ102" s="7">
        <v>8.0328974500000003E-5</v>
      </c>
      <c r="AK102" s="7">
        <v>8.1445772400000002E-5</v>
      </c>
      <c r="AL102" s="7">
        <v>8.2563172099999998E-5</v>
      </c>
      <c r="AM102" s="7">
        <v>8.3682786899999997E-5</v>
      </c>
      <c r="AN102" s="7">
        <v>8.5127853099999998E-5</v>
      </c>
      <c r="AO102" s="7">
        <v>8.6630553600000005E-5</v>
      </c>
      <c r="AP102" s="7">
        <v>8.8165425199999999E-5</v>
      </c>
      <c r="AQ102" s="7">
        <v>8.9723532100000002E-5</v>
      </c>
      <c r="AR102" s="7">
        <v>9.1302732899999994E-5</v>
      </c>
      <c r="AS102" s="7">
        <v>9.3113589899999997E-5</v>
      </c>
      <c r="AT102" s="7">
        <v>9.5023293100000001E-5</v>
      </c>
      <c r="AU102" s="7">
        <v>9.7003669500000001E-5</v>
      </c>
      <c r="AV102" s="7">
        <v>9.9043535400000004E-5</v>
      </c>
      <c r="AW102" s="7">
        <v>1.0114852E-4</v>
      </c>
    </row>
    <row r="103" spans="1:49" x14ac:dyDescent="0.25">
      <c r="A103" t="s">
        <v>1317</v>
      </c>
      <c r="B103" t="s">
        <v>1066</v>
      </c>
      <c r="C103" s="7">
        <v>1.5034251766750001E-6</v>
      </c>
      <c r="D103" s="7">
        <v>1.5334936802085001E-6</v>
      </c>
      <c r="E103" s="7">
        <v>7.8518376499999999E-7</v>
      </c>
      <c r="F103" s="7">
        <v>1.1947853700000001E-6</v>
      </c>
      <c r="G103" s="7">
        <v>1.5646481E-6</v>
      </c>
      <c r="H103" s="7">
        <v>1.6211697899999999E-6</v>
      </c>
      <c r="I103" s="7">
        <v>1.65444384E-6</v>
      </c>
      <c r="J103" s="7">
        <v>1.6967767399999999E-6</v>
      </c>
      <c r="K103" s="7">
        <v>1.7343463500000001E-6</v>
      </c>
      <c r="L103" s="7">
        <v>1.7643055899999999E-6</v>
      </c>
      <c r="M103" s="7">
        <v>1.7966019999999999E-6</v>
      </c>
      <c r="N103" s="7">
        <v>1.8238425800000001E-6</v>
      </c>
      <c r="O103" s="7">
        <v>1.8595555600000001E-6</v>
      </c>
      <c r="P103" s="7">
        <v>1.9073196699999999E-6</v>
      </c>
      <c r="Q103" s="7">
        <v>1.9635075400000002E-6</v>
      </c>
      <c r="R103" s="7">
        <v>2.0376307399999999E-6</v>
      </c>
      <c r="S103" s="7">
        <v>2.0990065400000002E-6</v>
      </c>
      <c r="T103" s="7">
        <v>2.1854563799999998E-6</v>
      </c>
      <c r="U103" s="7">
        <v>2.4159552799999998E-6</v>
      </c>
      <c r="V103" s="7">
        <v>2.7085810699999999E-6</v>
      </c>
      <c r="W103" s="7">
        <v>2.9383002699999998E-6</v>
      </c>
      <c r="X103" s="7">
        <v>2.9574152999999999E-6</v>
      </c>
      <c r="Y103" s="7">
        <v>3.10302231E-6</v>
      </c>
      <c r="Z103" s="7">
        <v>3.18710767E-6</v>
      </c>
      <c r="AA103" s="7">
        <v>3.2752977299999998E-6</v>
      </c>
      <c r="AB103" s="7">
        <v>3.3557040799999999E-6</v>
      </c>
      <c r="AC103" s="7">
        <v>3.4508176600000002E-6</v>
      </c>
      <c r="AD103" s="7">
        <v>3.5407110800000002E-6</v>
      </c>
      <c r="AE103" s="7">
        <v>3.6242044699999999E-6</v>
      </c>
      <c r="AF103" s="7">
        <v>3.7025051E-6</v>
      </c>
      <c r="AG103" s="7">
        <v>3.9024751000000002E-6</v>
      </c>
      <c r="AH103" s="7">
        <v>4.1755783099999998E-6</v>
      </c>
      <c r="AI103" s="7">
        <v>4.4123498899999996E-6</v>
      </c>
      <c r="AJ103" s="7">
        <v>4.6443159699999999E-6</v>
      </c>
      <c r="AK103" s="7">
        <v>4.8669348400000001E-6</v>
      </c>
      <c r="AL103" s="7">
        <v>5.0868674499999998E-6</v>
      </c>
      <c r="AM103" s="7">
        <v>5.3216543199999997E-6</v>
      </c>
      <c r="AN103" s="7">
        <v>5.5610400900000002E-6</v>
      </c>
      <c r="AO103" s="7">
        <v>5.8070475500000004E-6</v>
      </c>
      <c r="AP103" s="7">
        <v>6.06234747E-6</v>
      </c>
      <c r="AQ103" s="7">
        <v>6.3317474800000002E-6</v>
      </c>
      <c r="AR103" s="7">
        <v>6.6117653099999997E-6</v>
      </c>
      <c r="AS103" s="7">
        <v>6.8800993199999996E-6</v>
      </c>
      <c r="AT103" s="7">
        <v>7.1501361399999998E-6</v>
      </c>
      <c r="AU103" s="7">
        <v>7.4291672899999997E-6</v>
      </c>
      <c r="AV103" s="7">
        <v>7.7208136200000005E-6</v>
      </c>
      <c r="AW103" s="7">
        <v>8.0276658299999908E-6</v>
      </c>
    </row>
    <row r="104" spans="1:49" x14ac:dyDescent="0.25">
      <c r="A104" t="s">
        <v>1318</v>
      </c>
      <c r="B104" t="s">
        <v>1067</v>
      </c>
      <c r="C104" s="7">
        <v>2.8724728673836199E-6</v>
      </c>
      <c r="D104" s="7">
        <v>2.9299223247312899E-6</v>
      </c>
      <c r="E104" s="7">
        <v>1.9164153E-6</v>
      </c>
      <c r="F104" s="7">
        <v>2.0267291200000002E-6</v>
      </c>
      <c r="G104" s="7">
        <v>2.0808579200000001E-6</v>
      </c>
      <c r="H104" s="7">
        <v>2.0442659599999998E-6</v>
      </c>
      <c r="I104" s="7">
        <v>2.0554517800000001E-6</v>
      </c>
      <c r="J104" s="7">
        <v>2.13865303E-6</v>
      </c>
      <c r="K104" s="7">
        <v>2.2554250399999998E-6</v>
      </c>
      <c r="L104" s="7">
        <v>2.3688449100000002E-6</v>
      </c>
      <c r="M104" s="7">
        <v>2.4807610400000002E-6</v>
      </c>
      <c r="N104" s="7">
        <v>2.55971867E-6</v>
      </c>
      <c r="O104" s="7">
        <v>2.6056942799999999E-6</v>
      </c>
      <c r="P104" s="7">
        <v>2.6938142300000001E-6</v>
      </c>
      <c r="Q104" s="7">
        <v>2.81501256E-6</v>
      </c>
      <c r="R104" s="7">
        <v>2.98076396E-6</v>
      </c>
      <c r="S104" s="7">
        <v>3.1314143200000001E-6</v>
      </c>
      <c r="T104" s="7">
        <v>3.3332811099999998E-6</v>
      </c>
      <c r="U104" s="7">
        <v>3.7458708E-6</v>
      </c>
      <c r="V104" s="7">
        <v>4.3041334900000002E-6</v>
      </c>
      <c r="W104" s="7">
        <v>4.83134951E-6</v>
      </c>
      <c r="X104" s="7">
        <v>4.9809427399999996E-6</v>
      </c>
      <c r="Y104" s="7">
        <v>5.3127607000000004E-6</v>
      </c>
      <c r="Z104" s="7">
        <v>5.5200311100000001E-6</v>
      </c>
      <c r="AA104" s="7">
        <v>5.7192055600000001E-6</v>
      </c>
      <c r="AB104" s="7">
        <v>5.8914757600000004E-6</v>
      </c>
      <c r="AC104" s="7">
        <v>6.0816628900000004E-6</v>
      </c>
      <c r="AD104" s="7">
        <v>6.2623826700000004E-6</v>
      </c>
      <c r="AE104" s="7">
        <v>6.4298316000000001E-6</v>
      </c>
      <c r="AF104" s="7">
        <v>6.5857254900000002E-6</v>
      </c>
      <c r="AG104" s="7">
        <v>6.9419948299999999E-6</v>
      </c>
      <c r="AH104" s="7">
        <v>7.4237520100000002E-6</v>
      </c>
      <c r="AI104" s="7">
        <v>7.8536666699999995E-6</v>
      </c>
      <c r="AJ104" s="7">
        <v>8.2799798699999995E-6</v>
      </c>
      <c r="AK104" s="7">
        <v>8.6892462299999999E-6</v>
      </c>
      <c r="AL104" s="7">
        <v>9.0890849600000004E-6</v>
      </c>
      <c r="AM104" s="7">
        <v>9.5132628099999996E-6</v>
      </c>
      <c r="AN104" s="7">
        <v>9.9430760100000006E-6</v>
      </c>
      <c r="AO104" s="7">
        <v>1.03794928E-5</v>
      </c>
      <c r="AP104" s="7">
        <v>1.0827864799999999E-5</v>
      </c>
      <c r="AQ104" s="7">
        <v>1.1297369E-5</v>
      </c>
      <c r="AR104" s="7">
        <v>1.17824709E-5</v>
      </c>
      <c r="AS104" s="7">
        <v>1.22504121E-5</v>
      </c>
      <c r="AT104" s="7">
        <v>1.27202209E-5</v>
      </c>
      <c r="AU104" s="7">
        <v>1.3202976799999999E-5</v>
      </c>
      <c r="AV104" s="7">
        <v>1.3704675700000001E-5</v>
      </c>
      <c r="AW104" s="7">
        <v>1.4229780500000001E-5</v>
      </c>
    </row>
    <row r="105" spans="1:49" x14ac:dyDescent="0.25">
      <c r="A105" t="s">
        <v>1231</v>
      </c>
      <c r="B105" t="s">
        <v>1068</v>
      </c>
      <c r="C105" s="7">
        <v>5.2945016979610897E-6</v>
      </c>
      <c r="D105" s="7">
        <v>5.4003917319203104E-6</v>
      </c>
      <c r="E105" s="7">
        <v>4.1272814700000002E-6</v>
      </c>
      <c r="F105" s="7">
        <v>4.3186984699999996E-6</v>
      </c>
      <c r="G105" s="7">
        <v>4.56699723E-6</v>
      </c>
      <c r="H105" s="7">
        <v>4.6173005299999998E-6</v>
      </c>
      <c r="I105" s="7">
        <v>4.7674700900000002E-6</v>
      </c>
      <c r="J105" s="7">
        <v>4.9773428300000003E-6</v>
      </c>
      <c r="K105" s="7">
        <v>5.1787641800000004E-6</v>
      </c>
      <c r="L105" s="7">
        <v>5.3079177599999997E-6</v>
      </c>
      <c r="M105" s="7">
        <v>5.4243545300000001E-6</v>
      </c>
      <c r="N105" s="7">
        <v>5.4771800299999996E-6</v>
      </c>
      <c r="O105" s="7">
        <v>5.5510882799999999E-6</v>
      </c>
      <c r="P105" s="7">
        <v>5.7430645700000001E-6</v>
      </c>
      <c r="Q105" s="7">
        <v>6.0104723900000003E-6</v>
      </c>
      <c r="R105" s="7">
        <v>6.2642418199999998E-6</v>
      </c>
      <c r="S105" s="7">
        <v>6.5194928900000003E-6</v>
      </c>
      <c r="T105" s="7">
        <v>6.8512315800000004E-6</v>
      </c>
      <c r="U105" s="7">
        <v>7.5955244999999999E-6</v>
      </c>
      <c r="V105" s="7">
        <v>8.5230506799999996E-6</v>
      </c>
      <c r="W105" s="7">
        <v>9.3644588200000008E-6</v>
      </c>
      <c r="X105" s="7">
        <v>9.4847592499999996E-6</v>
      </c>
      <c r="Y105" s="7">
        <v>1.0082862300000001E-5</v>
      </c>
      <c r="Z105" s="7">
        <v>1.04380457E-5</v>
      </c>
      <c r="AA105" s="7">
        <v>1.0790148E-5</v>
      </c>
      <c r="AB105" s="7">
        <v>1.11051309E-5</v>
      </c>
      <c r="AC105" s="7">
        <v>1.1461800200000001E-5</v>
      </c>
      <c r="AD105" s="7">
        <v>1.1799988299999999E-5</v>
      </c>
      <c r="AE105" s="7">
        <v>1.2117508100000001E-5</v>
      </c>
      <c r="AF105" s="7">
        <v>1.2419192500000001E-5</v>
      </c>
      <c r="AG105" s="7">
        <v>1.30770419E-5</v>
      </c>
      <c r="AH105" s="7">
        <v>1.3944827700000001E-5</v>
      </c>
      <c r="AI105" s="7">
        <v>1.4704374699999999E-5</v>
      </c>
      <c r="AJ105" s="7">
        <v>1.5449382599999999E-5</v>
      </c>
      <c r="AK105" s="7">
        <v>1.61644205E-5</v>
      </c>
      <c r="AL105" s="7">
        <v>1.68684092E-5</v>
      </c>
      <c r="AM105" s="7">
        <v>1.7620756199999999E-5</v>
      </c>
      <c r="AN105" s="7">
        <v>1.83859241E-5</v>
      </c>
      <c r="AO105" s="7">
        <v>1.9167878300000001E-5</v>
      </c>
      <c r="AP105" s="7">
        <v>1.99751497E-5</v>
      </c>
      <c r="AQ105" s="7">
        <v>2.0821928200000001E-5</v>
      </c>
      <c r="AR105" s="7">
        <v>2.1697945299999999E-5</v>
      </c>
      <c r="AS105" s="7">
        <v>2.25518309E-5</v>
      </c>
      <c r="AT105" s="7">
        <v>2.3413448799999999E-5</v>
      </c>
      <c r="AU105" s="7">
        <v>2.4302574100000001E-5</v>
      </c>
      <c r="AV105" s="7">
        <v>2.52288613E-5</v>
      </c>
      <c r="AW105" s="7">
        <v>2.6199147799999999E-5</v>
      </c>
    </row>
    <row r="106" spans="1:49" x14ac:dyDescent="0.25">
      <c r="A106" t="s">
        <v>1232</v>
      </c>
      <c r="B106" t="s">
        <v>1069</v>
      </c>
      <c r="C106" s="7">
        <v>1.1050208847855701E-5</v>
      </c>
      <c r="D106" s="7">
        <v>1.1271213024812801E-5</v>
      </c>
      <c r="E106" s="7">
        <v>9.8235968599999995E-6</v>
      </c>
      <c r="F106" s="7">
        <v>1.00635238E-5</v>
      </c>
      <c r="G106" s="7">
        <v>1.05539296E-5</v>
      </c>
      <c r="H106" s="7">
        <v>1.03635001E-5</v>
      </c>
      <c r="I106" s="7">
        <v>1.06860873E-5</v>
      </c>
      <c r="J106" s="7">
        <v>1.1179972499999999E-5</v>
      </c>
      <c r="K106" s="7">
        <v>1.16333373E-5</v>
      </c>
      <c r="L106" s="7">
        <v>1.1814389799999999E-5</v>
      </c>
      <c r="M106" s="7">
        <v>1.1945881999999999E-5</v>
      </c>
      <c r="N106" s="7">
        <v>1.18591616E-5</v>
      </c>
      <c r="O106" s="7">
        <v>1.18867992E-5</v>
      </c>
      <c r="P106" s="7">
        <v>1.2338817800000001E-5</v>
      </c>
      <c r="Q106" s="7">
        <v>1.30254627E-5</v>
      </c>
      <c r="R106" s="7">
        <v>1.34831587E-5</v>
      </c>
      <c r="S106" s="7">
        <v>1.40268292E-5</v>
      </c>
      <c r="T106" s="7">
        <v>1.47134489E-5</v>
      </c>
      <c r="U106" s="7">
        <v>1.61905284E-5</v>
      </c>
      <c r="V106" s="7">
        <v>1.7982820499999999E-5</v>
      </c>
      <c r="W106" s="7">
        <v>1.9671084000000002E-5</v>
      </c>
      <c r="X106" s="7">
        <v>1.9802186E-5</v>
      </c>
      <c r="Y106" s="7">
        <v>2.1012079099999999E-5</v>
      </c>
      <c r="Z106" s="7">
        <v>2.1648873899999999E-5</v>
      </c>
      <c r="AA106" s="7">
        <v>2.2268670900000002E-5</v>
      </c>
      <c r="AB106" s="7">
        <v>2.2817816499999999E-5</v>
      </c>
      <c r="AC106" s="7">
        <v>2.34556305E-5</v>
      </c>
      <c r="AD106" s="7">
        <v>2.4059123200000001E-5</v>
      </c>
      <c r="AE106" s="7">
        <v>2.46308043E-5</v>
      </c>
      <c r="AF106" s="7">
        <v>2.5178509200000001E-5</v>
      </c>
      <c r="AG106" s="7">
        <v>2.63588073E-5</v>
      </c>
      <c r="AH106" s="7">
        <v>2.78932801E-5</v>
      </c>
      <c r="AI106" s="7">
        <v>2.9215825499999999E-5</v>
      </c>
      <c r="AJ106" s="7">
        <v>3.04934501E-5</v>
      </c>
      <c r="AK106" s="7">
        <v>3.16992782E-5</v>
      </c>
      <c r="AL106" s="7">
        <v>3.2868004700000003E-5</v>
      </c>
      <c r="AM106" s="7">
        <v>3.4108285600000002E-5</v>
      </c>
      <c r="AN106" s="7">
        <v>3.5375733299999999E-5</v>
      </c>
      <c r="AO106" s="7">
        <v>3.6657357800000001E-5</v>
      </c>
      <c r="AP106" s="7">
        <v>3.7966903900000003E-5</v>
      </c>
      <c r="AQ106" s="7">
        <v>3.9326945400000001E-5</v>
      </c>
      <c r="AR106" s="7">
        <v>4.0718015300000001E-5</v>
      </c>
      <c r="AS106" s="7">
        <v>4.2093790399999999E-5</v>
      </c>
      <c r="AT106" s="7">
        <v>4.3476455200000003E-5</v>
      </c>
      <c r="AU106" s="7">
        <v>4.4895321599999997E-5</v>
      </c>
      <c r="AV106" s="7">
        <v>4.6363634500000002E-5</v>
      </c>
      <c r="AW106" s="7">
        <v>4.7901677200000003E-5</v>
      </c>
    </row>
    <row r="107" spans="1:49" x14ac:dyDescent="0.25">
      <c r="A107" t="s">
        <v>1233</v>
      </c>
      <c r="B107" t="s">
        <v>1070</v>
      </c>
      <c r="C107" s="7">
        <v>1.6527303794191602E-5</v>
      </c>
      <c r="D107" s="7">
        <v>1.6857849870075402E-5</v>
      </c>
      <c r="E107" s="7">
        <v>1.5585759900000001E-5</v>
      </c>
      <c r="F107" s="7">
        <v>1.5839369699999999E-5</v>
      </c>
      <c r="G107" s="7">
        <v>1.68208112E-5</v>
      </c>
      <c r="H107" s="7">
        <v>1.5848838299999999E-5</v>
      </c>
      <c r="I107" s="7">
        <v>1.6521340300000001E-5</v>
      </c>
      <c r="J107" s="7">
        <v>1.7584484499999998E-5</v>
      </c>
      <c r="K107" s="7">
        <v>1.8533059600000001E-5</v>
      </c>
      <c r="L107" s="7">
        <v>1.8635324999999999E-5</v>
      </c>
      <c r="M107" s="7">
        <v>1.8551242200000001E-5</v>
      </c>
      <c r="N107" s="7">
        <v>1.7828276299999999E-5</v>
      </c>
      <c r="O107" s="7">
        <v>1.7475595599999998E-5</v>
      </c>
      <c r="P107" s="7">
        <v>1.8362878E-5</v>
      </c>
      <c r="Q107" s="7">
        <v>1.9909113000000001E-5</v>
      </c>
      <c r="R107" s="7">
        <v>2.0450061100000001E-5</v>
      </c>
      <c r="S107" s="7">
        <v>2.1427649600000002E-5</v>
      </c>
      <c r="T107" s="7">
        <v>2.2568750100000001E-5</v>
      </c>
      <c r="U107" s="7">
        <v>2.4498524600000001E-5</v>
      </c>
      <c r="V107" s="7">
        <v>2.6710826199999999E-5</v>
      </c>
      <c r="W107" s="7">
        <v>2.9294140899999998E-5</v>
      </c>
      <c r="X107" s="7">
        <v>2.93282924E-5</v>
      </c>
      <c r="Y107" s="7">
        <v>3.1347592699999997E-5</v>
      </c>
      <c r="Z107" s="7">
        <v>3.2219371899999997E-5</v>
      </c>
      <c r="AA107" s="7">
        <v>3.2973717600000002E-5</v>
      </c>
      <c r="AB107" s="7">
        <v>3.3593253700000002E-5</v>
      </c>
      <c r="AC107" s="7">
        <v>3.43256449E-5</v>
      </c>
      <c r="AD107" s="7">
        <v>3.5012846900000002E-5</v>
      </c>
      <c r="AE107" s="7">
        <v>3.5681660500000003E-5</v>
      </c>
      <c r="AF107" s="7">
        <v>3.6343394600000002E-5</v>
      </c>
      <c r="AG107" s="7">
        <v>3.7561717299999998E-5</v>
      </c>
      <c r="AH107" s="7">
        <v>3.9059064999999998E-5</v>
      </c>
      <c r="AI107" s="7">
        <v>4.0379982199999997E-5</v>
      </c>
      <c r="AJ107" s="7">
        <v>4.1683076599999998E-5</v>
      </c>
      <c r="AK107" s="7">
        <v>4.29309347E-5</v>
      </c>
      <c r="AL107" s="7">
        <v>4.4148827199999997E-5</v>
      </c>
      <c r="AM107" s="7">
        <v>4.5465036399999997E-5</v>
      </c>
      <c r="AN107" s="7">
        <v>4.6873197400000002E-5</v>
      </c>
      <c r="AO107" s="7">
        <v>4.8295150000000001E-5</v>
      </c>
      <c r="AP107" s="7">
        <v>4.9741531500000001E-5</v>
      </c>
      <c r="AQ107" s="7">
        <v>5.1229909300000002E-5</v>
      </c>
      <c r="AR107" s="7">
        <v>5.2748294300000003E-5</v>
      </c>
      <c r="AS107" s="7">
        <v>5.4405382999999999E-5</v>
      </c>
      <c r="AT107" s="7">
        <v>5.6098214100000001E-5</v>
      </c>
      <c r="AU107" s="7">
        <v>5.7831048700000002E-5</v>
      </c>
      <c r="AV107" s="7">
        <v>5.96085234E-5</v>
      </c>
      <c r="AW107" s="7">
        <v>6.1438265099999898E-5</v>
      </c>
    </row>
    <row r="108" spans="1:49" x14ac:dyDescent="0.25">
      <c r="A108" t="s">
        <v>1234</v>
      </c>
      <c r="B108" t="s">
        <v>1071</v>
      </c>
      <c r="C108" s="7">
        <v>2.3682746400849901E-5</v>
      </c>
      <c r="D108" s="7">
        <v>2.4156401328866899E-5</v>
      </c>
      <c r="E108" s="7">
        <v>2.31860385E-5</v>
      </c>
      <c r="F108" s="7">
        <v>2.3562563300000001E-5</v>
      </c>
      <c r="G108" s="7">
        <v>2.5375236599999999E-5</v>
      </c>
      <c r="H108" s="7">
        <v>2.3355808599999999E-5</v>
      </c>
      <c r="I108" s="7">
        <v>2.4646900799999999E-5</v>
      </c>
      <c r="J108" s="7">
        <v>2.6656659100000001E-5</v>
      </c>
      <c r="K108" s="7">
        <v>2.8458408499999998E-5</v>
      </c>
      <c r="L108" s="7">
        <v>2.85444242E-5</v>
      </c>
      <c r="M108" s="7">
        <v>2.82380278E-5</v>
      </c>
      <c r="N108" s="7">
        <v>2.6640952500000001E-5</v>
      </c>
      <c r="O108" s="7">
        <v>2.57783081E-5</v>
      </c>
      <c r="P108" s="7">
        <v>2.73428611E-5</v>
      </c>
      <c r="Q108" s="7">
        <v>3.0216193499999999E-5</v>
      </c>
      <c r="R108" s="7">
        <v>3.0917156299999997E-5</v>
      </c>
      <c r="S108" s="7">
        <v>3.2622213299999998E-5</v>
      </c>
      <c r="T108" s="7">
        <v>3.4551288500000001E-5</v>
      </c>
      <c r="U108" s="7">
        <v>3.7290394899999999E-5</v>
      </c>
      <c r="V108" s="7">
        <v>4.0334928199999999E-5</v>
      </c>
      <c r="W108" s="7">
        <v>4.44391235E-5</v>
      </c>
      <c r="X108" s="7">
        <v>4.4522756200000003E-5</v>
      </c>
      <c r="Y108" s="7">
        <v>4.8002359300000002E-5</v>
      </c>
      <c r="Z108" s="7">
        <v>4.95141966E-5</v>
      </c>
      <c r="AA108" s="7">
        <v>5.0779395400000003E-5</v>
      </c>
      <c r="AB108" s="7">
        <v>5.1810292899999997E-5</v>
      </c>
      <c r="AC108" s="7">
        <v>5.2983109000000002E-5</v>
      </c>
      <c r="AD108" s="7">
        <v>5.4078697200000003E-5</v>
      </c>
      <c r="AE108" s="7">
        <v>5.5162070400000003E-5</v>
      </c>
      <c r="AF108" s="7">
        <v>5.6245246700000002E-5</v>
      </c>
      <c r="AG108" s="7">
        <v>5.7866956899999997E-5</v>
      </c>
      <c r="AH108" s="7">
        <v>5.9724656499999999E-5</v>
      </c>
      <c r="AI108" s="7">
        <v>6.1400006699999999E-5</v>
      </c>
      <c r="AJ108" s="7">
        <v>6.3058853799999998E-5</v>
      </c>
      <c r="AK108" s="7">
        <v>6.4645927799999997E-5</v>
      </c>
      <c r="AL108" s="7">
        <v>6.6181697699999997E-5</v>
      </c>
      <c r="AM108" s="7">
        <v>6.7843636100000006E-5</v>
      </c>
      <c r="AN108" s="7">
        <v>6.9696080700000005E-5</v>
      </c>
      <c r="AO108" s="7">
        <v>7.1554672400000004E-5</v>
      </c>
      <c r="AP108" s="7">
        <v>7.3427334099999999E-5</v>
      </c>
      <c r="AQ108" s="7">
        <v>7.5327336699999999E-5</v>
      </c>
      <c r="AR108" s="7">
        <v>7.7241384400000005E-5</v>
      </c>
      <c r="AS108" s="7">
        <v>7.9475039199999997E-5</v>
      </c>
      <c r="AT108" s="7">
        <v>8.1775635200000003E-5</v>
      </c>
      <c r="AU108" s="7">
        <v>8.4128237000000007E-5</v>
      </c>
      <c r="AV108" s="7">
        <v>8.6527836900000005E-5</v>
      </c>
      <c r="AW108" s="7">
        <v>8.8975784000000006E-5</v>
      </c>
    </row>
    <row r="109" spans="1:49" x14ac:dyDescent="0.25">
      <c r="A109" t="s">
        <v>1235</v>
      </c>
      <c r="B109" t="s">
        <v>1072</v>
      </c>
      <c r="C109" s="7">
        <v>3.4519138078528503E-5</v>
      </c>
      <c r="D109" s="7">
        <v>3.5209520840099099E-5</v>
      </c>
      <c r="E109" s="7">
        <v>3.4340561000000001E-5</v>
      </c>
      <c r="F109" s="7">
        <v>3.4862094500000001E-5</v>
      </c>
      <c r="G109" s="7">
        <v>3.7642656500000002E-5</v>
      </c>
      <c r="H109" s="7">
        <v>3.4540579999999998E-5</v>
      </c>
      <c r="I109" s="7">
        <v>3.6347242500000003E-5</v>
      </c>
      <c r="J109" s="7">
        <v>3.9354501499999998E-5</v>
      </c>
      <c r="K109" s="7">
        <v>4.2137300899999998E-5</v>
      </c>
      <c r="L109" s="7">
        <v>4.2227700400000002E-5</v>
      </c>
      <c r="M109" s="7">
        <v>4.1667336099999997E-5</v>
      </c>
      <c r="N109" s="7">
        <v>3.9156575000000002E-5</v>
      </c>
      <c r="O109" s="7">
        <v>3.7704006099999998E-5</v>
      </c>
      <c r="P109" s="7">
        <v>4.0007631699999999E-5</v>
      </c>
      <c r="Q109" s="7">
        <v>4.4424521799999998E-5</v>
      </c>
      <c r="R109" s="7">
        <v>4.5537633300000001E-5</v>
      </c>
      <c r="S109" s="7">
        <v>4.8229732500000002E-5</v>
      </c>
      <c r="T109" s="7">
        <v>5.1141117799999997E-5</v>
      </c>
      <c r="U109" s="7">
        <v>5.4808030800000003E-5</v>
      </c>
      <c r="V109" s="7">
        <v>5.8670862800000003E-5</v>
      </c>
      <c r="W109" s="7">
        <v>6.4767824100000004E-5</v>
      </c>
      <c r="X109" s="7">
        <v>6.4542606400000004E-5</v>
      </c>
      <c r="Y109" s="7">
        <v>6.9681675999999995E-5</v>
      </c>
      <c r="Z109" s="7">
        <v>7.1561711000000006E-5</v>
      </c>
      <c r="AA109" s="7">
        <v>7.2909220300000006E-5</v>
      </c>
      <c r="AB109" s="7">
        <v>7.3789816600000003E-5</v>
      </c>
      <c r="AC109" s="7">
        <v>7.4800684599999996E-5</v>
      </c>
      <c r="AD109" s="7">
        <v>7.5678107499999899E-5</v>
      </c>
      <c r="AE109" s="7">
        <v>7.6521899899999998E-5</v>
      </c>
      <c r="AF109" s="7">
        <v>7.73487645E-5</v>
      </c>
      <c r="AG109" s="7">
        <v>7.8377189899999898E-5</v>
      </c>
      <c r="AH109" s="7">
        <v>7.9324460099999998E-5</v>
      </c>
      <c r="AI109" s="7">
        <v>8.0133431999999995E-5</v>
      </c>
      <c r="AJ109" s="7">
        <v>8.0942197199999994E-5</v>
      </c>
      <c r="AK109" s="7">
        <v>8.1687049799999999E-5</v>
      </c>
      <c r="AL109" s="7">
        <v>8.2370611499999995E-5</v>
      </c>
      <c r="AM109" s="7">
        <v>8.3237939000000005E-5</v>
      </c>
      <c r="AN109" s="7">
        <v>8.4293522699999997E-5</v>
      </c>
      <c r="AO109" s="7">
        <v>8.5323755399999994E-5</v>
      </c>
      <c r="AP109" s="7">
        <v>8.6350920299999996E-5</v>
      </c>
      <c r="AQ109" s="7">
        <v>8.7388361599999995E-5</v>
      </c>
      <c r="AR109" s="7">
        <v>8.8457718100000006E-5</v>
      </c>
      <c r="AS109" s="7">
        <v>9.0132375899999994E-5</v>
      </c>
      <c r="AT109" s="7">
        <v>9.1915555200000005E-5</v>
      </c>
      <c r="AU109" s="7">
        <v>9.3705431700000005E-5</v>
      </c>
      <c r="AV109" s="7">
        <v>9.5468238199999996E-5</v>
      </c>
      <c r="AW109" s="7">
        <v>9.7210663700000001E-5</v>
      </c>
    </row>
    <row r="110" spans="1:49" x14ac:dyDescent="0.25">
      <c r="A110" t="s">
        <v>1236</v>
      </c>
      <c r="B110" t="s">
        <v>741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</row>
    <row r="111" spans="1:49" x14ac:dyDescent="0.25">
      <c r="A111" t="s">
        <v>1237</v>
      </c>
      <c r="B111" t="s">
        <v>743</v>
      </c>
      <c r="C111">
        <v>4.8344127300874104E-3</v>
      </c>
      <c r="D111">
        <v>5.01027140600815E-3</v>
      </c>
      <c r="E111">
        <v>5.1925271899999998E-3</v>
      </c>
      <c r="F111">
        <v>5.3123047100000001E-3</v>
      </c>
      <c r="G111">
        <v>385.71061329999998</v>
      </c>
      <c r="H111">
        <v>978.2273659</v>
      </c>
      <c r="I111">
        <v>1661.0274750000001</v>
      </c>
      <c r="J111">
        <v>2360.7179919999999</v>
      </c>
      <c r="K111">
        <v>3133.6959830000001</v>
      </c>
      <c r="L111">
        <v>3935.3728390000001</v>
      </c>
      <c r="M111">
        <v>4768.5443180000002</v>
      </c>
      <c r="N111">
        <v>5608.2640680000004</v>
      </c>
      <c r="O111">
        <v>6578.3413440000004</v>
      </c>
      <c r="P111">
        <v>7503.1058990000001</v>
      </c>
      <c r="Q111">
        <v>8544.3018159999901</v>
      </c>
      <c r="R111">
        <v>9494.2627869999997</v>
      </c>
      <c r="S111">
        <v>10710.02052</v>
      </c>
      <c r="T111">
        <v>11841.021640000001</v>
      </c>
      <c r="U111">
        <v>13317.61455</v>
      </c>
      <c r="V111">
        <v>14293.334570000001</v>
      </c>
      <c r="W111">
        <v>16180.166149999999</v>
      </c>
      <c r="X111">
        <v>18508.470010000001</v>
      </c>
      <c r="Y111">
        <v>21700.401689999999</v>
      </c>
      <c r="Z111">
        <v>25017.664809999998</v>
      </c>
      <c r="AA111">
        <v>28246.087530000001</v>
      </c>
      <c r="AB111">
        <v>31295.609939999998</v>
      </c>
      <c r="AC111">
        <v>34123.121800000001</v>
      </c>
      <c r="AD111">
        <v>36719.606950000001</v>
      </c>
      <c r="AE111">
        <v>39082.967400000001</v>
      </c>
      <c r="AF111">
        <v>41210.808940000003</v>
      </c>
      <c r="AG111">
        <v>43105.479240000001</v>
      </c>
      <c r="AH111">
        <v>44779.317849999999</v>
      </c>
      <c r="AI111">
        <v>46244.698790000002</v>
      </c>
      <c r="AJ111">
        <v>47519.811950000003</v>
      </c>
      <c r="AK111">
        <v>48634.918720000001</v>
      </c>
      <c r="AL111">
        <v>49621.139790000001</v>
      </c>
      <c r="AM111">
        <v>50505.889490000001</v>
      </c>
      <c r="AN111">
        <v>51315.704080000003</v>
      </c>
      <c r="AO111">
        <v>52072.212240000001</v>
      </c>
      <c r="AP111">
        <v>52791.932639999999</v>
      </c>
      <c r="AQ111">
        <v>53492.251389999998</v>
      </c>
      <c r="AR111">
        <v>54185.727480000001</v>
      </c>
      <c r="AS111">
        <v>54883.997190000002</v>
      </c>
      <c r="AT111">
        <v>55603.224979999999</v>
      </c>
      <c r="AU111">
        <v>56363.00159</v>
      </c>
      <c r="AV111">
        <v>57178.395989999997</v>
      </c>
      <c r="AW111">
        <v>58075.137629999997</v>
      </c>
    </row>
    <row r="112" spans="1:49" x14ac:dyDescent="0.25">
      <c r="A112" t="s">
        <v>1238</v>
      </c>
      <c r="B112" t="s">
        <v>744</v>
      </c>
      <c r="C112">
        <v>2.4074942297257901E-2</v>
      </c>
      <c r="D112">
        <v>2.4950702748763098E-2</v>
      </c>
      <c r="E112">
        <v>2.58583202E-2</v>
      </c>
      <c r="F112">
        <v>2.6454801600000001E-2</v>
      </c>
      <c r="G112">
        <v>50.890293829999997</v>
      </c>
      <c r="H112">
        <v>186.85342739999999</v>
      </c>
      <c r="I112">
        <v>438.38346569999999</v>
      </c>
      <c r="J112">
        <v>801.6937001</v>
      </c>
      <c r="K112">
        <v>1272.1868019999999</v>
      </c>
      <c r="L112">
        <v>1795.6449520000001</v>
      </c>
      <c r="M112">
        <v>2348.7233200000001</v>
      </c>
      <c r="N112">
        <v>2891.569814</v>
      </c>
      <c r="O112">
        <v>3420.6101429999999</v>
      </c>
      <c r="P112">
        <v>3928.6105349999998</v>
      </c>
      <c r="Q112">
        <v>4518.6117430000004</v>
      </c>
      <c r="R112">
        <v>5128.6428980000001</v>
      </c>
      <c r="S112">
        <v>5875.0630860000001</v>
      </c>
      <c r="T112">
        <v>6581.095593</v>
      </c>
      <c r="U112">
        <v>7497.1724899999999</v>
      </c>
      <c r="V112">
        <v>8304.5026280000002</v>
      </c>
      <c r="W112">
        <v>9626.5326910000003</v>
      </c>
      <c r="X112">
        <v>11053.767680000001</v>
      </c>
      <c r="Y112">
        <v>12829.897349999999</v>
      </c>
      <c r="Z112">
        <v>14526.51029</v>
      </c>
      <c r="AA112">
        <v>16118.669620000001</v>
      </c>
      <c r="AB112">
        <v>17596.530350000001</v>
      </c>
      <c r="AC112">
        <v>18962.879669999998</v>
      </c>
      <c r="AD112">
        <v>20217.952509999999</v>
      </c>
      <c r="AE112">
        <v>21346.924289999999</v>
      </c>
      <c r="AF112">
        <v>22342.30258</v>
      </c>
      <c r="AG112">
        <v>23207.000380000001</v>
      </c>
      <c r="AH112">
        <v>23951.413929999999</v>
      </c>
      <c r="AI112">
        <v>24589.752049999999</v>
      </c>
      <c r="AJ112">
        <v>25141.214779999998</v>
      </c>
      <c r="AK112">
        <v>25626.677199999998</v>
      </c>
      <c r="AL112">
        <v>26063.578119999998</v>
      </c>
      <c r="AM112">
        <v>26464.860550000001</v>
      </c>
      <c r="AN112">
        <v>26841.273219999999</v>
      </c>
      <c r="AO112">
        <v>27198.979619999998</v>
      </c>
      <c r="AP112">
        <v>27543.18507</v>
      </c>
      <c r="AQ112">
        <v>27879.95089</v>
      </c>
      <c r="AR112">
        <v>28213.6018</v>
      </c>
      <c r="AS112">
        <v>28554.139790000001</v>
      </c>
      <c r="AT112">
        <v>28921.586179999998</v>
      </c>
      <c r="AU112">
        <v>29322.274939999999</v>
      </c>
      <c r="AV112">
        <v>29756.788219999999</v>
      </c>
      <c r="AW112">
        <v>30229.908169999999</v>
      </c>
    </row>
    <row r="113" spans="1:49" x14ac:dyDescent="0.25">
      <c r="A113" t="s">
        <v>1239</v>
      </c>
      <c r="B113" t="s">
        <v>745</v>
      </c>
      <c r="C113">
        <v>3124.3480638585202</v>
      </c>
      <c r="D113">
        <v>3238.00069227524</v>
      </c>
      <c r="E113">
        <v>3355.7875979999999</v>
      </c>
      <c r="F113">
        <v>3411.3534749999999</v>
      </c>
      <c r="G113">
        <v>3509.2686039999999</v>
      </c>
      <c r="H113">
        <v>3632.5552929999999</v>
      </c>
      <c r="I113">
        <v>3749.3619720000002</v>
      </c>
      <c r="J113">
        <v>3896.234132</v>
      </c>
      <c r="K113">
        <v>4112.6333789999999</v>
      </c>
      <c r="L113">
        <v>4374.2839990000002</v>
      </c>
      <c r="M113">
        <v>4666.4485379999996</v>
      </c>
      <c r="N113">
        <v>4949.0816629999999</v>
      </c>
      <c r="O113">
        <v>5185.0263779999996</v>
      </c>
      <c r="P113">
        <v>5388.7782450000004</v>
      </c>
      <c r="Q113">
        <v>5683.8198169999996</v>
      </c>
      <c r="R113">
        <v>6056.0829940000003</v>
      </c>
      <c r="S113">
        <v>6587.1682739999997</v>
      </c>
      <c r="T113">
        <v>7091.4099180000003</v>
      </c>
      <c r="U113">
        <v>7828.7519979999997</v>
      </c>
      <c r="V113">
        <v>8359.5227730000006</v>
      </c>
      <c r="W113">
        <v>9288.6891880000003</v>
      </c>
      <c r="X113">
        <v>10162.20731</v>
      </c>
      <c r="Y113">
        <v>11184.74482</v>
      </c>
      <c r="Z113">
        <v>11922.13156</v>
      </c>
      <c r="AA113">
        <v>12453.261990000001</v>
      </c>
      <c r="AB113">
        <v>12804.568359999999</v>
      </c>
      <c r="AC113">
        <v>13015.666300000001</v>
      </c>
      <c r="AD113">
        <v>13120.520759999999</v>
      </c>
      <c r="AE113">
        <v>13138.488729999999</v>
      </c>
      <c r="AF113">
        <v>13085.756810000001</v>
      </c>
      <c r="AG113">
        <v>12977.346530000001</v>
      </c>
      <c r="AH113">
        <v>12826.68849</v>
      </c>
      <c r="AI113">
        <v>12645.49242</v>
      </c>
      <c r="AJ113">
        <v>12445.70988</v>
      </c>
      <c r="AK113">
        <v>12237.74207</v>
      </c>
      <c r="AL113">
        <v>12028.89164</v>
      </c>
      <c r="AM113">
        <v>11824.190619999999</v>
      </c>
      <c r="AN113">
        <v>11627.86094</v>
      </c>
      <c r="AO113">
        <v>11443.410260000001</v>
      </c>
      <c r="AP113">
        <v>11272.13652</v>
      </c>
      <c r="AQ113">
        <v>11113.99972</v>
      </c>
      <c r="AR113">
        <v>10967.75123</v>
      </c>
      <c r="AS113">
        <v>10834.75928</v>
      </c>
      <c r="AT113">
        <v>10720.39716</v>
      </c>
      <c r="AU113">
        <v>10624.980390000001</v>
      </c>
      <c r="AV113">
        <v>10546.43837</v>
      </c>
      <c r="AW113">
        <v>10483.38701</v>
      </c>
    </row>
    <row r="114" spans="1:49" x14ac:dyDescent="0.25">
      <c r="A114" t="s">
        <v>1240</v>
      </c>
      <c r="B114" t="s">
        <v>746</v>
      </c>
      <c r="C114">
        <v>9426.7267108410797</v>
      </c>
      <c r="D114">
        <v>9769.6373744916691</v>
      </c>
      <c r="E114">
        <v>10125.0219</v>
      </c>
      <c r="F114">
        <v>10435.68044</v>
      </c>
      <c r="G114">
        <v>10853.02577</v>
      </c>
      <c r="H114">
        <v>11305.96509</v>
      </c>
      <c r="I114">
        <v>11535.81619</v>
      </c>
      <c r="J114">
        <v>11806.552519999999</v>
      </c>
      <c r="K114">
        <v>12332.71305</v>
      </c>
      <c r="L114">
        <v>13031.90209</v>
      </c>
      <c r="M114">
        <v>13686.13998</v>
      </c>
      <c r="N114">
        <v>14091.43338</v>
      </c>
      <c r="O114">
        <v>14090.605869999999</v>
      </c>
      <c r="P114">
        <v>13866.775900000001</v>
      </c>
      <c r="Q114">
        <v>13828.95392</v>
      </c>
      <c r="R114">
        <v>14163.06417</v>
      </c>
      <c r="S114">
        <v>14760.60188</v>
      </c>
      <c r="T114">
        <v>15421.05061</v>
      </c>
      <c r="U114">
        <v>16379.38905</v>
      </c>
      <c r="V114">
        <v>16649.07359</v>
      </c>
      <c r="W114">
        <v>17299.535790000002</v>
      </c>
      <c r="X114">
        <v>17900.4571</v>
      </c>
      <c r="Y114">
        <v>18601.04047</v>
      </c>
      <c r="Z114">
        <v>18992.39012</v>
      </c>
      <c r="AA114">
        <v>19114.38205</v>
      </c>
      <c r="AB114">
        <v>19036.212909999998</v>
      </c>
      <c r="AC114">
        <v>18825.378680000002</v>
      </c>
      <c r="AD114">
        <v>18533.889940000001</v>
      </c>
      <c r="AE114">
        <v>18195.441750000002</v>
      </c>
      <c r="AF114">
        <v>17832.401119999999</v>
      </c>
      <c r="AG114">
        <v>17459.016780000002</v>
      </c>
      <c r="AH114">
        <v>17084.528310000002</v>
      </c>
      <c r="AI114">
        <v>16714.306830000001</v>
      </c>
      <c r="AJ114">
        <v>16353.006890000001</v>
      </c>
      <c r="AK114">
        <v>16005.65905</v>
      </c>
      <c r="AL114">
        <v>15675.79406</v>
      </c>
      <c r="AM114">
        <v>15366.213299999999</v>
      </c>
      <c r="AN114">
        <v>15083.918799999999</v>
      </c>
      <c r="AO114">
        <v>14844.987499999999</v>
      </c>
      <c r="AP114">
        <v>14654.404990000001</v>
      </c>
      <c r="AQ114">
        <v>14509.26045</v>
      </c>
      <c r="AR114">
        <v>14402.530629999999</v>
      </c>
      <c r="AS114">
        <v>14330.18226</v>
      </c>
      <c r="AT114">
        <v>14295.16136</v>
      </c>
      <c r="AU114">
        <v>14295.971</v>
      </c>
      <c r="AV114">
        <v>14328.125679999999</v>
      </c>
      <c r="AW114">
        <v>14386.83231</v>
      </c>
    </row>
    <row r="115" spans="1:49" x14ac:dyDescent="0.25">
      <c r="A115" t="s">
        <v>1241</v>
      </c>
      <c r="B115" t="s">
        <v>747</v>
      </c>
      <c r="C115">
        <v>7844.1038383470895</v>
      </c>
      <c r="D115">
        <v>8129.44433197341</v>
      </c>
      <c r="E115">
        <v>8425.1644940000006</v>
      </c>
      <c r="F115">
        <v>8732.7239509999999</v>
      </c>
      <c r="G115">
        <v>9166.2454070000003</v>
      </c>
      <c r="H115">
        <v>9665.906395</v>
      </c>
      <c r="I115">
        <v>9971.6606319999901</v>
      </c>
      <c r="J115">
        <v>10334.67935</v>
      </c>
      <c r="K115">
        <v>10972.42179</v>
      </c>
      <c r="L115">
        <v>11781.450210000001</v>
      </c>
      <c r="M115">
        <v>12537.154200000001</v>
      </c>
      <c r="N115">
        <v>13036.189560000001</v>
      </c>
      <c r="O115">
        <v>13157.70054</v>
      </c>
      <c r="P115">
        <v>13043.635249999999</v>
      </c>
      <c r="Q115">
        <v>13090.5787</v>
      </c>
      <c r="R115">
        <v>13435.93562</v>
      </c>
      <c r="S115">
        <v>14020.210139999999</v>
      </c>
      <c r="T115">
        <v>14628.31603</v>
      </c>
      <c r="U115">
        <v>15505.33987</v>
      </c>
      <c r="V115">
        <v>15669.9794</v>
      </c>
      <c r="W115">
        <v>16154.368710000001</v>
      </c>
      <c r="X115">
        <v>16512.746050000002</v>
      </c>
      <c r="Y115">
        <v>16966.706170000001</v>
      </c>
      <c r="Z115">
        <v>17122.225129999999</v>
      </c>
      <c r="AA115">
        <v>17071.86765</v>
      </c>
      <c r="AB115">
        <v>16868.43274</v>
      </c>
      <c r="AC115">
        <v>16562.70678</v>
      </c>
      <c r="AD115">
        <v>16194.407929999999</v>
      </c>
      <c r="AE115">
        <v>15790.332920000001</v>
      </c>
      <c r="AF115">
        <v>15369.21529</v>
      </c>
      <c r="AG115">
        <v>14943.5432</v>
      </c>
      <c r="AH115">
        <v>14521.67921</v>
      </c>
      <c r="AI115">
        <v>14108.1245</v>
      </c>
      <c r="AJ115">
        <v>13706.60362</v>
      </c>
      <c r="AK115">
        <v>13320.72453</v>
      </c>
      <c r="AL115">
        <v>12952.354649999999</v>
      </c>
      <c r="AM115">
        <v>12602.877780000001</v>
      </c>
      <c r="AN115">
        <v>12276.73172</v>
      </c>
      <c r="AO115">
        <v>11984.559020000001</v>
      </c>
      <c r="AP115">
        <v>11729.53744</v>
      </c>
      <c r="AQ115">
        <v>11509.1906</v>
      </c>
      <c r="AR115">
        <v>11317.870870000001</v>
      </c>
      <c r="AS115">
        <v>11152.011409999999</v>
      </c>
      <c r="AT115">
        <v>11012.015740000001</v>
      </c>
      <c r="AU115">
        <v>10895.85698</v>
      </c>
      <c r="AV115">
        <v>10799.88083</v>
      </c>
      <c r="AW115">
        <v>10720.63947</v>
      </c>
    </row>
    <row r="116" spans="1:49" x14ac:dyDescent="0.25">
      <c r="A116" t="s">
        <v>1242</v>
      </c>
      <c r="B116" t="s">
        <v>742</v>
      </c>
      <c r="C116">
        <v>11193.714454405301</v>
      </c>
      <c r="D116">
        <v>11600.901823893901</v>
      </c>
      <c r="E116">
        <v>12022.90122</v>
      </c>
      <c r="F116">
        <v>12358.464470000001</v>
      </c>
      <c r="G116">
        <v>12766.82279</v>
      </c>
      <c r="H116">
        <v>13172.110769999999</v>
      </c>
      <c r="I116">
        <v>13474.22287</v>
      </c>
      <c r="J116">
        <v>13742.59067</v>
      </c>
      <c r="K116">
        <v>14113.71602</v>
      </c>
      <c r="L116">
        <v>14496.750529999999</v>
      </c>
      <c r="M116">
        <v>14812.46233</v>
      </c>
      <c r="N116">
        <v>14978.343559999999</v>
      </c>
      <c r="O116">
        <v>15000.06241</v>
      </c>
      <c r="P116">
        <v>14888.265009999999</v>
      </c>
      <c r="Q116">
        <v>14844.608829999999</v>
      </c>
      <c r="R116">
        <v>14835.485720000001</v>
      </c>
      <c r="S116">
        <v>14942.73517</v>
      </c>
      <c r="T116">
        <v>14981.82344</v>
      </c>
      <c r="U116">
        <v>15135.33373</v>
      </c>
      <c r="V116">
        <v>14403.71866</v>
      </c>
      <c r="W116">
        <v>13841.80026</v>
      </c>
      <c r="X116">
        <v>13239.597180000001</v>
      </c>
      <c r="Y116">
        <v>12715.137000000001</v>
      </c>
      <c r="Z116">
        <v>12114.645689999999</v>
      </c>
      <c r="AA116">
        <v>11491.17801</v>
      </c>
      <c r="AB116">
        <v>10864.610189999999</v>
      </c>
      <c r="AC116">
        <v>10250.935030000001</v>
      </c>
      <c r="AD116">
        <v>9659.6861630000003</v>
      </c>
      <c r="AE116">
        <v>9095.9245919999994</v>
      </c>
      <c r="AF116">
        <v>8562.1398960000006</v>
      </c>
      <c r="AG116">
        <v>8059.0136309999998</v>
      </c>
      <c r="AH116">
        <v>7586.247703</v>
      </c>
      <c r="AI116">
        <v>7142.4432569999999</v>
      </c>
      <c r="AJ116">
        <v>6726.142331</v>
      </c>
      <c r="AK116">
        <v>6336.1666279999999</v>
      </c>
      <c r="AL116">
        <v>5971.0505640000001</v>
      </c>
      <c r="AM116">
        <v>5629.4351699999997</v>
      </c>
      <c r="AN116">
        <v>5310.7479670000002</v>
      </c>
      <c r="AO116">
        <v>5015.606436</v>
      </c>
      <c r="AP116">
        <v>4743.3296280000004</v>
      </c>
      <c r="AQ116">
        <v>4492.1786190000003</v>
      </c>
      <c r="AR116">
        <v>4259.8247950000004</v>
      </c>
      <c r="AS116">
        <v>4044.421519</v>
      </c>
      <c r="AT116">
        <v>3844.6456389999998</v>
      </c>
      <c r="AU116">
        <v>3659.241462</v>
      </c>
      <c r="AV116">
        <v>3486.8508579999998</v>
      </c>
      <c r="AW116">
        <v>3326.2686960000001</v>
      </c>
    </row>
    <row r="117" spans="1:49" x14ac:dyDescent="0.25">
      <c r="A117" t="s">
        <v>1319</v>
      </c>
      <c r="B117" t="s">
        <v>748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</row>
    <row r="118" spans="1:49" x14ac:dyDescent="0.25">
      <c r="A118" t="s">
        <v>1237</v>
      </c>
      <c r="B118" t="s">
        <v>750</v>
      </c>
      <c r="C118">
        <v>4.8344127300874104E-3</v>
      </c>
      <c r="D118">
        <v>5.01027140600815E-3</v>
      </c>
      <c r="E118">
        <v>5.1925271899999998E-3</v>
      </c>
      <c r="F118">
        <v>5.3123047100000001E-3</v>
      </c>
      <c r="G118">
        <v>385.71061329999998</v>
      </c>
      <c r="H118">
        <v>978.2273659</v>
      </c>
      <c r="I118">
        <v>1661.0274750000001</v>
      </c>
      <c r="J118">
        <v>2360.7179919999999</v>
      </c>
      <c r="K118">
        <v>3133.6959830000001</v>
      </c>
      <c r="L118">
        <v>3935.3728390000001</v>
      </c>
      <c r="M118">
        <v>4768.5443180000002</v>
      </c>
      <c r="N118">
        <v>5608.2640680000004</v>
      </c>
      <c r="O118">
        <v>6578.3413440000004</v>
      </c>
      <c r="P118">
        <v>7503.1058990000001</v>
      </c>
      <c r="Q118">
        <v>8544.3018159999901</v>
      </c>
      <c r="R118">
        <v>9494.2627869999997</v>
      </c>
      <c r="S118">
        <v>10710.02052</v>
      </c>
      <c r="T118">
        <v>11841.021640000001</v>
      </c>
      <c r="U118">
        <v>13317.61455</v>
      </c>
      <c r="V118">
        <v>14293.334570000001</v>
      </c>
      <c r="W118">
        <v>15440.78537</v>
      </c>
      <c r="X118">
        <v>16346.75425</v>
      </c>
      <c r="Y118">
        <v>18281.475900000001</v>
      </c>
      <c r="Z118">
        <v>20489.44974</v>
      </c>
      <c r="AA118">
        <v>22842.494650000001</v>
      </c>
      <c r="AB118">
        <v>25317.434020000001</v>
      </c>
      <c r="AC118">
        <v>27718.137620000001</v>
      </c>
      <c r="AD118">
        <v>29847.821759999999</v>
      </c>
      <c r="AE118">
        <v>31945.117389999999</v>
      </c>
      <c r="AF118">
        <v>33960.961259999996</v>
      </c>
      <c r="AG118">
        <v>35834.571980000001</v>
      </c>
      <c r="AH118">
        <v>37697.186139999998</v>
      </c>
      <c r="AI118">
        <v>39621.338179999999</v>
      </c>
      <c r="AJ118">
        <v>41600.100530000003</v>
      </c>
      <c r="AK118">
        <v>43702.721369999999</v>
      </c>
      <c r="AL118">
        <v>45886.845560000002</v>
      </c>
      <c r="AM118">
        <v>47913.715170000003</v>
      </c>
      <c r="AN118">
        <v>49968.544300000001</v>
      </c>
      <c r="AO118">
        <v>52005.61894</v>
      </c>
      <c r="AP118">
        <v>53980.032030000002</v>
      </c>
      <c r="AQ118">
        <v>55868.998579999999</v>
      </c>
      <c r="AR118">
        <v>57655.783539999997</v>
      </c>
      <c r="AS118">
        <v>59334.400650000003</v>
      </c>
      <c r="AT118">
        <v>60907.808470000004</v>
      </c>
      <c r="AU118">
        <v>62371.014170000002</v>
      </c>
      <c r="AV118">
        <v>63719.746200000001</v>
      </c>
      <c r="AW118">
        <v>64963.504809999999</v>
      </c>
    </row>
    <row r="119" spans="1:49" x14ac:dyDescent="0.25">
      <c r="A119" t="s">
        <v>1238</v>
      </c>
      <c r="B119" t="s">
        <v>751</v>
      </c>
      <c r="C119">
        <v>2.4074942297257901E-2</v>
      </c>
      <c r="D119">
        <v>2.4950702748763098E-2</v>
      </c>
      <c r="E119">
        <v>2.58583202E-2</v>
      </c>
      <c r="F119">
        <v>2.6454801600000001E-2</v>
      </c>
      <c r="G119">
        <v>50.890293829999997</v>
      </c>
      <c r="H119">
        <v>186.85342739999999</v>
      </c>
      <c r="I119">
        <v>438.38346569999999</v>
      </c>
      <c r="J119">
        <v>801.6937001</v>
      </c>
      <c r="K119">
        <v>1272.1868019999999</v>
      </c>
      <c r="L119">
        <v>1795.6449520000001</v>
      </c>
      <c r="M119">
        <v>2348.7233200000001</v>
      </c>
      <c r="N119">
        <v>2891.569814</v>
      </c>
      <c r="O119">
        <v>3420.6101429999999</v>
      </c>
      <c r="P119">
        <v>3928.6105349999998</v>
      </c>
      <c r="Q119">
        <v>4518.6117430000004</v>
      </c>
      <c r="R119">
        <v>5128.6428980000001</v>
      </c>
      <c r="S119">
        <v>5875.0630860000001</v>
      </c>
      <c r="T119">
        <v>6581.095593</v>
      </c>
      <c r="U119">
        <v>7497.1724899999999</v>
      </c>
      <c r="V119">
        <v>8304.5026280000002</v>
      </c>
      <c r="W119">
        <v>9331.90560799999</v>
      </c>
      <c r="X119">
        <v>10265.835880000001</v>
      </c>
      <c r="Y119">
        <v>11447.404839999999</v>
      </c>
      <c r="Z119">
        <v>12770.199430000001</v>
      </c>
      <c r="AA119">
        <v>14091.949259999999</v>
      </c>
      <c r="AB119">
        <v>15394.34158</v>
      </c>
      <c r="AC119">
        <v>16586.67813</v>
      </c>
      <c r="AD119">
        <v>17644.846529999999</v>
      </c>
      <c r="AE119">
        <v>18696.229770000002</v>
      </c>
      <c r="AF119">
        <v>19656.673589999999</v>
      </c>
      <c r="AG119">
        <v>20535.036840000001</v>
      </c>
      <c r="AH119">
        <v>21485.740750000001</v>
      </c>
      <c r="AI119">
        <v>22544.556189999999</v>
      </c>
      <c r="AJ119">
        <v>23641.2948</v>
      </c>
      <c r="AK119">
        <v>24773.52117</v>
      </c>
      <c r="AL119">
        <v>25896.408889999999</v>
      </c>
      <c r="AM119">
        <v>26912.589199999999</v>
      </c>
      <c r="AN119">
        <v>27915.197339999999</v>
      </c>
      <c r="AO119">
        <v>28877.458839999999</v>
      </c>
      <c r="AP119">
        <v>29789.498589999999</v>
      </c>
      <c r="AQ119">
        <v>30651.446110000001</v>
      </c>
      <c r="AR119">
        <v>31462.944360000001</v>
      </c>
      <c r="AS119">
        <v>32223.478139999999</v>
      </c>
      <c r="AT119">
        <v>32928.849970000003</v>
      </c>
      <c r="AU119">
        <v>33575.637280000003</v>
      </c>
      <c r="AV119">
        <v>34167.372040000002</v>
      </c>
      <c r="AW119">
        <v>34714.35138</v>
      </c>
    </row>
    <row r="120" spans="1:49" x14ac:dyDescent="0.25">
      <c r="A120" t="s">
        <v>1239</v>
      </c>
      <c r="B120" t="s">
        <v>752</v>
      </c>
      <c r="C120">
        <v>3124.3480638585202</v>
      </c>
      <c r="D120">
        <v>3238.00069227524</v>
      </c>
      <c r="E120">
        <v>3355.7875979999999</v>
      </c>
      <c r="F120">
        <v>3411.3534749999999</v>
      </c>
      <c r="G120">
        <v>3509.2686039999999</v>
      </c>
      <c r="H120">
        <v>3632.5552929999999</v>
      </c>
      <c r="I120">
        <v>3749.3619720000002</v>
      </c>
      <c r="J120">
        <v>3896.234132</v>
      </c>
      <c r="K120">
        <v>4112.6333789999999</v>
      </c>
      <c r="L120">
        <v>4374.2839990000002</v>
      </c>
      <c r="M120">
        <v>4666.4485379999996</v>
      </c>
      <c r="N120">
        <v>4949.0816629999999</v>
      </c>
      <c r="O120">
        <v>5185.0263779999996</v>
      </c>
      <c r="P120">
        <v>5388.7782450000004</v>
      </c>
      <c r="Q120">
        <v>5683.8198169999996</v>
      </c>
      <c r="R120">
        <v>6056.0829940000003</v>
      </c>
      <c r="S120">
        <v>6587.1682739999997</v>
      </c>
      <c r="T120">
        <v>7091.4099180000003</v>
      </c>
      <c r="U120">
        <v>7828.7519979999997</v>
      </c>
      <c r="V120">
        <v>8359.5227730000006</v>
      </c>
      <c r="W120">
        <v>9091.7923809999902</v>
      </c>
      <c r="X120">
        <v>9743.3384609999903</v>
      </c>
      <c r="Y120">
        <v>10653.879220000001</v>
      </c>
      <c r="Z120">
        <v>11557.22394</v>
      </c>
      <c r="AA120">
        <v>12291.695170000001</v>
      </c>
      <c r="AB120">
        <v>12859.75187</v>
      </c>
      <c r="AC120">
        <v>13221.808730000001</v>
      </c>
      <c r="AD120">
        <v>13425.55551</v>
      </c>
      <c r="AE120">
        <v>13589.976489999999</v>
      </c>
      <c r="AF120">
        <v>13652.83114</v>
      </c>
      <c r="AG120">
        <v>13641.98324</v>
      </c>
      <c r="AH120">
        <v>13647.93793</v>
      </c>
      <c r="AI120">
        <v>13686.346250000001</v>
      </c>
      <c r="AJ120">
        <v>13742.88171</v>
      </c>
      <c r="AK120">
        <v>13805.88177</v>
      </c>
      <c r="AL120">
        <v>13845.44281</v>
      </c>
      <c r="AM120">
        <v>13828.81473</v>
      </c>
      <c r="AN120">
        <v>13803.71031</v>
      </c>
      <c r="AO120">
        <v>13747.404430000001</v>
      </c>
      <c r="AP120">
        <v>13660.03674</v>
      </c>
      <c r="AQ120">
        <v>13544.462680000001</v>
      </c>
      <c r="AR120">
        <v>13402.968349999999</v>
      </c>
      <c r="AS120">
        <v>13239.01087</v>
      </c>
      <c r="AT120">
        <v>13055.997960000001</v>
      </c>
      <c r="AU120">
        <v>12855.338959999999</v>
      </c>
      <c r="AV120">
        <v>12640.127850000001</v>
      </c>
      <c r="AW120">
        <v>12414.73533</v>
      </c>
    </row>
    <row r="121" spans="1:49" x14ac:dyDescent="0.25">
      <c r="A121" t="s">
        <v>1240</v>
      </c>
      <c r="B121" t="s">
        <v>753</v>
      </c>
      <c r="C121">
        <v>9426.7267108410797</v>
      </c>
      <c r="D121">
        <v>9769.6373744916691</v>
      </c>
      <c r="E121">
        <v>10125.0219</v>
      </c>
      <c r="F121">
        <v>10435.68044</v>
      </c>
      <c r="G121">
        <v>10853.02577</v>
      </c>
      <c r="H121">
        <v>11305.96509</v>
      </c>
      <c r="I121">
        <v>11535.81619</v>
      </c>
      <c r="J121">
        <v>11806.552519999999</v>
      </c>
      <c r="K121">
        <v>12332.71305</v>
      </c>
      <c r="L121">
        <v>13031.90209</v>
      </c>
      <c r="M121">
        <v>13686.13998</v>
      </c>
      <c r="N121">
        <v>14091.43338</v>
      </c>
      <c r="O121">
        <v>14090.605869999999</v>
      </c>
      <c r="P121">
        <v>13866.775900000001</v>
      </c>
      <c r="Q121">
        <v>13828.95392</v>
      </c>
      <c r="R121">
        <v>14163.06417</v>
      </c>
      <c r="S121">
        <v>14760.60188</v>
      </c>
      <c r="T121">
        <v>15421.05061</v>
      </c>
      <c r="U121">
        <v>16379.38905</v>
      </c>
      <c r="V121">
        <v>16649.07359</v>
      </c>
      <c r="W121">
        <v>17063.78861</v>
      </c>
      <c r="X121">
        <v>17301.756819999999</v>
      </c>
      <c r="Y121">
        <v>17799.858</v>
      </c>
      <c r="Z121">
        <v>18358.497770000002</v>
      </c>
      <c r="AA121">
        <v>18753.147799999999</v>
      </c>
      <c r="AB121">
        <v>18937.012159999998</v>
      </c>
      <c r="AC121">
        <v>18874.305700000001</v>
      </c>
      <c r="AD121">
        <v>18609.687809999999</v>
      </c>
      <c r="AE121">
        <v>18263.46977</v>
      </c>
      <c r="AF121">
        <v>17830.580740000001</v>
      </c>
      <c r="AG121">
        <v>17342.98544</v>
      </c>
      <c r="AH121">
        <v>16835.550139999999</v>
      </c>
      <c r="AI121">
        <v>16305.663790000001</v>
      </c>
      <c r="AJ121">
        <v>15756.35583</v>
      </c>
      <c r="AK121">
        <v>15208.522059999999</v>
      </c>
      <c r="AL121">
        <v>14667.534030000001</v>
      </c>
      <c r="AM121">
        <v>14131.95552</v>
      </c>
      <c r="AN121">
        <v>13635.03916</v>
      </c>
      <c r="AO121">
        <v>13174.52111</v>
      </c>
      <c r="AP121">
        <v>12748.69405</v>
      </c>
      <c r="AQ121">
        <v>12355.061799999999</v>
      </c>
      <c r="AR121">
        <v>11987.52189</v>
      </c>
      <c r="AS121">
        <v>11646.97422</v>
      </c>
      <c r="AT121">
        <v>11348.27687</v>
      </c>
      <c r="AU121">
        <v>11093.789629999999</v>
      </c>
      <c r="AV121">
        <v>10877.63825</v>
      </c>
      <c r="AW121">
        <v>10691.21329</v>
      </c>
    </row>
    <row r="122" spans="1:49" x14ac:dyDescent="0.25">
      <c r="A122" t="s">
        <v>1241</v>
      </c>
      <c r="B122" t="s">
        <v>754</v>
      </c>
      <c r="C122">
        <v>7844.1038383470895</v>
      </c>
      <c r="D122">
        <v>8129.44433197341</v>
      </c>
      <c r="E122">
        <v>8425.1644940000006</v>
      </c>
      <c r="F122">
        <v>8732.7239509999999</v>
      </c>
      <c r="G122">
        <v>9166.2454070000003</v>
      </c>
      <c r="H122">
        <v>9665.906395</v>
      </c>
      <c r="I122">
        <v>9971.6606319999901</v>
      </c>
      <c r="J122">
        <v>10334.67935</v>
      </c>
      <c r="K122">
        <v>10972.42179</v>
      </c>
      <c r="L122">
        <v>11781.450210000001</v>
      </c>
      <c r="M122">
        <v>12537.154200000001</v>
      </c>
      <c r="N122">
        <v>13036.189560000001</v>
      </c>
      <c r="O122">
        <v>13157.70054</v>
      </c>
      <c r="P122">
        <v>13043.635249999999</v>
      </c>
      <c r="Q122">
        <v>13090.5787</v>
      </c>
      <c r="R122">
        <v>13435.93562</v>
      </c>
      <c r="S122">
        <v>14020.210139999999</v>
      </c>
      <c r="T122">
        <v>14628.31603</v>
      </c>
      <c r="U122">
        <v>15505.33987</v>
      </c>
      <c r="V122">
        <v>15669.9794</v>
      </c>
      <c r="W122">
        <v>15919.78874</v>
      </c>
      <c r="X122">
        <v>16024.94203</v>
      </c>
      <c r="Y122">
        <v>16354.371999999999</v>
      </c>
      <c r="Z122">
        <v>16760.304960000001</v>
      </c>
      <c r="AA122">
        <v>17041.970959999999</v>
      </c>
      <c r="AB122">
        <v>17150.256509999999</v>
      </c>
      <c r="AC122">
        <v>17048.737150000001</v>
      </c>
      <c r="AD122">
        <v>16771.805130000001</v>
      </c>
      <c r="AE122">
        <v>16428.127499999999</v>
      </c>
      <c r="AF122">
        <v>16007.794739999999</v>
      </c>
      <c r="AG122">
        <v>15532.101290000001</v>
      </c>
      <c r="AH122">
        <v>15035.69253</v>
      </c>
      <c r="AI122">
        <v>14516.036469999999</v>
      </c>
      <c r="AJ122">
        <v>13977.338250000001</v>
      </c>
      <c r="AK122">
        <v>13439.24243</v>
      </c>
      <c r="AL122">
        <v>12903.7904</v>
      </c>
      <c r="AM122">
        <v>12366.656940000001</v>
      </c>
      <c r="AN122">
        <v>11860.250330000001</v>
      </c>
      <c r="AO122">
        <v>11378.36104</v>
      </c>
      <c r="AP122">
        <v>10921.772300000001</v>
      </c>
      <c r="AQ122">
        <v>10489.177250000001</v>
      </c>
      <c r="AR122">
        <v>10076.663210000001</v>
      </c>
      <c r="AS122">
        <v>9684.9115390000006</v>
      </c>
      <c r="AT122">
        <v>9322.612631</v>
      </c>
      <c r="AU122">
        <v>8991.3100340000001</v>
      </c>
      <c r="AV122">
        <v>8687.8252109999994</v>
      </c>
      <c r="AW122">
        <v>8407.5058370000006</v>
      </c>
    </row>
    <row r="123" spans="1:49" x14ac:dyDescent="0.25">
      <c r="A123" t="s">
        <v>1242</v>
      </c>
      <c r="B123" t="s">
        <v>749</v>
      </c>
      <c r="C123">
        <v>11193.714454405301</v>
      </c>
      <c r="D123">
        <v>11600.901823893901</v>
      </c>
      <c r="E123">
        <v>12022.90122</v>
      </c>
      <c r="F123">
        <v>12358.464470000001</v>
      </c>
      <c r="G123">
        <v>12766.82279</v>
      </c>
      <c r="H123">
        <v>13172.110769999999</v>
      </c>
      <c r="I123">
        <v>13474.22287</v>
      </c>
      <c r="J123">
        <v>13742.59067</v>
      </c>
      <c r="K123">
        <v>14113.71602</v>
      </c>
      <c r="L123">
        <v>14496.750529999999</v>
      </c>
      <c r="M123">
        <v>14812.46233</v>
      </c>
      <c r="N123">
        <v>14978.343559999999</v>
      </c>
      <c r="O123">
        <v>15000.06241</v>
      </c>
      <c r="P123">
        <v>14888.265009999999</v>
      </c>
      <c r="Q123">
        <v>14844.608829999999</v>
      </c>
      <c r="R123">
        <v>14835.485720000001</v>
      </c>
      <c r="S123">
        <v>14942.73517</v>
      </c>
      <c r="T123">
        <v>14981.82344</v>
      </c>
      <c r="U123">
        <v>15135.33373</v>
      </c>
      <c r="V123">
        <v>14403.71866</v>
      </c>
      <c r="W123">
        <v>13708.257019999999</v>
      </c>
      <c r="X123">
        <v>13017.372799999999</v>
      </c>
      <c r="Y123">
        <v>12440.19663</v>
      </c>
      <c r="Z123">
        <v>11909.26561</v>
      </c>
      <c r="AA123">
        <v>11373.620510000001</v>
      </c>
      <c r="AB123">
        <v>10818.563190000001</v>
      </c>
      <c r="AC123">
        <v>10234.39776</v>
      </c>
      <c r="AD123">
        <v>9633.2604740000006</v>
      </c>
      <c r="AE123">
        <v>9050.80294399999</v>
      </c>
      <c r="AF123">
        <v>8482.5350920000001</v>
      </c>
      <c r="AG123">
        <v>7932.6450590000004</v>
      </c>
      <c r="AH123">
        <v>7406.7814850000004</v>
      </c>
      <c r="AI123">
        <v>6900.838315</v>
      </c>
      <c r="AJ123">
        <v>6415.1132260000004</v>
      </c>
      <c r="AK123">
        <v>5954.738687</v>
      </c>
      <c r="AL123">
        <v>5520.0896629999997</v>
      </c>
      <c r="AM123">
        <v>5109.8705250000003</v>
      </c>
      <c r="AN123">
        <v>4729.9227600000004</v>
      </c>
      <c r="AO123">
        <v>4377.1962359999998</v>
      </c>
      <c r="AP123">
        <v>4050.306204</v>
      </c>
      <c r="AQ123">
        <v>3747.4049319999999</v>
      </c>
      <c r="AR123">
        <v>3466.4503890000001</v>
      </c>
      <c r="AS123">
        <v>3206.9350639999998</v>
      </c>
      <c r="AT123">
        <v>2970.7129319999999</v>
      </c>
      <c r="AU123">
        <v>2757.3442479999999</v>
      </c>
      <c r="AV123">
        <v>2564.525999</v>
      </c>
      <c r="AW123">
        <v>2389.3295360000002</v>
      </c>
    </row>
    <row r="124" spans="1:49" x14ac:dyDescent="0.25">
      <c r="A124" t="s">
        <v>1243</v>
      </c>
      <c r="B124" t="s">
        <v>759</v>
      </c>
      <c r="C124">
        <v>1.7631347728697699E-4</v>
      </c>
      <c r="D124">
        <v>1.79839746832716E-4</v>
      </c>
      <c r="E124">
        <v>1.8343649500000001E-4</v>
      </c>
      <c r="F124">
        <v>1.5450083299999999E-4</v>
      </c>
      <c r="G124">
        <v>1.5780674899999999E-4</v>
      </c>
      <c r="H124">
        <v>1.61878641E-4</v>
      </c>
      <c r="I124">
        <v>1.71057139E-4</v>
      </c>
      <c r="J124">
        <v>1.74555375E-4</v>
      </c>
      <c r="K124">
        <v>1.8878462599999999E-4</v>
      </c>
      <c r="L124">
        <v>1.8925822500000001E-4</v>
      </c>
      <c r="M124">
        <v>1.86880387E-4</v>
      </c>
      <c r="N124">
        <v>1.7957211599999999E-4</v>
      </c>
      <c r="O124">
        <v>1.8511643099999999E-4</v>
      </c>
      <c r="P124">
        <v>1.7355007499999999E-4</v>
      </c>
      <c r="Q124">
        <v>1.8699033499999999E-4</v>
      </c>
      <c r="R124">
        <v>1.6916294400000001E-4</v>
      </c>
      <c r="S124">
        <v>1.89977103E-4</v>
      </c>
      <c r="T124">
        <v>1.6973453099999999E-4</v>
      </c>
      <c r="U124">
        <v>1.92887504E-4</v>
      </c>
      <c r="V124">
        <v>2.0405156899999999E-4</v>
      </c>
      <c r="W124">
        <v>2.5135377599999999E-4</v>
      </c>
      <c r="X124">
        <v>2.6038757199999999E-4</v>
      </c>
      <c r="Y124">
        <v>3.0177233199999998E-4</v>
      </c>
      <c r="Z124">
        <v>3.1062643799999997E-4</v>
      </c>
      <c r="AA124">
        <v>3.1967518800000001E-4</v>
      </c>
      <c r="AB124">
        <v>3.2842826000000001E-4</v>
      </c>
      <c r="AC124">
        <v>3.3669844800000002E-4</v>
      </c>
      <c r="AD124">
        <v>3.4460998499999997E-4</v>
      </c>
      <c r="AE124">
        <v>3.5190403500000002E-4</v>
      </c>
      <c r="AF124">
        <v>3.5860219100000002E-4</v>
      </c>
      <c r="AG124">
        <v>3.6486589700000002E-4</v>
      </c>
      <c r="AH124">
        <v>3.71061626E-4</v>
      </c>
      <c r="AI124">
        <v>3.7681027900000002E-4</v>
      </c>
      <c r="AJ124">
        <v>3.8229319200000001E-4</v>
      </c>
      <c r="AK124">
        <v>3.8809225699999999E-4</v>
      </c>
      <c r="AL124">
        <v>3.9407255499999998E-4</v>
      </c>
      <c r="AM124">
        <v>4.0015585099999998E-4</v>
      </c>
      <c r="AN124">
        <v>4.0657414400000001E-4</v>
      </c>
      <c r="AO124">
        <v>4.13127719E-4</v>
      </c>
      <c r="AP124">
        <v>4.1993573500000001E-4</v>
      </c>
      <c r="AQ124">
        <v>4.2731489499999998E-4</v>
      </c>
      <c r="AR124">
        <v>4.3483849399999998E-4</v>
      </c>
      <c r="AS124">
        <v>4.4275546400000001E-4</v>
      </c>
      <c r="AT124">
        <v>4.5110467199999999E-4</v>
      </c>
      <c r="AU124">
        <v>4.5972260999999998E-4</v>
      </c>
      <c r="AV124">
        <v>4.6869496700000001E-4</v>
      </c>
      <c r="AW124">
        <v>4.7919180799999998E-4</v>
      </c>
    </row>
    <row r="125" spans="1:49" x14ac:dyDescent="0.25">
      <c r="A125" t="s">
        <v>1270</v>
      </c>
      <c r="B125" t="s">
        <v>760</v>
      </c>
      <c r="C125">
        <v>1.7631347728697699E-4</v>
      </c>
      <c r="D125">
        <v>1.79839746832716E-4</v>
      </c>
      <c r="E125">
        <v>1.8343649500000001E-4</v>
      </c>
      <c r="F125">
        <v>1.8741225299999999E-4</v>
      </c>
      <c r="G125">
        <v>1.9142238800000001E-4</v>
      </c>
      <c r="H125">
        <v>1.9271266800000001E-4</v>
      </c>
      <c r="I125">
        <v>1.9890365000000001E-4</v>
      </c>
      <c r="J125">
        <v>2.0594889600000001E-4</v>
      </c>
      <c r="K125">
        <v>2.1141745999999999E-4</v>
      </c>
      <c r="L125">
        <v>2.1585051499999999E-4</v>
      </c>
      <c r="M125">
        <v>2.22073884E-4</v>
      </c>
      <c r="N125">
        <v>2.2947831600000001E-4</v>
      </c>
      <c r="O125">
        <v>2.3565080399999999E-4</v>
      </c>
      <c r="P125">
        <v>2.41256813E-4</v>
      </c>
      <c r="Q125">
        <v>2.4658606399999999E-4</v>
      </c>
      <c r="R125">
        <v>2.5162091899999999E-4</v>
      </c>
      <c r="S125">
        <v>2.5800062499999998E-4</v>
      </c>
      <c r="T125">
        <v>2.6293370800000002E-4</v>
      </c>
      <c r="U125">
        <v>2.6845138699999998E-4</v>
      </c>
      <c r="V125">
        <v>2.76659042E-4</v>
      </c>
      <c r="W125">
        <v>2.8465187200000001E-4</v>
      </c>
      <c r="X125">
        <v>2.9358687999999998E-4</v>
      </c>
      <c r="Y125">
        <v>3.0177233199999998E-4</v>
      </c>
      <c r="Z125">
        <v>3.1062643799999997E-4</v>
      </c>
      <c r="AA125">
        <v>3.1967518800000001E-4</v>
      </c>
      <c r="AB125">
        <v>3.2842826000000001E-4</v>
      </c>
      <c r="AC125">
        <v>3.3669844800000002E-4</v>
      </c>
      <c r="AD125">
        <v>3.4460998499999997E-4</v>
      </c>
      <c r="AE125">
        <v>3.5190403500000002E-4</v>
      </c>
      <c r="AF125">
        <v>3.5860219100000002E-4</v>
      </c>
      <c r="AG125">
        <v>3.6486589700000002E-4</v>
      </c>
      <c r="AH125">
        <v>3.71061626E-4</v>
      </c>
      <c r="AI125">
        <v>3.7681027900000002E-4</v>
      </c>
      <c r="AJ125">
        <v>3.8229319200000001E-4</v>
      </c>
      <c r="AK125">
        <v>3.8809225699999999E-4</v>
      </c>
      <c r="AL125">
        <v>3.9407255499999998E-4</v>
      </c>
      <c r="AM125">
        <v>4.0015585099999998E-4</v>
      </c>
      <c r="AN125">
        <v>4.0657414400000001E-4</v>
      </c>
      <c r="AO125">
        <v>4.13127719E-4</v>
      </c>
      <c r="AP125">
        <v>4.1993573500000001E-4</v>
      </c>
      <c r="AQ125">
        <v>4.2731489499999998E-4</v>
      </c>
      <c r="AR125">
        <v>4.3483849399999998E-4</v>
      </c>
      <c r="AS125">
        <v>4.4275546400000001E-4</v>
      </c>
      <c r="AT125">
        <v>4.5110467199999999E-4</v>
      </c>
      <c r="AU125">
        <v>4.5972260999999998E-4</v>
      </c>
      <c r="AV125">
        <v>4.6869496700000001E-4</v>
      </c>
      <c r="AW125">
        <v>4.7919180799999998E-4</v>
      </c>
    </row>
    <row r="126" spans="1:49" x14ac:dyDescent="0.25">
      <c r="A126" t="s">
        <v>1245</v>
      </c>
      <c r="B126" t="s">
        <v>761</v>
      </c>
      <c r="C126">
        <v>1.2368195252651499E-4</v>
      </c>
      <c r="D126">
        <v>1.26155591577046E-4</v>
      </c>
      <c r="E126">
        <v>1.2867867099999999E-4</v>
      </c>
      <c r="F126">
        <v>1.08380624E-4</v>
      </c>
      <c r="G126">
        <v>1.15912383E-4</v>
      </c>
      <c r="H126">
        <v>1.17914463E-4</v>
      </c>
      <c r="I126">
        <v>1.2315355899999999E-4</v>
      </c>
      <c r="J126">
        <v>1.2396563799999999E-4</v>
      </c>
      <c r="K126">
        <v>1.33499502E-4</v>
      </c>
      <c r="L126">
        <v>1.3097544500000001E-4</v>
      </c>
      <c r="M126">
        <v>1.29394005E-4</v>
      </c>
      <c r="N126">
        <v>1.2494490400000001E-4</v>
      </c>
      <c r="O126">
        <v>1.3043676300000001E-4</v>
      </c>
      <c r="P126">
        <v>1.2125635600000001E-4</v>
      </c>
      <c r="Q126">
        <v>1.3313459E-4</v>
      </c>
      <c r="R126">
        <v>1.17900352E-4</v>
      </c>
      <c r="S126">
        <v>1.3636193599999999E-4</v>
      </c>
      <c r="T126">
        <v>1.17882523E-4</v>
      </c>
      <c r="U126">
        <v>1.3851557300000001E-4</v>
      </c>
      <c r="V126">
        <v>1.4130863599999999E-4</v>
      </c>
      <c r="W126">
        <v>1.71433555E-4</v>
      </c>
      <c r="X126">
        <v>1.6963962100000001E-4</v>
      </c>
      <c r="Y126">
        <v>1.9660133399999999E-4</v>
      </c>
      <c r="Z126">
        <v>2.0236968600000001E-4</v>
      </c>
      <c r="AA126">
        <v>2.08264846E-4</v>
      </c>
      <c r="AB126">
        <v>2.1396737600000001E-4</v>
      </c>
      <c r="AC126">
        <v>2.1935531199999999E-4</v>
      </c>
      <c r="AD126">
        <v>2.2450958999999999E-4</v>
      </c>
      <c r="AE126">
        <v>2.29261583E-4</v>
      </c>
      <c r="AF126">
        <v>2.3362535800000001E-4</v>
      </c>
      <c r="AG126">
        <v>2.37706093E-4</v>
      </c>
      <c r="AH126">
        <v>2.4174254200000001E-4</v>
      </c>
      <c r="AI126">
        <v>2.4548772499999999E-4</v>
      </c>
      <c r="AJ126">
        <v>2.49059783E-4</v>
      </c>
      <c r="AK126">
        <v>2.5283780900000003E-4</v>
      </c>
      <c r="AL126">
        <v>2.5673390699999999E-4</v>
      </c>
      <c r="AM126">
        <v>2.6069710700000001E-4</v>
      </c>
      <c r="AN126">
        <v>2.6487855399999998E-4</v>
      </c>
      <c r="AO126">
        <v>2.6914813599999998E-4</v>
      </c>
      <c r="AP126">
        <v>2.7358348300000001E-4</v>
      </c>
      <c r="AQ126">
        <v>2.7839092399999999E-4</v>
      </c>
      <c r="AR126">
        <v>2.8329246500000002E-4</v>
      </c>
      <c r="AS126">
        <v>2.8845028399999999E-4</v>
      </c>
      <c r="AT126">
        <v>2.938897E-4</v>
      </c>
      <c r="AU126">
        <v>2.9950419100000002E-4</v>
      </c>
      <c r="AV126">
        <v>3.0534958300000001E-4</v>
      </c>
      <c r="AW126">
        <v>3.1218815799999999E-4</v>
      </c>
    </row>
    <row r="127" spans="1:49" x14ac:dyDescent="0.25">
      <c r="A127" t="s">
        <v>1248</v>
      </c>
      <c r="B127" t="s">
        <v>762</v>
      </c>
      <c r="C127">
        <v>2.9117975594914402E-4</v>
      </c>
      <c r="D127">
        <v>2.9700335106812699E-4</v>
      </c>
      <c r="E127">
        <v>3.0294334100000001E-4</v>
      </c>
      <c r="F127">
        <v>3.09509262E-4</v>
      </c>
      <c r="G127">
        <v>3.1613195500000002E-4</v>
      </c>
      <c r="H127">
        <v>3.18262837E-4</v>
      </c>
      <c r="I127">
        <v>3.2848717599999998E-4</v>
      </c>
      <c r="J127">
        <v>3.4012232100000001E-4</v>
      </c>
      <c r="K127">
        <v>3.49153595E-4</v>
      </c>
      <c r="L127">
        <v>3.56474736E-4</v>
      </c>
      <c r="M127">
        <v>3.6675256100000001E-4</v>
      </c>
      <c r="N127">
        <v>3.7898089899999999E-4</v>
      </c>
      <c r="O127">
        <v>3.8917469499999999E-4</v>
      </c>
      <c r="P127">
        <v>3.9843295600000003E-4</v>
      </c>
      <c r="Q127">
        <v>4.07234155E-4</v>
      </c>
      <c r="R127">
        <v>4.1554916099999998E-4</v>
      </c>
      <c r="S127">
        <v>4.2608517599999999E-4</v>
      </c>
      <c r="T127">
        <v>4.34232108E-4</v>
      </c>
      <c r="U127">
        <v>4.43344495E-4</v>
      </c>
      <c r="V127">
        <v>4.56899346E-4</v>
      </c>
      <c r="W127">
        <v>4.7009941599999999E-4</v>
      </c>
      <c r="X127">
        <v>4.8485548199999999E-4</v>
      </c>
      <c r="Y127">
        <v>4.9837366600000003E-4</v>
      </c>
      <c r="Z127">
        <v>5.1299612299999999E-4</v>
      </c>
      <c r="AA127">
        <v>5.2794003400000004E-4</v>
      </c>
      <c r="AB127">
        <v>5.4239563600000005E-4</v>
      </c>
      <c r="AC127">
        <v>5.5605376000000004E-4</v>
      </c>
      <c r="AD127">
        <v>5.6911957499999996E-4</v>
      </c>
      <c r="AE127">
        <v>5.8116561800000005E-4</v>
      </c>
      <c r="AF127">
        <v>5.9222754900000005E-4</v>
      </c>
      <c r="AG127">
        <v>6.0257199000000004E-4</v>
      </c>
      <c r="AH127">
        <v>6.1280416699999998E-4</v>
      </c>
      <c r="AI127">
        <v>6.2229800399999995E-4</v>
      </c>
      <c r="AJ127">
        <v>6.3135297499999996E-4</v>
      </c>
      <c r="AK127">
        <v>6.4093006700000001E-4</v>
      </c>
      <c r="AL127">
        <v>6.5080646199999997E-4</v>
      </c>
      <c r="AM127">
        <v>6.6085295800000004E-4</v>
      </c>
      <c r="AN127">
        <v>6.7145269800000004E-4</v>
      </c>
      <c r="AO127">
        <v>6.8227585500000004E-4</v>
      </c>
      <c r="AP127">
        <v>6.9351921799999997E-4</v>
      </c>
      <c r="AQ127">
        <v>7.0570581900000003E-4</v>
      </c>
      <c r="AR127">
        <v>7.1813096000000005E-4</v>
      </c>
      <c r="AS127">
        <v>7.3120574800000001E-4</v>
      </c>
      <c r="AT127">
        <v>7.4499437200000005E-4</v>
      </c>
      <c r="AU127">
        <v>7.5922680100000005E-4</v>
      </c>
      <c r="AV127">
        <v>7.7404454999999996E-4</v>
      </c>
      <c r="AW127">
        <v>7.9137996599999998E-4</v>
      </c>
    </row>
    <row r="128" spans="1:49" x14ac:dyDescent="0.25">
      <c r="A128" t="s">
        <v>1247</v>
      </c>
      <c r="B128" t="s">
        <v>763</v>
      </c>
      <c r="C128">
        <v>1.14866278662167E-4</v>
      </c>
      <c r="D128">
        <v>1.1716360423541E-4</v>
      </c>
      <c r="E128">
        <v>1.19506846E-4</v>
      </c>
      <c r="F128">
        <v>1.2209700799999999E-4</v>
      </c>
      <c r="G128">
        <v>1.2470956700000001E-4</v>
      </c>
      <c r="H128">
        <v>1.2555016999999999E-4</v>
      </c>
      <c r="I128">
        <v>1.2958352599999999E-4</v>
      </c>
      <c r="J128">
        <v>1.34173426E-4</v>
      </c>
      <c r="K128">
        <v>1.3773613500000001E-4</v>
      </c>
      <c r="L128">
        <v>1.4062422100000001E-4</v>
      </c>
      <c r="M128">
        <v>1.44678677E-4</v>
      </c>
      <c r="N128">
        <v>1.4950258300000001E-4</v>
      </c>
      <c r="O128">
        <v>1.5352388999999999E-4</v>
      </c>
      <c r="P128">
        <v>1.57176143E-4</v>
      </c>
      <c r="Q128">
        <v>1.6064809100000001E-4</v>
      </c>
      <c r="R128">
        <v>1.6392824300000001E-4</v>
      </c>
      <c r="S128">
        <v>1.6808455100000001E-4</v>
      </c>
      <c r="T128">
        <v>1.7129840000000001E-4</v>
      </c>
      <c r="U128">
        <v>1.74893107E-4</v>
      </c>
      <c r="V128">
        <v>1.80240304E-4</v>
      </c>
      <c r="W128">
        <v>1.8544754400000001E-4</v>
      </c>
      <c r="X128">
        <v>1.9126860200000001E-4</v>
      </c>
      <c r="Y128">
        <v>1.9660133399999999E-4</v>
      </c>
      <c r="Z128">
        <v>2.0236968600000001E-4</v>
      </c>
      <c r="AA128">
        <v>2.08264846E-4</v>
      </c>
      <c r="AB128">
        <v>2.1396737600000001E-4</v>
      </c>
      <c r="AC128">
        <v>2.1935531199999999E-4</v>
      </c>
      <c r="AD128">
        <v>2.2450958999999999E-4</v>
      </c>
      <c r="AE128">
        <v>2.29261583E-4</v>
      </c>
      <c r="AF128">
        <v>2.3362535800000001E-4</v>
      </c>
      <c r="AG128">
        <v>2.37706093E-4</v>
      </c>
      <c r="AH128">
        <v>2.4174254200000001E-4</v>
      </c>
      <c r="AI128">
        <v>2.4548772499999999E-4</v>
      </c>
      <c r="AJ128">
        <v>2.49059783E-4</v>
      </c>
      <c r="AK128">
        <v>2.5283780900000003E-4</v>
      </c>
      <c r="AL128">
        <v>2.5673390699999999E-4</v>
      </c>
      <c r="AM128">
        <v>2.6069710700000001E-4</v>
      </c>
      <c r="AN128">
        <v>2.6487855399999998E-4</v>
      </c>
      <c r="AO128">
        <v>2.6914813599999998E-4</v>
      </c>
      <c r="AP128">
        <v>2.7358348300000001E-4</v>
      </c>
      <c r="AQ128">
        <v>2.7839092399999999E-4</v>
      </c>
      <c r="AR128">
        <v>2.8329246500000002E-4</v>
      </c>
      <c r="AS128">
        <v>2.8845028399999999E-4</v>
      </c>
      <c r="AT128">
        <v>2.938897E-4</v>
      </c>
      <c r="AU128">
        <v>2.9950419100000002E-4</v>
      </c>
      <c r="AV128">
        <v>3.0534958300000001E-4</v>
      </c>
      <c r="AW128">
        <v>3.1218815799999999E-4</v>
      </c>
    </row>
    <row r="129" spans="1:49" x14ac:dyDescent="0.25">
      <c r="A129" t="s">
        <v>1246</v>
      </c>
      <c r="B129" t="s">
        <v>764</v>
      </c>
      <c r="C129" s="7">
        <v>7.3031942094995602E-5</v>
      </c>
      <c r="D129" s="7">
        <v>7.4492580936895504E-5</v>
      </c>
      <c r="E129" s="7">
        <v>7.59824131E-5</v>
      </c>
      <c r="F129" s="7">
        <v>6.3996786200000002E-5</v>
      </c>
      <c r="G129" s="7">
        <v>7.2921665600000004E-5</v>
      </c>
      <c r="H129" s="7">
        <v>7.3679409500000001E-5</v>
      </c>
      <c r="I129" s="7">
        <v>7.6306015599999995E-5</v>
      </c>
      <c r="J129" s="7">
        <v>7.5298329700000004E-5</v>
      </c>
      <c r="K129" s="7">
        <v>8.0573862100000006E-5</v>
      </c>
      <c r="L129" s="7">
        <v>7.6624881599999996E-5</v>
      </c>
      <c r="M129" s="7">
        <v>7.5662825899999996E-5</v>
      </c>
      <c r="N129" s="7">
        <v>7.34303645E-5</v>
      </c>
      <c r="O129" s="7">
        <v>7.7902758899999998E-5</v>
      </c>
      <c r="P129" s="7">
        <v>7.14504461E-5</v>
      </c>
      <c r="Q129" s="7">
        <v>8.0588160899999997E-5</v>
      </c>
      <c r="R129" s="7">
        <v>6.9284290600000006E-5</v>
      </c>
      <c r="S129" s="7">
        <v>8.3603571399999994E-5</v>
      </c>
      <c r="T129" s="7">
        <v>6.8941280200000005E-5</v>
      </c>
      <c r="U129" s="7">
        <v>8.4938682500000003E-5</v>
      </c>
      <c r="V129" s="7">
        <v>8.2326952300000003E-5</v>
      </c>
      <c r="W129" s="7">
        <v>9.7854046400000001E-5</v>
      </c>
      <c r="X129" s="7">
        <v>9.0874342699999994E-5</v>
      </c>
      <c r="Y129" s="7">
        <v>1.04295879E-4</v>
      </c>
      <c r="Z129" s="7">
        <v>1.01802807E-4</v>
      </c>
      <c r="AA129" s="7">
        <v>1.03508698E-4</v>
      </c>
      <c r="AB129" s="7">
        <v>1.05079621E-4</v>
      </c>
      <c r="AC129" s="7">
        <v>1.06500787E-4</v>
      </c>
      <c r="AD129" s="7">
        <v>1.0784819199999999E-4</v>
      </c>
      <c r="AE129" s="7">
        <v>1.09017083E-4</v>
      </c>
      <c r="AF129" s="7">
        <v>1.1004413900000001E-4</v>
      </c>
      <c r="AG129" s="7">
        <v>1.10999306E-4</v>
      </c>
      <c r="AH129" s="7">
        <v>1.11980382E-4</v>
      </c>
      <c r="AI129" s="7">
        <v>1.1282512E-4</v>
      </c>
      <c r="AJ129" s="7">
        <v>1.13647303E-4</v>
      </c>
      <c r="AK129" s="7">
        <v>1.14595234E-4</v>
      </c>
      <c r="AL129" s="7">
        <v>1.1554434200000001E-4</v>
      </c>
      <c r="AM129" s="7">
        <v>1.16489914E-4</v>
      </c>
      <c r="AN129" s="7">
        <v>1.1750710599999999E-4</v>
      </c>
      <c r="AO129">
        <v>1.185041E-4</v>
      </c>
      <c r="AP129">
        <v>1.19541111E-4</v>
      </c>
      <c r="AQ129">
        <v>1.20689853E-4</v>
      </c>
      <c r="AR129">
        <v>1.21784743E-4</v>
      </c>
      <c r="AS129">
        <v>1.22956291E-4</v>
      </c>
      <c r="AT129">
        <v>1.2418318199999999E-4</v>
      </c>
      <c r="AU129">
        <v>1.25423521E-4</v>
      </c>
      <c r="AV129">
        <v>1.26704141E-4</v>
      </c>
      <c r="AW129">
        <v>1.2832649799999999E-4</v>
      </c>
    </row>
    <row r="130" spans="1:49" x14ac:dyDescent="0.25">
      <c r="A130" t="s">
        <v>1249</v>
      </c>
      <c r="B130" t="s">
        <v>765</v>
      </c>
      <c r="C130">
        <v>3.2534397751331499E-4</v>
      </c>
      <c r="D130">
        <v>3.3185085706358098E-4</v>
      </c>
      <c r="E130">
        <v>3.38487788E-4</v>
      </c>
      <c r="F130">
        <v>3.4582409100000002E-4</v>
      </c>
      <c r="G130">
        <v>3.53223827E-4</v>
      </c>
      <c r="H130">
        <v>3.5560472600000001E-4</v>
      </c>
      <c r="I130">
        <v>3.6702868999999999E-4</v>
      </c>
      <c r="J130">
        <v>3.8002899100000003E-4</v>
      </c>
      <c r="K130">
        <v>3.9011990799999997E-4</v>
      </c>
      <c r="L130">
        <v>3.9830003999999998E-4</v>
      </c>
      <c r="M130">
        <v>4.0978376600000002E-4</v>
      </c>
      <c r="N130">
        <v>4.2344685899999999E-4</v>
      </c>
      <c r="O130">
        <v>4.34836697E-4</v>
      </c>
      <c r="P130">
        <v>4.45181232E-4</v>
      </c>
      <c r="Q130">
        <v>4.5501508000000003E-4</v>
      </c>
      <c r="R130">
        <v>4.64305688E-4</v>
      </c>
      <c r="S130">
        <v>4.7607789699999998E-4</v>
      </c>
      <c r="T130">
        <v>4.8518071200000001E-4</v>
      </c>
      <c r="U130">
        <v>4.95362258E-4</v>
      </c>
      <c r="V130">
        <v>5.1050750400000004E-4</v>
      </c>
      <c r="W130">
        <v>5.2525634300000003E-4</v>
      </c>
      <c r="X130">
        <v>5.4174374299999998E-4</v>
      </c>
      <c r="Y130">
        <v>5.5684802000000001E-4</v>
      </c>
      <c r="Z130">
        <v>5.7318613600000005E-4</v>
      </c>
      <c r="AA130">
        <v>5.8988342099999997E-4</v>
      </c>
      <c r="AB130">
        <v>6.0603510400000001E-4</v>
      </c>
      <c r="AC130">
        <v>6.2129573999999998E-4</v>
      </c>
      <c r="AD130">
        <v>6.3589457200000001E-4</v>
      </c>
      <c r="AE130">
        <v>6.4935398099999996E-4</v>
      </c>
      <c r="AF130">
        <v>6.6171381199999998E-4</v>
      </c>
      <c r="AG130">
        <v>6.7327197000000005E-4</v>
      </c>
      <c r="AH130">
        <v>6.8470469200000001E-4</v>
      </c>
      <c r="AI130">
        <v>6.9531244399999997E-4</v>
      </c>
      <c r="AJ130">
        <v>7.0542983800000005E-4</v>
      </c>
      <c r="AK130">
        <v>7.1613061299999998E-4</v>
      </c>
      <c r="AL130">
        <v>7.2716581000000001E-4</v>
      </c>
      <c r="AM130">
        <v>7.3839106399999999E-4</v>
      </c>
      <c r="AN130">
        <v>7.5023447599999995E-4</v>
      </c>
      <c r="AO130">
        <v>7.6232751700000003E-4</v>
      </c>
      <c r="AP130">
        <v>7.7489006800000003E-4</v>
      </c>
      <c r="AQ130">
        <v>7.8850652699999997E-4</v>
      </c>
      <c r="AR130">
        <v>8.0238951400000004E-4</v>
      </c>
      <c r="AS130">
        <v>8.1699837200000002E-4</v>
      </c>
      <c r="AT130">
        <v>8.32404819E-4</v>
      </c>
      <c r="AU130">
        <v>8.4830714500000004E-4</v>
      </c>
      <c r="AV130">
        <v>8.6486346499999999E-4</v>
      </c>
      <c r="AW130">
        <v>8.8423285099999995E-4</v>
      </c>
    </row>
    <row r="131" spans="1:49" x14ac:dyDescent="0.25">
      <c r="A131" t="s">
        <v>1250</v>
      </c>
      <c r="B131" t="s">
        <v>766</v>
      </c>
      <c r="C131">
        <v>1.49030500226338E-4</v>
      </c>
      <c r="D131">
        <v>1.5201111023086401E-4</v>
      </c>
      <c r="E131">
        <v>1.5505129300000001E-4</v>
      </c>
      <c r="F131">
        <v>1.58411837E-4</v>
      </c>
      <c r="G131">
        <v>1.61801438E-4</v>
      </c>
      <c r="H131">
        <v>1.62892058E-4</v>
      </c>
      <c r="I131">
        <v>1.6812504000000001E-4</v>
      </c>
      <c r="J131">
        <v>1.7408009499999999E-4</v>
      </c>
      <c r="K131">
        <v>1.7870244699999999E-4</v>
      </c>
      <c r="L131">
        <v>1.8244952499999999E-4</v>
      </c>
      <c r="M131">
        <v>1.8770988199999999E-4</v>
      </c>
      <c r="N131">
        <v>1.9396854300000001E-4</v>
      </c>
      <c r="O131">
        <v>1.9918589200000001E-4</v>
      </c>
      <c r="P131">
        <v>2.03924419E-4</v>
      </c>
      <c r="Q131">
        <v>2.0842901600000001E-4</v>
      </c>
      <c r="R131">
        <v>2.1268477E-4</v>
      </c>
      <c r="S131">
        <v>2.18077272E-4</v>
      </c>
      <c r="T131">
        <v>2.22247004E-4</v>
      </c>
      <c r="U131">
        <v>2.2691087E-4</v>
      </c>
      <c r="V131">
        <v>2.3384846200000001E-4</v>
      </c>
      <c r="W131">
        <v>2.4060447099999999E-4</v>
      </c>
      <c r="X131">
        <v>2.4815686399999999E-4</v>
      </c>
      <c r="Y131">
        <v>2.5507568800000002E-4</v>
      </c>
      <c r="Z131">
        <v>2.6255969800000002E-4</v>
      </c>
      <c r="AA131">
        <v>2.7020823300000002E-4</v>
      </c>
      <c r="AB131">
        <v>2.77606844E-4</v>
      </c>
      <c r="AC131">
        <v>2.8459729200000001E-4</v>
      </c>
      <c r="AD131">
        <v>2.9128458699999998E-4</v>
      </c>
      <c r="AE131">
        <v>2.9744994599999999E-4</v>
      </c>
      <c r="AF131">
        <v>3.0311162100000002E-4</v>
      </c>
      <c r="AG131">
        <v>3.0840607299999998E-4</v>
      </c>
      <c r="AH131">
        <v>3.1364306700000001E-4</v>
      </c>
      <c r="AI131">
        <v>3.1850216500000001E-4</v>
      </c>
      <c r="AJ131">
        <v>3.2313664599999998E-4</v>
      </c>
      <c r="AK131">
        <v>3.2803835599999999E-4</v>
      </c>
      <c r="AL131">
        <v>3.3309325499999997E-4</v>
      </c>
      <c r="AM131">
        <v>3.3823521300000001E-4</v>
      </c>
      <c r="AN131">
        <v>3.43660332E-4</v>
      </c>
      <c r="AO131">
        <v>3.4919979800000003E-4</v>
      </c>
      <c r="AP131">
        <v>3.5495433300000001E-4</v>
      </c>
      <c r="AQ131">
        <v>3.6119163199999999E-4</v>
      </c>
      <c r="AR131">
        <v>3.6755102000000001E-4</v>
      </c>
      <c r="AS131">
        <v>3.7424290700000001E-4</v>
      </c>
      <c r="AT131">
        <v>3.81300148E-4</v>
      </c>
      <c r="AU131">
        <v>3.8858453500000001E-4</v>
      </c>
      <c r="AV131">
        <v>3.9616849799999998E-4</v>
      </c>
      <c r="AW131">
        <v>4.0504104400000001E-4</v>
      </c>
    </row>
    <row r="132" spans="1:49" x14ac:dyDescent="0.25">
      <c r="A132" t="s">
        <v>1251</v>
      </c>
      <c r="B132" t="s">
        <v>767</v>
      </c>
      <c r="C132" s="7">
        <v>3.4164221564171097E-5</v>
      </c>
      <c r="D132" s="7">
        <v>3.48475059954545E-5</v>
      </c>
      <c r="E132" s="7">
        <v>3.5544447E-5</v>
      </c>
      <c r="F132" s="7">
        <v>3.6314828800000003E-5</v>
      </c>
      <c r="G132" s="7">
        <v>3.7091871699999998E-5</v>
      </c>
      <c r="H132" s="7">
        <v>3.7341888900000001E-5</v>
      </c>
      <c r="I132" s="7">
        <v>3.85415141E-5</v>
      </c>
      <c r="J132" s="7">
        <v>3.9906669699999998E-5</v>
      </c>
      <c r="K132" s="7">
        <v>4.0966312199999997E-5</v>
      </c>
      <c r="L132" s="7">
        <v>4.1825304099999997E-5</v>
      </c>
      <c r="M132" s="7">
        <v>4.3031204899999998E-5</v>
      </c>
      <c r="N132" s="7">
        <v>4.44659601E-5</v>
      </c>
      <c r="O132" s="7">
        <v>4.5662001700000002E-5</v>
      </c>
      <c r="P132" s="7">
        <v>4.6748276599999998E-5</v>
      </c>
      <c r="Q132" s="7">
        <v>4.7780924400000001E-5</v>
      </c>
      <c r="R132" s="7">
        <v>4.8756527E-5</v>
      </c>
      <c r="S132" s="7">
        <v>4.9992721200000001E-5</v>
      </c>
      <c r="T132" s="7">
        <v>5.09486036E-5</v>
      </c>
      <c r="U132" s="7">
        <v>5.2017763000000001E-5</v>
      </c>
      <c r="V132" s="7">
        <v>5.3608158399999998E-5</v>
      </c>
      <c r="W132" s="7">
        <v>5.5156927199999997E-5</v>
      </c>
      <c r="X132" s="7">
        <v>5.68882615E-5</v>
      </c>
      <c r="Y132" s="7">
        <v>5.8474354699999999E-5</v>
      </c>
      <c r="Z132" s="7">
        <v>6.0190012699999999E-5</v>
      </c>
      <c r="AA132" s="7">
        <v>6.1943386899999898E-5</v>
      </c>
      <c r="AB132" s="7">
        <v>6.3639467799999995E-5</v>
      </c>
      <c r="AC132" s="7">
        <v>6.52419801E-5</v>
      </c>
      <c r="AD132" s="7">
        <v>6.6774996799999999E-5</v>
      </c>
      <c r="AE132" s="7">
        <v>6.8188363200000001E-5</v>
      </c>
      <c r="AF132" s="7">
        <v>6.9486263299999999E-5</v>
      </c>
      <c r="AG132" s="7">
        <v>7.0699980100000001E-5</v>
      </c>
      <c r="AH132" s="7">
        <v>7.1900525099999899E-5</v>
      </c>
      <c r="AI132" s="7">
        <v>7.3014440200000003E-5</v>
      </c>
      <c r="AJ132" s="7">
        <v>7.4076863099999999E-5</v>
      </c>
      <c r="AK132" s="7">
        <v>7.5200546600000002E-5</v>
      </c>
      <c r="AL132" s="7">
        <v>7.6359347499999999E-5</v>
      </c>
      <c r="AM132" s="7">
        <v>7.75381063E-5</v>
      </c>
      <c r="AN132" s="7">
        <v>7.87817775E-5</v>
      </c>
      <c r="AO132" s="7">
        <v>8.0051662299999995E-5</v>
      </c>
      <c r="AP132" s="7">
        <v>8.1370849900000002E-5</v>
      </c>
      <c r="AQ132" s="7">
        <v>8.2800707999999997E-5</v>
      </c>
      <c r="AR132" s="7">
        <v>8.4258554100000006E-5</v>
      </c>
      <c r="AS132" s="7">
        <v>8.5792623600000002E-5</v>
      </c>
      <c r="AT132" s="7">
        <v>8.7410447599999997E-5</v>
      </c>
      <c r="AU132" s="7">
        <v>8.9080343399999999E-5</v>
      </c>
      <c r="AV132" s="7">
        <v>9.0818915E-5</v>
      </c>
      <c r="AW132" s="7">
        <v>9.2852885400000005E-5</v>
      </c>
    </row>
    <row r="133" spans="1:49" x14ac:dyDescent="0.25">
      <c r="A133" t="s">
        <v>1252</v>
      </c>
      <c r="B133" t="s">
        <v>768</v>
      </c>
      <c r="C133">
        <v>1.5437851086281301E-4</v>
      </c>
      <c r="D133">
        <v>1.5746608108007E-4</v>
      </c>
      <c r="E133">
        <v>1.6061536200000001E-4</v>
      </c>
      <c r="F133">
        <v>1.3527955400000001E-4</v>
      </c>
      <c r="G133">
        <v>1.44627165E-4</v>
      </c>
      <c r="H133">
        <v>1.4746512600000001E-4</v>
      </c>
      <c r="I133">
        <v>1.54586086E-4</v>
      </c>
      <c r="J133">
        <v>1.55379307E-4</v>
      </c>
      <c r="K133">
        <v>1.67382906E-4</v>
      </c>
      <c r="L133">
        <v>1.6435519999999999E-4</v>
      </c>
      <c r="M133">
        <v>1.62355857E-4</v>
      </c>
      <c r="N133">
        <v>1.5657613000000001E-4</v>
      </c>
      <c r="O133">
        <v>1.6322129300000001E-4</v>
      </c>
      <c r="P133">
        <v>1.5154457499999999E-4</v>
      </c>
      <c r="Q133">
        <v>1.66394568E-4</v>
      </c>
      <c r="R133">
        <v>1.4755482099999999E-4</v>
      </c>
      <c r="S133">
        <v>1.7095458500000001E-4</v>
      </c>
      <c r="T133">
        <v>1.4780345500000001E-4</v>
      </c>
      <c r="U133">
        <v>1.7383344E-4</v>
      </c>
      <c r="V133">
        <v>1.7759947000000001E-4</v>
      </c>
      <c r="W133">
        <v>2.1639669E-4</v>
      </c>
      <c r="X133">
        <v>2.1814289799999999E-4</v>
      </c>
      <c r="Y133">
        <v>2.5230956100000002E-4</v>
      </c>
      <c r="Z133">
        <v>2.5908270999999998E-4</v>
      </c>
      <c r="AA133">
        <v>2.6635650900000001E-4</v>
      </c>
      <c r="AB133">
        <v>2.7339605800000001E-4</v>
      </c>
      <c r="AC133">
        <v>2.8006295400000001E-4</v>
      </c>
      <c r="AD133">
        <v>2.8646161399999999E-4</v>
      </c>
      <c r="AE133">
        <v>2.9236113599999999E-4</v>
      </c>
      <c r="AF133">
        <v>2.97770825E-4</v>
      </c>
      <c r="AG133">
        <v>3.0283165900000001E-4</v>
      </c>
      <c r="AH133">
        <v>3.0784631300000002E-4</v>
      </c>
      <c r="AI133">
        <v>3.1249394399999997E-4</v>
      </c>
      <c r="AJ133">
        <v>3.1693344699999999E-4</v>
      </c>
      <c r="AK133">
        <v>3.2164345899999999E-4</v>
      </c>
      <c r="AL133">
        <v>3.26500725E-4</v>
      </c>
      <c r="AM133">
        <v>3.31442811E-4</v>
      </c>
      <c r="AN133">
        <v>3.3666097800000001E-4</v>
      </c>
      <c r="AO133">
        <v>3.4198673200000002E-4</v>
      </c>
      <c r="AP133">
        <v>3.47524391E-4</v>
      </c>
      <c r="AQ133">
        <v>3.5352760900000002E-4</v>
      </c>
      <c r="AR133">
        <v>3.5963759500000001E-4</v>
      </c>
      <c r="AS133">
        <v>3.66069232E-4</v>
      </c>
      <c r="AT133">
        <v>3.72854174E-4</v>
      </c>
      <c r="AU133">
        <v>3.7986761600000002E-4</v>
      </c>
      <c r="AV133">
        <v>3.8716605E-4</v>
      </c>
      <c r="AW133">
        <v>3.9571337499999998E-4</v>
      </c>
    </row>
    <row r="134" spans="1:49" x14ac:dyDescent="0.25">
      <c r="A134" t="s">
        <v>1253</v>
      </c>
      <c r="B134" t="s">
        <v>769</v>
      </c>
      <c r="C134">
        <v>4.5662423389032902E-4</v>
      </c>
      <c r="D134">
        <v>4.6575671856813501E-4</v>
      </c>
      <c r="E134">
        <v>4.7507173099999998E-4</v>
      </c>
      <c r="F134">
        <v>4.8536832199999998E-4</v>
      </c>
      <c r="G134">
        <v>4.9575394099999996E-4</v>
      </c>
      <c r="H134">
        <v>4.9909556299999999E-4</v>
      </c>
      <c r="I134">
        <v>5.1512923499999995E-4</v>
      </c>
      <c r="J134">
        <v>5.3337531600000003E-4</v>
      </c>
      <c r="K134">
        <v>5.4753804100000003E-4</v>
      </c>
      <c r="L134">
        <v>5.5901895599999997E-4</v>
      </c>
      <c r="M134">
        <v>5.7513650500000001E-4</v>
      </c>
      <c r="N134">
        <v>5.9431282300000002E-4</v>
      </c>
      <c r="O134">
        <v>6.10298598E-4</v>
      </c>
      <c r="P134">
        <v>6.2481728000000002E-4</v>
      </c>
      <c r="Q134">
        <v>6.3861920500000004E-4</v>
      </c>
      <c r="R134">
        <v>6.5165868700000002E-4</v>
      </c>
      <c r="S134">
        <v>6.6818112500000005E-4</v>
      </c>
      <c r="T134">
        <v>6.8095703700000001E-4</v>
      </c>
      <c r="U134">
        <v>6.9524696000000002E-4</v>
      </c>
      <c r="V134">
        <v>7.1650349800000002E-4</v>
      </c>
      <c r="W134">
        <v>7.3720367399999999E-4</v>
      </c>
      <c r="X134">
        <v>7.6034393999999995E-4</v>
      </c>
      <c r="Y134">
        <v>7.8154297699999998E-4</v>
      </c>
      <c r="Z134">
        <v>8.0447372100000004E-4</v>
      </c>
      <c r="AA134">
        <v>8.2790856299999995E-4</v>
      </c>
      <c r="AB134">
        <v>8.5057764800000005E-4</v>
      </c>
      <c r="AC134">
        <v>8.7199613599999999E-4</v>
      </c>
      <c r="AD134">
        <v>8.9248577499999998E-4</v>
      </c>
      <c r="AE134">
        <v>9.1137621899999998E-4</v>
      </c>
      <c r="AF134">
        <v>9.2872339199999996E-4</v>
      </c>
      <c r="AG134">
        <v>9.4494540799999998E-4</v>
      </c>
      <c r="AH134">
        <v>9.6099137300000004E-4</v>
      </c>
      <c r="AI134">
        <v>9.7587948099999995E-4</v>
      </c>
      <c r="AJ134">
        <v>9.9007936800000009E-4</v>
      </c>
      <c r="AK134">
        <v>1.0050980399999999E-3</v>
      </c>
      <c r="AL134">
        <v>1.0205860699999999E-3</v>
      </c>
      <c r="AM134">
        <v>1.03634085E-3</v>
      </c>
      <c r="AN134">
        <v>1.0529632200000001E-3</v>
      </c>
      <c r="AO134">
        <v>1.06993595E-3</v>
      </c>
      <c r="AP134">
        <v>1.08756765E-3</v>
      </c>
      <c r="AQ134">
        <v>1.10667851E-3</v>
      </c>
      <c r="AR134">
        <v>1.1261634500000001E-3</v>
      </c>
      <c r="AS134">
        <v>1.1466671600000001E-3</v>
      </c>
      <c r="AT134">
        <v>1.1682903000000001E-3</v>
      </c>
      <c r="AU134">
        <v>1.1906094099999999E-3</v>
      </c>
      <c r="AV134">
        <v>1.2138463999999999E-3</v>
      </c>
      <c r="AW134">
        <v>1.24103157E-3</v>
      </c>
    </row>
    <row r="135" spans="1:49" x14ac:dyDescent="0.25">
      <c r="A135" t="s">
        <v>1254</v>
      </c>
      <c r="B135" t="s">
        <v>770</v>
      </c>
      <c r="C135">
        <v>2.8031075660335102E-4</v>
      </c>
      <c r="D135">
        <v>2.8591697173541798E-4</v>
      </c>
      <c r="E135">
        <v>2.9163523700000002E-4</v>
      </c>
      <c r="F135">
        <v>2.9795606899999999E-4</v>
      </c>
      <c r="G135">
        <v>3.0433155299999998E-4</v>
      </c>
      <c r="H135">
        <v>3.0638289500000001E-4</v>
      </c>
      <c r="I135">
        <v>3.16225585E-4</v>
      </c>
      <c r="J135">
        <v>3.2742642100000002E-4</v>
      </c>
      <c r="K135">
        <v>3.3612057999999999E-4</v>
      </c>
      <c r="L135">
        <v>3.43168441E-4</v>
      </c>
      <c r="M135">
        <v>3.5306262099999997E-4</v>
      </c>
      <c r="N135">
        <v>3.6483450600000001E-4</v>
      </c>
      <c r="O135">
        <v>3.74647794E-4</v>
      </c>
      <c r="P135">
        <v>3.83560467E-4</v>
      </c>
      <c r="Q135">
        <v>3.92033141E-4</v>
      </c>
      <c r="R135">
        <v>4.0003776900000002E-4</v>
      </c>
      <c r="S135">
        <v>4.1018050000000001E-4</v>
      </c>
      <c r="T135">
        <v>4.1802332899999999E-4</v>
      </c>
      <c r="U135">
        <v>4.2679557299999998E-4</v>
      </c>
      <c r="V135">
        <v>4.3984445600000002E-4</v>
      </c>
      <c r="W135">
        <v>4.5255180099999998E-4</v>
      </c>
      <c r="X135">
        <v>4.6675706000000002E-4</v>
      </c>
      <c r="Y135">
        <v>4.7977064499999999E-4</v>
      </c>
      <c r="Z135">
        <v>4.9384728300000001E-4</v>
      </c>
      <c r="AA135">
        <v>5.0823337599999999E-4</v>
      </c>
      <c r="AB135">
        <v>5.2214938700000004E-4</v>
      </c>
      <c r="AC135">
        <v>5.3529768799999997E-4</v>
      </c>
      <c r="AD135">
        <v>5.4787578999999996E-4</v>
      </c>
      <c r="AE135">
        <v>5.5947218400000001E-4</v>
      </c>
      <c r="AF135">
        <v>5.7012120099999999E-4</v>
      </c>
      <c r="AG135">
        <v>5.8007951099999996E-4</v>
      </c>
      <c r="AH135">
        <v>5.8992974700000005E-4</v>
      </c>
      <c r="AI135">
        <v>5.9906920299999998E-4</v>
      </c>
      <c r="AJ135">
        <v>6.0778617499999998E-4</v>
      </c>
      <c r="AK135">
        <v>6.1700577800000004E-4</v>
      </c>
      <c r="AL135">
        <v>6.2651351299999999E-4</v>
      </c>
      <c r="AM135">
        <v>6.3618499900000005E-4</v>
      </c>
      <c r="AN135">
        <v>6.4638907700000005E-4</v>
      </c>
      <c r="AO135">
        <v>6.5680823399999998E-4</v>
      </c>
      <c r="AP135">
        <v>6.6763190999999996E-4</v>
      </c>
      <c r="AQ135">
        <v>6.7936361700000002E-4</v>
      </c>
      <c r="AR135">
        <v>6.9132495899999996E-4</v>
      </c>
      <c r="AS135">
        <v>7.0391169800000002E-4</v>
      </c>
      <c r="AT135">
        <v>7.1718562800000005E-4</v>
      </c>
      <c r="AU135">
        <v>7.30886797E-4</v>
      </c>
      <c r="AV135">
        <v>7.4515143699999998E-4</v>
      </c>
      <c r="AW135">
        <v>7.6183976600000002E-4</v>
      </c>
    </row>
    <row r="136" spans="1:49" x14ac:dyDescent="0.25">
      <c r="A136" t="s">
        <v>1255</v>
      </c>
      <c r="B136" t="s">
        <v>771</v>
      </c>
      <c r="C136">
        <v>1.65444477941184E-4</v>
      </c>
      <c r="D136">
        <v>1.6875336750000799E-4</v>
      </c>
      <c r="E136">
        <v>1.72128391E-4</v>
      </c>
      <c r="F136">
        <v>1.7585906E-4</v>
      </c>
      <c r="G136">
        <v>1.7962198699999999E-4</v>
      </c>
      <c r="H136">
        <v>1.8083272599999999E-4</v>
      </c>
      <c r="I136">
        <v>1.86642059E-4</v>
      </c>
      <c r="J136">
        <v>1.9325299499999999E-4</v>
      </c>
      <c r="K136">
        <v>1.98384445E-4</v>
      </c>
      <c r="L136">
        <v>2.0254421999999999E-4</v>
      </c>
      <c r="M136">
        <v>2.08383944E-4</v>
      </c>
      <c r="N136">
        <v>2.15331924E-4</v>
      </c>
      <c r="O136">
        <v>2.2112390299999999E-4</v>
      </c>
      <c r="P136">
        <v>2.26384324E-4</v>
      </c>
      <c r="Q136">
        <v>2.3138505000000001E-4</v>
      </c>
      <c r="R136">
        <v>2.3610952600000001E-4</v>
      </c>
      <c r="S136">
        <v>2.4209594900000001E-4</v>
      </c>
      <c r="T136">
        <v>2.4672492800000001E-4</v>
      </c>
      <c r="U136">
        <v>2.5190246600000001E-4</v>
      </c>
      <c r="V136">
        <v>2.5960415200000002E-4</v>
      </c>
      <c r="W136">
        <v>2.67104257E-4</v>
      </c>
      <c r="X136">
        <v>2.7548845800000002E-4</v>
      </c>
      <c r="Y136">
        <v>2.83169311E-4</v>
      </c>
      <c r="Z136">
        <v>2.91477598E-4</v>
      </c>
      <c r="AA136">
        <v>2.9996853000000001E-4</v>
      </c>
      <c r="AB136">
        <v>3.08182012E-4</v>
      </c>
      <c r="AC136">
        <v>3.1594237600000001E-4</v>
      </c>
      <c r="AD136">
        <v>3.2336619900000003E-4</v>
      </c>
      <c r="AE136">
        <v>3.3021060099999998E-4</v>
      </c>
      <c r="AF136">
        <v>3.3649584400000001E-4</v>
      </c>
      <c r="AG136">
        <v>3.4237341799999999E-4</v>
      </c>
      <c r="AH136">
        <v>3.4818720600000001E-4</v>
      </c>
      <c r="AI136">
        <v>3.5358147799999999E-4</v>
      </c>
      <c r="AJ136">
        <v>3.5872639200000003E-4</v>
      </c>
      <c r="AK136">
        <v>3.6416796900000002E-4</v>
      </c>
      <c r="AL136">
        <v>3.69779606E-4</v>
      </c>
      <c r="AM136">
        <v>3.7548789199999999E-4</v>
      </c>
      <c r="AN136">
        <v>3.8151052300000002E-4</v>
      </c>
      <c r="AO136">
        <v>3.87660098E-4</v>
      </c>
      <c r="AP136">
        <v>3.94048428E-4</v>
      </c>
      <c r="AQ136">
        <v>4.0097269299999998E-4</v>
      </c>
      <c r="AR136">
        <v>4.0803249299999999E-4</v>
      </c>
      <c r="AS136">
        <v>4.1546141400000002E-4</v>
      </c>
      <c r="AT136">
        <v>4.23295928E-4</v>
      </c>
      <c r="AU136">
        <v>4.3138260599999997E-4</v>
      </c>
      <c r="AV136">
        <v>4.3980185399999998E-4</v>
      </c>
      <c r="AW136">
        <v>4.4965160699999998E-4</v>
      </c>
    </row>
    <row r="137" spans="1:49" x14ac:dyDescent="0.25">
      <c r="A137" t="s">
        <v>1320</v>
      </c>
      <c r="B137" t="s">
        <v>772</v>
      </c>
      <c r="C137">
        <v>1.3128025637701299E-4</v>
      </c>
      <c r="D137">
        <v>1.33905861504553E-4</v>
      </c>
      <c r="E137">
        <v>1.3658394400000001E-4</v>
      </c>
      <c r="F137">
        <v>1.3954423099999999E-4</v>
      </c>
      <c r="G137">
        <v>1.4253011500000001E-4</v>
      </c>
      <c r="H137">
        <v>1.4349083700000001E-4</v>
      </c>
      <c r="I137">
        <v>1.4810054500000001E-4</v>
      </c>
      <c r="J137">
        <v>1.5334632500000001E-4</v>
      </c>
      <c r="K137">
        <v>1.57418133E-4</v>
      </c>
      <c r="L137">
        <v>1.6071891599999999E-4</v>
      </c>
      <c r="M137">
        <v>1.6535273900000001E-4</v>
      </c>
      <c r="N137">
        <v>1.7086596399999999E-4</v>
      </c>
      <c r="O137">
        <v>1.7546190199999999E-4</v>
      </c>
      <c r="P137">
        <v>1.79636048E-4</v>
      </c>
      <c r="Q137">
        <v>1.8360412499999999E-4</v>
      </c>
      <c r="R137">
        <v>1.87352999E-4</v>
      </c>
      <c r="S137">
        <v>1.9210322800000001E-4</v>
      </c>
      <c r="T137">
        <v>1.9577632499999999E-4</v>
      </c>
      <c r="U137">
        <v>1.9988470300000001E-4</v>
      </c>
      <c r="V137">
        <v>2.0599599400000001E-4</v>
      </c>
      <c r="W137">
        <v>2.1194732999999999E-4</v>
      </c>
      <c r="X137">
        <v>2.18600197E-4</v>
      </c>
      <c r="Y137">
        <v>2.24694956E-4</v>
      </c>
      <c r="Z137">
        <v>2.3128758499999999E-4</v>
      </c>
      <c r="AA137">
        <v>2.38025143E-4</v>
      </c>
      <c r="AB137">
        <v>2.4454254399999999E-4</v>
      </c>
      <c r="AC137">
        <v>2.5070039600000001E-4</v>
      </c>
      <c r="AD137">
        <v>2.5659120300000003E-4</v>
      </c>
      <c r="AE137">
        <v>2.6202223800000002E-4</v>
      </c>
      <c r="AF137">
        <v>2.6700957999999998E-4</v>
      </c>
      <c r="AG137">
        <v>2.7167343799999998E-4</v>
      </c>
      <c r="AH137">
        <v>2.7628668099999998E-4</v>
      </c>
      <c r="AI137">
        <v>2.8056703699999997E-4</v>
      </c>
      <c r="AJ137">
        <v>2.8464952899999999E-4</v>
      </c>
      <c r="AK137">
        <v>2.8896742199999999E-4</v>
      </c>
      <c r="AL137">
        <v>2.9342025800000002E-4</v>
      </c>
      <c r="AM137">
        <v>2.97949785E-4</v>
      </c>
      <c r="AN137">
        <v>3.0272874599999999E-4</v>
      </c>
      <c r="AO137">
        <v>3.0760843600000001E-4</v>
      </c>
      <c r="AP137">
        <v>3.12677578E-4</v>
      </c>
      <c r="AQ137">
        <v>3.1817198499999998E-4</v>
      </c>
      <c r="AR137">
        <v>3.2377393900000001E-4</v>
      </c>
      <c r="AS137">
        <v>3.2966879100000001E-4</v>
      </c>
      <c r="AT137">
        <v>3.3588547999999999E-4</v>
      </c>
      <c r="AU137">
        <v>3.4230226199999999E-4</v>
      </c>
      <c r="AV137">
        <v>3.48982939E-4</v>
      </c>
      <c r="AW137">
        <v>3.5679872200000001E-4</v>
      </c>
    </row>
    <row r="138" spans="1:49" x14ac:dyDescent="0.25">
      <c r="A138" t="s">
        <v>1257</v>
      </c>
      <c r="B138" t="s">
        <v>773</v>
      </c>
      <c r="C138">
        <v>2.3539516920034401E-4</v>
      </c>
      <c r="D138">
        <v>2.4010307258435099E-4</v>
      </c>
      <c r="E138">
        <v>2.44905071E-4</v>
      </c>
      <c r="F138">
        <v>2.06273226E-4</v>
      </c>
      <c r="G138">
        <v>2.1908245900000001E-4</v>
      </c>
      <c r="H138">
        <v>2.2409491700000001E-4</v>
      </c>
      <c r="I138">
        <v>2.35915918E-4</v>
      </c>
      <c r="J138">
        <v>2.37417269E-4</v>
      </c>
      <c r="K138">
        <v>2.5593898100000003E-4</v>
      </c>
      <c r="L138">
        <v>2.5108580000000001E-4</v>
      </c>
      <c r="M138">
        <v>2.4827915399999999E-4</v>
      </c>
      <c r="N138">
        <v>2.39117362E-4</v>
      </c>
      <c r="O138">
        <v>2.4904506000000002E-4</v>
      </c>
      <c r="P138">
        <v>2.3026167299999999E-4</v>
      </c>
      <c r="Q138">
        <v>2.53357192E-4</v>
      </c>
      <c r="R138">
        <v>2.24565611E-4</v>
      </c>
      <c r="S138">
        <v>2.6140892300000003E-4</v>
      </c>
      <c r="T138">
        <v>2.25582019E-4</v>
      </c>
      <c r="U138">
        <v>2.65688226E-4</v>
      </c>
      <c r="V138">
        <v>2.7182003999999999E-4</v>
      </c>
      <c r="W138">
        <v>3.3048398599999998E-4</v>
      </c>
      <c r="X138">
        <v>3.2087179000000001E-4</v>
      </c>
      <c r="Y138">
        <v>3.6911660499999998E-4</v>
      </c>
      <c r="Z138">
        <v>3.65603975E-4</v>
      </c>
      <c r="AA138">
        <v>3.72344377E-4</v>
      </c>
      <c r="AB138">
        <v>3.7894117799999998E-4</v>
      </c>
      <c r="AC138">
        <v>3.85254888E-4</v>
      </c>
      <c r="AD138">
        <v>3.9141961299999999E-4</v>
      </c>
      <c r="AE138">
        <v>3.9704445400000002E-4</v>
      </c>
      <c r="AF138">
        <v>4.0220420500000002E-4</v>
      </c>
      <c r="AG138">
        <v>4.0707587699999998E-4</v>
      </c>
      <c r="AH138">
        <v>4.1200751100000001E-4</v>
      </c>
      <c r="AI138">
        <v>4.1645894699999999E-4</v>
      </c>
      <c r="AJ138">
        <v>4.2075315800000002E-4</v>
      </c>
      <c r="AK138">
        <v>4.2546696000000001E-4</v>
      </c>
      <c r="AL138">
        <v>4.3027133399999999E-4</v>
      </c>
      <c r="AM138">
        <v>4.3512451999999999E-4</v>
      </c>
      <c r="AN138">
        <v>4.4030070199999998E-4</v>
      </c>
      <c r="AO138">
        <v>4.4554447800000002E-4</v>
      </c>
      <c r="AP138">
        <v>4.5111134000000002E-4</v>
      </c>
      <c r="AQ138">
        <v>4.5719369900000002E-4</v>
      </c>
      <c r="AR138">
        <v>4.6322533400000002E-4</v>
      </c>
      <c r="AS138">
        <v>4.6960380999999999E-4</v>
      </c>
      <c r="AT138">
        <v>4.7631896399999999E-4</v>
      </c>
      <c r="AU138">
        <v>4.8324212399999998E-4</v>
      </c>
      <c r="AV138">
        <v>4.9044532099999996E-4</v>
      </c>
      <c r="AW138">
        <v>4.9911189200000001E-4</v>
      </c>
    </row>
    <row r="139" spans="1:49" x14ac:dyDescent="0.25">
      <c r="A139" t="s">
        <v>1258</v>
      </c>
      <c r="B139" t="s">
        <v>774</v>
      </c>
      <c r="C139">
        <v>5.4177700417638896E-4</v>
      </c>
      <c r="D139">
        <v>5.5261254425991704E-4</v>
      </c>
      <c r="E139">
        <v>5.6366465099999996E-4</v>
      </c>
      <c r="F139">
        <v>5.7588138299999997E-4</v>
      </c>
      <c r="G139">
        <v>5.8820374699999998E-4</v>
      </c>
      <c r="H139">
        <v>5.9216852499999998E-4</v>
      </c>
      <c r="I139">
        <v>6.1119220800000002E-4</v>
      </c>
      <c r="J139">
        <v>6.3284087800000003E-4</v>
      </c>
      <c r="K139">
        <v>6.4964471299999997E-4</v>
      </c>
      <c r="L139">
        <v>6.6326662600000002E-4</v>
      </c>
      <c r="M139">
        <v>6.8238982799999999E-4</v>
      </c>
      <c r="N139">
        <v>7.05142208E-4</v>
      </c>
      <c r="O139">
        <v>7.2410906299999998E-4</v>
      </c>
      <c r="P139">
        <v>7.4133523600000001E-4</v>
      </c>
      <c r="Q139">
        <v>7.5771098900000004E-4</v>
      </c>
      <c r="R139">
        <v>7.7318211600000005E-4</v>
      </c>
      <c r="S139">
        <v>7.9278571200000003E-4</v>
      </c>
      <c r="T139">
        <v>8.0794411699999997E-4</v>
      </c>
      <c r="U139">
        <v>8.24898871E-4</v>
      </c>
      <c r="V139">
        <v>8.5011939800000002E-4</v>
      </c>
      <c r="W139">
        <v>8.7467980899999997E-4</v>
      </c>
      <c r="X139">
        <v>9.02135347E-4</v>
      </c>
      <c r="Y139">
        <v>9.2728764899999996E-4</v>
      </c>
      <c r="Z139">
        <v>9.5449459399999997E-4</v>
      </c>
      <c r="AA139">
        <v>9.822996420000001E-4</v>
      </c>
      <c r="AB139">
        <v>1.0091961300000001E-3</v>
      </c>
      <c r="AC139">
        <v>1.03460881E-3</v>
      </c>
      <c r="AD139">
        <v>1.05891942E-3</v>
      </c>
      <c r="AE139">
        <v>1.0813326200000001E-3</v>
      </c>
      <c r="AF139">
        <v>1.1019147500000001E-3</v>
      </c>
      <c r="AG139">
        <v>1.1211618999999999E-3</v>
      </c>
      <c r="AH139">
        <v>1.14020017E-3</v>
      </c>
      <c r="AI139">
        <v>1.15786466E-3</v>
      </c>
      <c r="AJ139">
        <v>1.1747125799999999E-3</v>
      </c>
      <c r="AK139">
        <v>1.1925319799999999E-3</v>
      </c>
      <c r="AL139">
        <v>1.2109082699999999E-3</v>
      </c>
      <c r="AM139">
        <v>1.2296010600000001E-3</v>
      </c>
      <c r="AN139">
        <v>1.2493232200000001E-3</v>
      </c>
      <c r="AO139">
        <v>1.2694610800000001E-3</v>
      </c>
      <c r="AP139">
        <v>1.2903807899999999E-3</v>
      </c>
      <c r="AQ139">
        <v>1.3130555199999999E-3</v>
      </c>
      <c r="AR139">
        <v>1.33617407E-3</v>
      </c>
      <c r="AS139">
        <v>1.3605013800000001E-3</v>
      </c>
      <c r="AT139">
        <v>1.3861568699999999E-3</v>
      </c>
      <c r="AU139">
        <v>1.4126381200000001E-3</v>
      </c>
      <c r="AV139">
        <v>1.44020842E-3</v>
      </c>
      <c r="AW139">
        <v>1.47246317E-3</v>
      </c>
    </row>
    <row r="140" spans="1:49" x14ac:dyDescent="0.25">
      <c r="A140" t="s">
        <v>1259</v>
      </c>
      <c r="B140" t="s">
        <v>775</v>
      </c>
      <c r="C140">
        <v>3.6546352688941101E-4</v>
      </c>
      <c r="D140">
        <v>3.7277279742720001E-4</v>
      </c>
      <c r="E140">
        <v>3.8022815600000001E-4</v>
      </c>
      <c r="F140">
        <v>3.8846912999999998E-4</v>
      </c>
      <c r="G140">
        <v>3.96781359E-4</v>
      </c>
      <c r="H140">
        <v>3.9945585699999999E-4</v>
      </c>
      <c r="I140">
        <v>4.1228855800000001E-4</v>
      </c>
      <c r="J140">
        <v>4.2689198200000002E-4</v>
      </c>
      <c r="K140">
        <v>4.3822725199999999E-4</v>
      </c>
      <c r="L140">
        <v>4.47416111E-4</v>
      </c>
      <c r="M140">
        <v>4.6031594400000001E-4</v>
      </c>
      <c r="N140">
        <v>4.7566389199999999E-4</v>
      </c>
      <c r="O140">
        <v>4.8845825900000004E-4</v>
      </c>
      <c r="P140">
        <v>5.0007842299999998E-4</v>
      </c>
      <c r="Q140">
        <v>5.1112492399999995E-4</v>
      </c>
      <c r="R140">
        <v>5.21561197E-4</v>
      </c>
      <c r="S140">
        <v>5.3478508699999995E-4</v>
      </c>
      <c r="T140">
        <v>5.4501040799999996E-4</v>
      </c>
      <c r="U140">
        <v>5.5644748399999997E-4</v>
      </c>
      <c r="V140">
        <v>5.7346035600000002E-4</v>
      </c>
      <c r="W140">
        <v>5.9002793699999996E-4</v>
      </c>
      <c r="X140">
        <v>6.0854846799999996E-4</v>
      </c>
      <c r="Y140">
        <v>6.2551531800000002E-4</v>
      </c>
      <c r="Z140">
        <v>6.4386815600000005E-4</v>
      </c>
      <c r="AA140">
        <v>6.6262445400000003E-4</v>
      </c>
      <c r="AB140">
        <v>6.8076786999999998E-4</v>
      </c>
      <c r="AC140">
        <v>6.9791036000000002E-4</v>
      </c>
      <c r="AD140">
        <v>7.1430943599999999E-4</v>
      </c>
      <c r="AE140">
        <v>7.2942858200000002E-4</v>
      </c>
      <c r="AF140">
        <v>7.4331255600000004E-4</v>
      </c>
      <c r="AG140">
        <v>7.5629599899999995E-4</v>
      </c>
      <c r="AH140">
        <v>7.6913853999999995E-4</v>
      </c>
      <c r="AI140">
        <v>7.81054378E-4</v>
      </c>
      <c r="AJ140">
        <v>7.92419391E-4</v>
      </c>
      <c r="AK140">
        <v>8.0443972400000003E-4</v>
      </c>
      <c r="AL140">
        <v>8.1683571799999997E-4</v>
      </c>
      <c r="AM140">
        <v>8.2944520599999999E-4</v>
      </c>
      <c r="AN140">
        <v>8.4274907899999996E-4</v>
      </c>
      <c r="AO140">
        <v>8.5633336499999998E-4</v>
      </c>
      <c r="AP140">
        <v>8.7044505699999995E-4</v>
      </c>
      <c r="AQ140">
        <v>8.8574062E-4</v>
      </c>
      <c r="AR140">
        <v>9.0133557700000004E-4</v>
      </c>
      <c r="AS140">
        <v>9.1774591500000001E-4</v>
      </c>
      <c r="AT140">
        <v>9.3505219799999999E-4</v>
      </c>
      <c r="AU140">
        <v>9.5291550599999996E-4</v>
      </c>
      <c r="AV140">
        <v>9.7151345700000004E-4</v>
      </c>
      <c r="AW140">
        <v>9.9327136400000006E-4</v>
      </c>
    </row>
    <row r="141" spans="1:49" x14ac:dyDescent="0.25">
      <c r="A141" t="s">
        <v>1260</v>
      </c>
      <c r="B141" t="s">
        <v>776</v>
      </c>
      <c r="C141">
        <v>2.5059724822724402E-4</v>
      </c>
      <c r="D141">
        <v>2.5560919319178902E-4</v>
      </c>
      <c r="E141">
        <v>2.6072131000000001E-4</v>
      </c>
      <c r="F141">
        <v>2.6637212100000002E-4</v>
      </c>
      <c r="G141">
        <v>2.7207179200000001E-4</v>
      </c>
      <c r="H141">
        <v>2.7390568699999998E-4</v>
      </c>
      <c r="I141">
        <v>2.8270503199999999E-4</v>
      </c>
      <c r="J141">
        <v>2.9271855600000003E-4</v>
      </c>
      <c r="K141">
        <v>3.0049111699999997E-4</v>
      </c>
      <c r="L141">
        <v>3.0679189100000001E-4</v>
      </c>
      <c r="M141">
        <v>3.1563726699999998E-4</v>
      </c>
      <c r="N141">
        <v>3.2616130900000001E-4</v>
      </c>
      <c r="O141">
        <v>3.34934368E-4</v>
      </c>
      <c r="P141">
        <v>3.4290227999999998E-4</v>
      </c>
      <c r="Q141">
        <v>3.5047683299999999E-4</v>
      </c>
      <c r="R141">
        <v>3.5763295400000002E-4</v>
      </c>
      <c r="S141">
        <v>3.66700536E-4</v>
      </c>
      <c r="T141">
        <v>3.7371200800000002E-4</v>
      </c>
      <c r="U141">
        <v>3.81554377E-4</v>
      </c>
      <c r="V141">
        <v>3.9322005200000002E-4</v>
      </c>
      <c r="W141">
        <v>4.0458039299999998E-4</v>
      </c>
      <c r="X141">
        <v>4.1727986600000001E-4</v>
      </c>
      <c r="Y141">
        <v>4.2891398399999998E-4</v>
      </c>
      <c r="Z141">
        <v>4.4149846999999999E-4</v>
      </c>
      <c r="AA141">
        <v>4.54359608E-4</v>
      </c>
      <c r="AB141">
        <v>4.6680049399999999E-4</v>
      </c>
      <c r="AC141">
        <v>4.78555048E-4</v>
      </c>
      <c r="AD141">
        <v>4.8979984499999995E-4</v>
      </c>
      <c r="AE141">
        <v>5.0016699900000004E-4</v>
      </c>
      <c r="AF141">
        <v>5.0968719799999996E-4</v>
      </c>
      <c r="AG141">
        <v>5.1858990700000003E-4</v>
      </c>
      <c r="AH141">
        <v>5.2739599799999997E-4</v>
      </c>
      <c r="AI141">
        <v>5.3556665300000001E-4</v>
      </c>
      <c r="AJ141">
        <v>5.4335960900000005E-4</v>
      </c>
      <c r="AK141">
        <v>5.5160191500000001E-4</v>
      </c>
      <c r="AL141">
        <v>5.6010181100000004E-4</v>
      </c>
      <c r="AM141">
        <v>5.6874809900000003E-4</v>
      </c>
      <c r="AN141">
        <v>5.7787052500000004E-4</v>
      </c>
      <c r="AO141">
        <v>5.8718523E-4</v>
      </c>
      <c r="AP141">
        <v>5.9686157500000005E-4</v>
      </c>
      <c r="AQ141">
        <v>6.0734969600000001E-4</v>
      </c>
      <c r="AR141">
        <v>6.1804311199999996E-4</v>
      </c>
      <c r="AS141">
        <v>6.2929563099999996E-4</v>
      </c>
      <c r="AT141">
        <v>6.4116249699999999E-4</v>
      </c>
      <c r="AU141">
        <v>6.5341131500000005E-4</v>
      </c>
      <c r="AV141">
        <v>6.6616387399999998E-4</v>
      </c>
      <c r="AW141">
        <v>6.8108320600000001E-4</v>
      </c>
    </row>
    <row r="142" spans="1:49" x14ac:dyDescent="0.25">
      <c r="A142" t="s">
        <v>1261</v>
      </c>
      <c r="B142" t="s">
        <v>777</v>
      </c>
      <c r="C142">
        <v>2.1643302666307299E-4</v>
      </c>
      <c r="D142">
        <v>2.20761687196335E-4</v>
      </c>
      <c r="E142">
        <v>2.2517686299999999E-4</v>
      </c>
      <c r="F142">
        <v>2.30057293E-4</v>
      </c>
      <c r="G142">
        <v>2.3497992E-4</v>
      </c>
      <c r="H142">
        <v>2.36563799E-4</v>
      </c>
      <c r="I142">
        <v>2.4416351799999998E-4</v>
      </c>
      <c r="J142">
        <v>2.5281188700000001E-4</v>
      </c>
      <c r="K142">
        <v>2.59524805E-4</v>
      </c>
      <c r="L142">
        <v>2.6496658599999999E-4</v>
      </c>
      <c r="M142">
        <v>2.7260606200000002E-4</v>
      </c>
      <c r="N142">
        <v>2.8169534900000001E-4</v>
      </c>
      <c r="O142">
        <v>2.8927236699999997E-4</v>
      </c>
      <c r="P142">
        <v>2.9615400400000001E-4</v>
      </c>
      <c r="Q142">
        <v>3.0269590900000001E-4</v>
      </c>
      <c r="R142">
        <v>3.08876427E-4</v>
      </c>
      <c r="S142">
        <v>3.16707815E-4</v>
      </c>
      <c r="T142">
        <v>3.2276340500000001E-4</v>
      </c>
      <c r="U142">
        <v>3.29536614E-4</v>
      </c>
      <c r="V142">
        <v>3.3961189399999998E-4</v>
      </c>
      <c r="W142">
        <v>3.49423466E-4</v>
      </c>
      <c r="X142">
        <v>3.6039160400000003E-4</v>
      </c>
      <c r="Y142">
        <v>3.70439629E-4</v>
      </c>
      <c r="Z142">
        <v>3.8130845799999997E-4</v>
      </c>
      <c r="AA142">
        <v>3.9241622100000002E-4</v>
      </c>
      <c r="AB142">
        <v>4.0316102599999998E-4</v>
      </c>
      <c r="AC142">
        <v>4.13313068E-4</v>
      </c>
      <c r="AD142">
        <v>4.23024849E-4</v>
      </c>
      <c r="AE142">
        <v>4.3197863600000002E-4</v>
      </c>
      <c r="AF142">
        <v>4.4020093500000002E-4</v>
      </c>
      <c r="AG142">
        <v>4.4788992700000002E-4</v>
      </c>
      <c r="AH142">
        <v>4.55495473E-4</v>
      </c>
      <c r="AI142">
        <v>4.6255221299999999E-4</v>
      </c>
      <c r="AJ142">
        <v>4.6928274600000001E-4</v>
      </c>
      <c r="AK142">
        <v>4.7640136799999999E-4</v>
      </c>
      <c r="AL142">
        <v>4.83742463E-4</v>
      </c>
      <c r="AM142">
        <v>4.9120999299999998E-4</v>
      </c>
      <c r="AN142">
        <v>4.9908874800000001E-4</v>
      </c>
      <c r="AO142">
        <v>5.0713356700000001E-4</v>
      </c>
      <c r="AP142">
        <v>5.1549072499999999E-4</v>
      </c>
      <c r="AQ142">
        <v>5.2454898799999996E-4</v>
      </c>
      <c r="AR142">
        <v>5.3378455799999998E-4</v>
      </c>
      <c r="AS142">
        <v>5.4350300800000005E-4</v>
      </c>
      <c r="AT142">
        <v>5.5375205000000004E-4</v>
      </c>
      <c r="AU142">
        <v>5.6433097099999995E-4</v>
      </c>
      <c r="AV142">
        <v>5.7534495899999995E-4</v>
      </c>
      <c r="AW142">
        <v>5.8823032100000004E-4</v>
      </c>
    </row>
    <row r="143" spans="1:49" x14ac:dyDescent="0.25">
      <c r="A143" t="s">
        <v>1262</v>
      </c>
      <c r="B143" t="s">
        <v>778</v>
      </c>
      <c r="C143" s="7">
        <v>8.5152770286059994E-5</v>
      </c>
      <c r="D143" s="7">
        <v>8.6855825691781204E-5</v>
      </c>
      <c r="E143" s="7">
        <v>8.8592919599999998E-5</v>
      </c>
      <c r="F143" s="7">
        <v>9.0513061200000002E-5</v>
      </c>
      <c r="G143" s="7">
        <v>9.2449805300000006E-5</v>
      </c>
      <c r="H143" s="7">
        <v>9.3072961699999996E-5</v>
      </c>
      <c r="I143" s="7">
        <v>9.6062973000000005E-5</v>
      </c>
      <c r="J143" s="7">
        <v>9.9465561399999998E-5</v>
      </c>
      <c r="K143">
        <v>1.02106672E-4</v>
      </c>
      <c r="L143">
        <v>1.04247671E-4</v>
      </c>
      <c r="M143">
        <v>1.0725332299999999E-4</v>
      </c>
      <c r="N143">
        <v>1.1082938599999999E-4</v>
      </c>
      <c r="O143">
        <v>1.1381046499999999E-4</v>
      </c>
      <c r="P143">
        <v>1.16517956E-4</v>
      </c>
      <c r="Q143">
        <v>1.19091784E-4</v>
      </c>
      <c r="R143">
        <v>1.21523429E-4</v>
      </c>
      <c r="S143">
        <v>1.2460458699999999E-4</v>
      </c>
      <c r="T143">
        <v>1.2698707999999999E-4</v>
      </c>
      <c r="U143">
        <v>1.2965191099999999E-4</v>
      </c>
      <c r="V143">
        <v>1.336159E-4</v>
      </c>
      <c r="W143">
        <v>1.3747613600000001E-4</v>
      </c>
      <c r="X143">
        <v>1.4179140799999999E-4</v>
      </c>
      <c r="Y143">
        <v>1.45744673E-4</v>
      </c>
      <c r="Z143">
        <v>1.5002087199999999E-4</v>
      </c>
      <c r="AA143">
        <v>1.5439107799999999E-4</v>
      </c>
      <c r="AB143">
        <v>1.5861848300000001E-4</v>
      </c>
      <c r="AC143">
        <v>1.6261267199999999E-4</v>
      </c>
      <c r="AD143">
        <v>1.66433646E-4</v>
      </c>
      <c r="AE143">
        <v>1.6995639800000001E-4</v>
      </c>
      <c r="AF143">
        <v>1.7319135499999999E-4</v>
      </c>
      <c r="AG143">
        <v>1.7621648900000001E-4</v>
      </c>
      <c r="AH143">
        <v>1.7920879300000001E-4</v>
      </c>
      <c r="AI143">
        <v>1.8198517499999999E-4</v>
      </c>
      <c r="AJ143">
        <v>1.84633216E-4</v>
      </c>
      <c r="AK143">
        <v>1.8743394599999999E-4</v>
      </c>
      <c r="AL143">
        <v>1.9032220500000001E-4</v>
      </c>
      <c r="AM143">
        <v>1.9326020800000001E-4</v>
      </c>
      <c r="AN143">
        <v>1.9636000199999999E-4</v>
      </c>
      <c r="AO143">
        <v>1.99525132E-4</v>
      </c>
      <c r="AP143">
        <v>2.0281314699999999E-4</v>
      </c>
      <c r="AQ143">
        <v>2.0637700300000001E-4</v>
      </c>
      <c r="AR143">
        <v>2.10010619E-4</v>
      </c>
      <c r="AS143">
        <v>2.1383421700000001E-4</v>
      </c>
      <c r="AT143">
        <v>2.1786656999999999E-4</v>
      </c>
      <c r="AU143">
        <v>2.22028709E-4</v>
      </c>
      <c r="AV143">
        <v>2.2636202E-4</v>
      </c>
      <c r="AW143">
        <v>2.3143159900000001E-4</v>
      </c>
    </row>
    <row r="144" spans="1:49" x14ac:dyDescent="0.25">
      <c r="A144" t="s">
        <v>1263</v>
      </c>
      <c r="B144" t="s">
        <v>779</v>
      </c>
      <c r="C144">
        <v>2.3491816427745801E-4</v>
      </c>
      <c r="D144">
        <v>2.3961652756300701E-4</v>
      </c>
      <c r="E144">
        <v>2.4440879600000001E-4</v>
      </c>
      <c r="F144">
        <v>2.05855234E-4</v>
      </c>
      <c r="G144">
        <v>2.2443701700000001E-4</v>
      </c>
      <c r="H144">
        <v>2.2883481599999999E-4</v>
      </c>
      <c r="I144">
        <v>2.3988860099999999E-4</v>
      </c>
      <c r="J144">
        <v>2.37980846E-4</v>
      </c>
      <c r="K144">
        <v>2.57006543E-4</v>
      </c>
      <c r="L144">
        <v>2.51875484E-4</v>
      </c>
      <c r="M144">
        <v>2.4966709500000002E-4</v>
      </c>
      <c r="N144">
        <v>2.3997180100000001E-4</v>
      </c>
      <c r="O144">
        <v>2.49680476E-4</v>
      </c>
      <c r="P144">
        <v>2.2930643200000001E-4</v>
      </c>
      <c r="Q144">
        <v>2.5333554499999998E-4</v>
      </c>
      <c r="R144">
        <v>2.2419172799999999E-4</v>
      </c>
      <c r="S144">
        <v>2.6525657399999999E-4</v>
      </c>
      <c r="T144">
        <v>2.26272779E-4</v>
      </c>
      <c r="U144">
        <v>2.7111613999999999E-4</v>
      </c>
      <c r="V144">
        <v>2.7418090500000002E-4</v>
      </c>
      <c r="W144">
        <v>3.328413E-4</v>
      </c>
      <c r="X144">
        <v>3.1863950100000001E-4</v>
      </c>
      <c r="Y144">
        <v>3.66381444E-4</v>
      </c>
      <c r="Z144">
        <v>3.5515128799999999E-4</v>
      </c>
      <c r="AA144">
        <v>3.5901080299999998E-4</v>
      </c>
      <c r="AB144">
        <v>3.6307276600000001E-4</v>
      </c>
      <c r="AC144">
        <v>3.6786546600000002E-4</v>
      </c>
      <c r="AD144">
        <v>3.7276098000000002E-4</v>
      </c>
      <c r="AE144">
        <v>3.77285975E-4</v>
      </c>
      <c r="AF144">
        <v>3.815081E-4</v>
      </c>
      <c r="AG144">
        <v>3.8557204399999997E-4</v>
      </c>
      <c r="AH144">
        <v>3.8977334499999997E-4</v>
      </c>
      <c r="AI144">
        <v>3.9356293099999999E-4</v>
      </c>
      <c r="AJ144">
        <v>3.9726354300000002E-4</v>
      </c>
      <c r="AK144">
        <v>4.0139430799999997E-4</v>
      </c>
      <c r="AL144">
        <v>4.0560824300000002E-4</v>
      </c>
      <c r="AM144">
        <v>4.0987655899999998E-4</v>
      </c>
      <c r="AN144">
        <v>4.1446363300000002E-4</v>
      </c>
      <c r="AO144">
        <v>4.19154049E-4</v>
      </c>
      <c r="AP144">
        <v>4.2427721900000002E-4</v>
      </c>
      <c r="AQ144">
        <v>4.2989453299999999E-4</v>
      </c>
      <c r="AR144">
        <v>4.3544611500000001E-4</v>
      </c>
      <c r="AS144">
        <v>4.4132695799999999E-4</v>
      </c>
      <c r="AT144">
        <v>4.4736660999999999E-4</v>
      </c>
      <c r="AU144">
        <v>4.5364188300000001E-4</v>
      </c>
      <c r="AV144">
        <v>4.6019516000000001E-4</v>
      </c>
      <c r="AW144">
        <v>4.6811656599999999E-4</v>
      </c>
    </row>
    <row r="145" spans="1:49" x14ac:dyDescent="0.25">
      <c r="A145" t="s">
        <v>1264</v>
      </c>
      <c r="B145" t="s">
        <v>780</v>
      </c>
      <c r="C145">
        <v>5.9278659645944996E-4</v>
      </c>
      <c r="D145">
        <v>6.0464232838863905E-4</v>
      </c>
      <c r="E145">
        <v>6.1673501700000002E-4</v>
      </c>
      <c r="F145">
        <v>6.3010198399999996E-4</v>
      </c>
      <c r="G145">
        <v>6.4358452699999995E-4</v>
      </c>
      <c r="H145">
        <v>6.4792259799999999E-4</v>
      </c>
      <c r="I145">
        <v>6.6873740699999998E-4</v>
      </c>
      <c r="J145">
        <v>6.9242434999999998E-4</v>
      </c>
      <c r="K145">
        <v>7.1081030599999995E-4</v>
      </c>
      <c r="L145">
        <v>7.2571475500000004E-4</v>
      </c>
      <c r="M145">
        <v>7.4663845200000003E-4</v>
      </c>
      <c r="N145">
        <v>7.7153302300000004E-4</v>
      </c>
      <c r="O145">
        <v>7.9228565199999999E-4</v>
      </c>
      <c r="P145">
        <v>8.1113371E-4</v>
      </c>
      <c r="Q145">
        <v>8.29051279E-4</v>
      </c>
      <c r="R145">
        <v>8.4597904899999998E-4</v>
      </c>
      <c r="S145">
        <v>8.6742836999999999E-4</v>
      </c>
      <c r="T145">
        <v>8.8401397500000002E-4</v>
      </c>
      <c r="U145">
        <v>9.0256506000000001E-4</v>
      </c>
      <c r="V145">
        <v>9.3016015899999999E-4</v>
      </c>
      <c r="W145">
        <v>9.5703299199999996E-4</v>
      </c>
      <c r="X145">
        <v>9.8707353400000002E-4</v>
      </c>
      <c r="Y145">
        <v>1.01459399E-3</v>
      </c>
      <c r="Z145">
        <v>1.0443625299999999E-3</v>
      </c>
      <c r="AA145">
        <v>1.07478549E-3</v>
      </c>
      <c r="AB145">
        <v>1.10421434E-3</v>
      </c>
      <c r="AC145">
        <v>1.13201969E-3</v>
      </c>
      <c r="AD145">
        <v>1.1586191999999999E-3</v>
      </c>
      <c r="AE145">
        <v>1.1831426500000001E-3</v>
      </c>
      <c r="AF145">
        <v>1.20566264E-3</v>
      </c>
      <c r="AG145">
        <v>1.22672195E-3</v>
      </c>
      <c r="AH145">
        <v>1.24755272E-3</v>
      </c>
      <c r="AI145">
        <v>1.26688037E-3</v>
      </c>
      <c r="AJ145">
        <v>1.28531456E-3</v>
      </c>
      <c r="AK145">
        <v>1.3048116999999999E-3</v>
      </c>
      <c r="AL145">
        <v>1.32491816E-3</v>
      </c>
      <c r="AM145">
        <v>1.34537092E-3</v>
      </c>
      <c r="AN145">
        <v>1.3669499699999999E-3</v>
      </c>
      <c r="AO145">
        <v>1.3889838599999999E-3</v>
      </c>
      <c r="AP145">
        <v>1.4118732099999999E-3</v>
      </c>
      <c r="AQ145">
        <v>1.4366828099999999E-3</v>
      </c>
      <c r="AR145">
        <v>1.4619780399999999E-3</v>
      </c>
      <c r="AS145">
        <v>1.4885958200000001E-3</v>
      </c>
      <c r="AT145">
        <v>1.51666683E-3</v>
      </c>
      <c r="AU145">
        <v>1.5456413500000001E-3</v>
      </c>
      <c r="AV145">
        <v>1.5758074700000001E-3</v>
      </c>
      <c r="AW145">
        <v>1.6110990800000001E-3</v>
      </c>
    </row>
    <row r="146" spans="1:49" x14ac:dyDescent="0.25">
      <c r="A146" t="s">
        <v>1265</v>
      </c>
      <c r="B146" t="s">
        <v>781</v>
      </c>
      <c r="C146">
        <v>4.1647311917247299E-4</v>
      </c>
      <c r="D146">
        <v>4.24802581555923E-4</v>
      </c>
      <c r="E146">
        <v>4.3329852200000001E-4</v>
      </c>
      <c r="F146">
        <v>4.4268973000000003E-4</v>
      </c>
      <c r="G146">
        <v>4.5216213900000003E-4</v>
      </c>
      <c r="H146">
        <v>4.5520993100000001E-4</v>
      </c>
      <c r="I146">
        <v>4.6983375700000002E-4</v>
      </c>
      <c r="J146">
        <v>4.8647545400000002E-4</v>
      </c>
      <c r="K146">
        <v>4.9939284599999996E-4</v>
      </c>
      <c r="L146">
        <v>5.0986423999999997E-4</v>
      </c>
      <c r="M146">
        <v>5.2456456800000005E-4</v>
      </c>
      <c r="N146">
        <v>5.4205470600000004E-4</v>
      </c>
      <c r="O146">
        <v>5.5663484800000005E-4</v>
      </c>
      <c r="P146">
        <v>5.6987689699999997E-4</v>
      </c>
      <c r="Q146">
        <v>5.8246521400000001E-4</v>
      </c>
      <c r="R146">
        <v>5.9435813100000004E-4</v>
      </c>
      <c r="S146">
        <v>6.0942774500000001E-4</v>
      </c>
      <c r="T146">
        <v>6.21080267E-4</v>
      </c>
      <c r="U146">
        <v>6.3411367299999997E-4</v>
      </c>
      <c r="V146">
        <v>6.5350111699999998E-4</v>
      </c>
      <c r="W146">
        <v>6.7238111899999996E-4</v>
      </c>
      <c r="X146">
        <v>6.9348665399999998E-4</v>
      </c>
      <c r="Y146">
        <v>7.1282165299999998E-4</v>
      </c>
      <c r="Z146">
        <v>7.3373608999999999E-4</v>
      </c>
      <c r="AA146">
        <v>7.5511029900000002E-4</v>
      </c>
      <c r="AB146">
        <v>7.7578608399999998E-4</v>
      </c>
      <c r="AC146">
        <v>7.9532123700000001E-4</v>
      </c>
      <c r="AD146">
        <v>8.1400921499999999E-4</v>
      </c>
      <c r="AE146">
        <v>8.3123861700000001E-4</v>
      </c>
      <c r="AF146">
        <v>8.4706044800000001E-4</v>
      </c>
      <c r="AG146">
        <v>8.6185605600000003E-4</v>
      </c>
      <c r="AH146">
        <v>8.7649109500000002E-4</v>
      </c>
      <c r="AI146">
        <v>8.9007008700000005E-4</v>
      </c>
      <c r="AJ146">
        <v>9.0302137299999997E-4</v>
      </c>
      <c r="AK146">
        <v>9.1671944400000004E-4</v>
      </c>
      <c r="AL146">
        <v>9.3084560899999997E-4</v>
      </c>
      <c r="AM146">
        <v>9.4521506799999995E-4</v>
      </c>
      <c r="AN146">
        <v>9.6037582900000001E-4</v>
      </c>
      <c r="AO146">
        <v>9.7585614299999996E-4</v>
      </c>
      <c r="AP146">
        <v>9.9193747500000008E-4</v>
      </c>
      <c r="AQ146">
        <v>1.00936792E-3</v>
      </c>
      <c r="AR146">
        <v>1.0271395400000001E-3</v>
      </c>
      <c r="AS146">
        <v>1.04584035E-3</v>
      </c>
      <c r="AT146">
        <v>1.0655621599999999E-3</v>
      </c>
      <c r="AU146">
        <v>1.08591874E-3</v>
      </c>
      <c r="AV146">
        <v>1.1071124999999999E-3</v>
      </c>
      <c r="AW146">
        <v>1.1319072699999999E-3</v>
      </c>
    </row>
    <row r="147" spans="1:49" x14ac:dyDescent="0.25">
      <c r="A147" t="s">
        <v>1266</v>
      </c>
      <c r="B147" t="s">
        <v>782</v>
      </c>
      <c r="C147">
        <v>3.0160684051030599E-4</v>
      </c>
      <c r="D147">
        <v>3.0763897732051201E-4</v>
      </c>
      <c r="E147">
        <v>3.1379167700000001E-4</v>
      </c>
      <c r="F147">
        <v>3.2059272200000001E-4</v>
      </c>
      <c r="G147">
        <v>3.2745257199999999E-4</v>
      </c>
      <c r="H147">
        <v>3.2965976099999999E-4</v>
      </c>
      <c r="I147">
        <v>3.40250231E-4</v>
      </c>
      <c r="J147">
        <v>3.5230202900000002E-4</v>
      </c>
      <c r="K147">
        <v>3.61656711E-4</v>
      </c>
      <c r="L147">
        <v>3.6924001899999999E-4</v>
      </c>
      <c r="M147">
        <v>3.7988589100000002E-4</v>
      </c>
      <c r="N147">
        <v>3.92552124E-4</v>
      </c>
      <c r="O147">
        <v>4.0311095700000001E-4</v>
      </c>
      <c r="P147">
        <v>4.1270075400000003E-4</v>
      </c>
      <c r="Q147">
        <v>4.21817123E-4</v>
      </c>
      <c r="R147">
        <v>4.30429888E-4</v>
      </c>
      <c r="S147">
        <v>4.41343194E-4</v>
      </c>
      <c r="T147">
        <v>4.4978186700000001E-4</v>
      </c>
      <c r="U147">
        <v>4.59220566E-4</v>
      </c>
      <c r="V147">
        <v>4.7326081299999998E-4</v>
      </c>
      <c r="W147">
        <v>4.8693357499999997E-4</v>
      </c>
      <c r="X147">
        <v>5.0221805200000003E-4</v>
      </c>
      <c r="Y147">
        <v>5.1622031999999998E-4</v>
      </c>
      <c r="Z147">
        <v>5.3136640400000003E-4</v>
      </c>
      <c r="AA147">
        <v>5.4684545300000005E-4</v>
      </c>
      <c r="AB147">
        <v>5.6181870800000005E-4</v>
      </c>
      <c r="AC147">
        <v>5.7596592599999999E-4</v>
      </c>
      <c r="AD147">
        <v>5.8949962500000005E-4</v>
      </c>
      <c r="AE147">
        <v>6.0197703400000004E-4</v>
      </c>
      <c r="AF147">
        <v>6.1343509000000003E-4</v>
      </c>
      <c r="AG147">
        <v>6.24149963E-4</v>
      </c>
      <c r="AH147">
        <v>6.3474855300000004E-4</v>
      </c>
      <c r="AI147">
        <v>6.4458236199999995E-4</v>
      </c>
      <c r="AJ147">
        <v>6.5396159000000002E-4</v>
      </c>
      <c r="AK147">
        <v>6.6388163500000002E-4</v>
      </c>
      <c r="AL147">
        <v>6.7411170200000004E-4</v>
      </c>
      <c r="AM147">
        <v>6.8451796000000001E-4</v>
      </c>
      <c r="AN147">
        <v>6.9549727499999998E-4</v>
      </c>
      <c r="AO147">
        <v>7.0670800699999998E-4</v>
      </c>
      <c r="AP147">
        <v>7.1835399199999996E-4</v>
      </c>
      <c r="AQ147">
        <v>7.3097699299999998E-4</v>
      </c>
      <c r="AR147">
        <v>7.4384707599999998E-4</v>
      </c>
      <c r="AS147">
        <v>7.5739006899999998E-4</v>
      </c>
      <c r="AT147">
        <v>7.7167246000000005E-4</v>
      </c>
      <c r="AU147">
        <v>7.8641455000000001E-4</v>
      </c>
      <c r="AV147">
        <v>8.0176291900000004E-4</v>
      </c>
      <c r="AW147">
        <v>8.1971911299999999E-4</v>
      </c>
    </row>
    <row r="148" spans="1:49" x14ac:dyDescent="0.25">
      <c r="A148" t="s">
        <v>1267</v>
      </c>
      <c r="B148" t="s">
        <v>783</v>
      </c>
      <c r="C148">
        <v>2.6744261894613502E-4</v>
      </c>
      <c r="D148">
        <v>2.7279147132505801E-4</v>
      </c>
      <c r="E148">
        <v>2.7824723000000002E-4</v>
      </c>
      <c r="F148">
        <v>2.84277893E-4</v>
      </c>
      <c r="G148">
        <v>2.90360701E-4</v>
      </c>
      <c r="H148">
        <v>2.9231787199999999E-4</v>
      </c>
      <c r="I148">
        <v>3.0170871699999999E-4</v>
      </c>
      <c r="J148">
        <v>3.1239535900000001E-4</v>
      </c>
      <c r="K148">
        <v>3.2069039900000003E-4</v>
      </c>
      <c r="L148">
        <v>3.2741471500000001E-4</v>
      </c>
      <c r="M148">
        <v>3.3685468600000001E-4</v>
      </c>
      <c r="N148">
        <v>3.48086164E-4</v>
      </c>
      <c r="O148">
        <v>3.5744895499999999E-4</v>
      </c>
      <c r="P148">
        <v>3.65952478E-4</v>
      </c>
      <c r="Q148">
        <v>3.7403619900000003E-4</v>
      </c>
      <c r="R148">
        <v>3.8167336099999998E-4</v>
      </c>
      <c r="S148">
        <v>3.9135047300000001E-4</v>
      </c>
      <c r="T148">
        <v>3.98833263E-4</v>
      </c>
      <c r="U148">
        <v>4.07202803E-4</v>
      </c>
      <c r="V148">
        <v>4.19652655E-4</v>
      </c>
      <c r="W148">
        <v>4.3177664799999999E-4</v>
      </c>
      <c r="X148">
        <v>4.4532979099999999E-4</v>
      </c>
      <c r="Y148">
        <v>4.5774596500000001E-4</v>
      </c>
      <c r="Z148">
        <v>4.7117639200000002E-4</v>
      </c>
      <c r="AA148">
        <v>4.8490206600000001E-4</v>
      </c>
      <c r="AB148">
        <v>4.9817923999999998E-4</v>
      </c>
      <c r="AC148">
        <v>5.1072394499999995E-4</v>
      </c>
      <c r="AD148">
        <v>5.22724628E-4</v>
      </c>
      <c r="AE148">
        <v>5.3378867100000002E-4</v>
      </c>
      <c r="AF148">
        <v>5.4394882699999999E-4</v>
      </c>
      <c r="AG148">
        <v>5.53449983E-4</v>
      </c>
      <c r="AH148">
        <v>5.6284802800000001E-4</v>
      </c>
      <c r="AI148">
        <v>5.7156792200000004E-4</v>
      </c>
      <c r="AJ148">
        <v>5.7988472700000004E-4</v>
      </c>
      <c r="AK148">
        <v>5.8868108800000005E-4</v>
      </c>
      <c r="AL148">
        <v>5.97752354E-4</v>
      </c>
      <c r="AM148">
        <v>6.0697985399999995E-4</v>
      </c>
      <c r="AN148">
        <v>6.1671549799999995E-4</v>
      </c>
      <c r="AO148">
        <v>6.2665634499999999E-4</v>
      </c>
      <c r="AP148">
        <v>6.3698314200000001E-4</v>
      </c>
      <c r="AQ148">
        <v>6.4817628500000004E-4</v>
      </c>
      <c r="AR148">
        <v>6.5958852099999999E-4</v>
      </c>
      <c r="AS148">
        <v>6.7159744499999997E-4</v>
      </c>
      <c r="AT148">
        <v>6.8426201299999999E-4</v>
      </c>
      <c r="AU148">
        <v>6.9733420700000001E-4</v>
      </c>
      <c r="AV148">
        <v>7.1094400400000001E-4</v>
      </c>
      <c r="AW148">
        <v>7.2686622700000002E-4</v>
      </c>
    </row>
    <row r="149" spans="1:49" x14ac:dyDescent="0.25">
      <c r="A149" t="s">
        <v>1268</v>
      </c>
      <c r="B149" t="s">
        <v>784</v>
      </c>
      <c r="C149">
        <v>1.36162362569121E-4</v>
      </c>
      <c r="D149">
        <v>1.3888560982050401E-4</v>
      </c>
      <c r="E149">
        <v>1.4166328600000001E-4</v>
      </c>
      <c r="F149">
        <v>1.4473366200000001E-4</v>
      </c>
      <c r="G149">
        <v>1.4783058599999999E-4</v>
      </c>
      <c r="H149">
        <v>1.48827035E-4</v>
      </c>
      <c r="I149">
        <v>1.53608172E-4</v>
      </c>
      <c r="J149">
        <v>1.59049034E-4</v>
      </c>
      <c r="K149">
        <v>1.63272266E-4</v>
      </c>
      <c r="L149">
        <v>1.6669579899999999E-4</v>
      </c>
      <c r="M149">
        <v>1.7150194699999999E-4</v>
      </c>
      <c r="N149">
        <v>1.772202E-4</v>
      </c>
      <c r="O149">
        <v>1.8198705399999999E-4</v>
      </c>
      <c r="P149">
        <v>1.8631643E-4</v>
      </c>
      <c r="Q149">
        <v>1.9043207400000001E-4</v>
      </c>
      <c r="R149">
        <v>1.9432036200000001E-4</v>
      </c>
      <c r="S149">
        <v>1.99247245E-4</v>
      </c>
      <c r="T149">
        <v>2.0305693800000001E-4</v>
      </c>
      <c r="U149">
        <v>2.0731809999999999E-4</v>
      </c>
      <c r="V149">
        <v>2.1365666099999999E-4</v>
      </c>
      <c r="W149">
        <v>2.19829318E-4</v>
      </c>
      <c r="X149">
        <v>2.2672959399999999E-4</v>
      </c>
      <c r="Y149">
        <v>2.3305100800000001E-4</v>
      </c>
      <c r="Z149">
        <v>2.3988880600000001E-4</v>
      </c>
      <c r="AA149">
        <v>2.4687692299999998E-4</v>
      </c>
      <c r="AB149">
        <v>2.5363669599999999E-4</v>
      </c>
      <c r="AC149">
        <v>2.6002354899999999E-4</v>
      </c>
      <c r="AD149">
        <v>2.6613342600000003E-4</v>
      </c>
      <c r="AE149">
        <v>2.71766433E-4</v>
      </c>
      <c r="AF149">
        <v>2.7693924600000002E-4</v>
      </c>
      <c r="AG149">
        <v>2.8177654500000001E-4</v>
      </c>
      <c r="AH149">
        <v>2.8656134699999998E-4</v>
      </c>
      <c r="AI149">
        <v>2.9100088400000002E-4</v>
      </c>
      <c r="AJ149">
        <v>2.95235197E-4</v>
      </c>
      <c r="AK149">
        <v>2.99713666E-4</v>
      </c>
      <c r="AL149">
        <v>3.0433209599999998E-4</v>
      </c>
      <c r="AM149">
        <v>3.0903006900000001E-4</v>
      </c>
      <c r="AN149">
        <v>3.1398675200000002E-4</v>
      </c>
      <c r="AO149">
        <v>3.1904790899999998E-4</v>
      </c>
      <c r="AP149">
        <v>3.2430556500000001E-4</v>
      </c>
      <c r="AQ149">
        <v>3.300043E-4</v>
      </c>
      <c r="AR149">
        <v>3.3581458199999999E-4</v>
      </c>
      <c r="AS149">
        <v>3.4192865500000001E-4</v>
      </c>
      <c r="AT149">
        <v>3.48376533E-4</v>
      </c>
      <c r="AU149">
        <v>3.5503194499999997E-4</v>
      </c>
      <c r="AV149">
        <v>3.6196106500000001E-4</v>
      </c>
      <c r="AW149">
        <v>3.7006750500000001E-4</v>
      </c>
    </row>
    <row r="150" spans="1:49" x14ac:dyDescent="0.25">
      <c r="A150" t="s">
        <v>1269</v>
      </c>
      <c r="B150" t="s">
        <v>785</v>
      </c>
      <c r="C150" s="7">
        <v>5.1009592283061699E-5</v>
      </c>
      <c r="D150" s="7">
        <v>5.2029784128722998E-5</v>
      </c>
      <c r="E150" s="7">
        <v>5.3070366200000003E-5</v>
      </c>
      <c r="F150" s="7">
        <v>5.4220600599999997E-5</v>
      </c>
      <c r="G150" s="7">
        <v>5.5380780400000002E-5</v>
      </c>
      <c r="H150" s="7">
        <v>5.5754073700000003E-5</v>
      </c>
      <c r="I150" s="7">
        <v>5.7545198700000002E-5</v>
      </c>
      <c r="J150" s="7">
        <v>5.9583472399999999E-5</v>
      </c>
      <c r="K150" s="7">
        <v>6.1165593399999997E-5</v>
      </c>
      <c r="L150" s="7">
        <v>6.2448128900000004E-5</v>
      </c>
      <c r="M150" s="7">
        <v>6.4248623800000003E-5</v>
      </c>
      <c r="N150" s="7">
        <v>6.6390814399999999E-5</v>
      </c>
      <c r="O150" s="7">
        <v>6.8176588900000006E-5</v>
      </c>
      <c r="P150" s="7">
        <v>6.9798474000000002E-5</v>
      </c>
      <c r="Q150" s="7">
        <v>7.1340289999999998E-5</v>
      </c>
      <c r="R150" s="7">
        <v>7.2796933400000004E-5</v>
      </c>
      <c r="S150" s="7">
        <v>7.4642658500000006E-5</v>
      </c>
      <c r="T150" s="7">
        <v>7.60698584E-5</v>
      </c>
      <c r="U150" s="7">
        <v>7.7666188800000005E-5</v>
      </c>
      <c r="V150" s="7">
        <v>8.0040761299999996E-5</v>
      </c>
      <c r="W150" s="7">
        <v>8.23531824E-5</v>
      </c>
      <c r="X150" s="7">
        <v>8.4938186599999997E-5</v>
      </c>
      <c r="Y150" s="7">
        <v>8.73063356E-5</v>
      </c>
      <c r="Z150" s="7">
        <v>8.9867933999999899E-5</v>
      </c>
      <c r="AA150" s="7">
        <v>9.2485845300000006E-5</v>
      </c>
      <c r="AB150" s="7">
        <v>9.5018213700000001E-5</v>
      </c>
      <c r="AC150" s="7">
        <v>9.7410877599999999E-5</v>
      </c>
      <c r="AD150" s="7">
        <v>9.9699779600000003E-5</v>
      </c>
      <c r="AE150" s="7">
        <v>1.01810035E-4</v>
      </c>
      <c r="AF150" s="7">
        <v>1.0374789199999999E-4</v>
      </c>
      <c r="AG150">
        <v>1.05560057E-4</v>
      </c>
      <c r="AH150">
        <v>1.07352555E-4</v>
      </c>
      <c r="AI150">
        <v>1.09015709E-4</v>
      </c>
      <c r="AJ150">
        <v>1.10601981E-4</v>
      </c>
      <c r="AK150">
        <v>1.1227972E-4</v>
      </c>
      <c r="AL150">
        <v>1.14009891E-4</v>
      </c>
      <c r="AM150">
        <v>1.15769861E-4</v>
      </c>
      <c r="AN150">
        <v>1.1762675E-4</v>
      </c>
      <c r="AO150">
        <v>1.1952277799999999E-4</v>
      </c>
      <c r="AP150">
        <v>1.2149241800000001E-4</v>
      </c>
      <c r="AQ150">
        <v>1.2362729699999999E-4</v>
      </c>
      <c r="AR150">
        <v>1.2580396400000001E-4</v>
      </c>
      <c r="AS150">
        <v>1.28094438E-4</v>
      </c>
      <c r="AT150">
        <v>1.3050996300000001E-4</v>
      </c>
      <c r="AU150">
        <v>1.3300323500000001E-4</v>
      </c>
      <c r="AV150">
        <v>1.3559904500000001E-4</v>
      </c>
      <c r="AW150">
        <v>1.38635906E-4</v>
      </c>
    </row>
    <row r="151" spans="1:49" x14ac:dyDescent="0.25">
      <c r="A151" t="s">
        <v>1243</v>
      </c>
      <c r="B151" t="s">
        <v>786</v>
      </c>
      <c r="C151">
        <v>1.7631347728697699E-4</v>
      </c>
      <c r="D151">
        <v>1.79839746832716E-4</v>
      </c>
      <c r="E151">
        <v>1.8343649500000001E-4</v>
      </c>
      <c r="F151">
        <v>1.5450083299999999E-4</v>
      </c>
      <c r="G151">
        <v>1.5780674899999999E-4</v>
      </c>
      <c r="H151">
        <v>1.61878641E-4</v>
      </c>
      <c r="I151">
        <v>1.71057139E-4</v>
      </c>
      <c r="J151">
        <v>1.74555375E-4</v>
      </c>
      <c r="K151">
        <v>1.8878462599999999E-4</v>
      </c>
      <c r="L151">
        <v>1.8925822500000001E-4</v>
      </c>
      <c r="M151">
        <v>1.86880387E-4</v>
      </c>
      <c r="N151">
        <v>1.7957211599999999E-4</v>
      </c>
      <c r="O151">
        <v>1.8511643099999999E-4</v>
      </c>
      <c r="P151">
        <v>1.7355007499999999E-4</v>
      </c>
      <c r="Q151">
        <v>1.8699033499999999E-4</v>
      </c>
      <c r="R151">
        <v>1.6916294400000001E-4</v>
      </c>
      <c r="S151">
        <v>1.89977103E-4</v>
      </c>
      <c r="T151">
        <v>1.6973453099999999E-4</v>
      </c>
      <c r="U151">
        <v>1.92887504E-4</v>
      </c>
      <c r="V151">
        <v>2.0405156899999999E-4</v>
      </c>
      <c r="W151">
        <v>1.91829386E-4</v>
      </c>
      <c r="X151">
        <v>1.82393275E-4</v>
      </c>
      <c r="Y151">
        <v>1.8701061200000001E-4</v>
      </c>
      <c r="Z151">
        <v>1.9524531000000001E-4</v>
      </c>
      <c r="AA151">
        <v>2.0015157400000001E-4</v>
      </c>
      <c r="AB151">
        <v>2.0790461899999999E-4</v>
      </c>
      <c r="AC151">
        <v>2.11058257E-4</v>
      </c>
      <c r="AD151">
        <v>2.0736482500000001E-4</v>
      </c>
      <c r="AE151">
        <v>2.1334893899999999E-4</v>
      </c>
      <c r="AF151">
        <v>2.1838197900000001E-4</v>
      </c>
      <c r="AG151">
        <v>2.21312255E-4</v>
      </c>
      <c r="AH151">
        <v>2.2806783899999999E-4</v>
      </c>
      <c r="AI151">
        <v>2.3503301100000001E-4</v>
      </c>
      <c r="AJ151">
        <v>2.39586533E-4</v>
      </c>
      <c r="AK151">
        <v>2.4660861399999998E-4</v>
      </c>
      <c r="AL151">
        <v>2.5365912E-4</v>
      </c>
      <c r="AM151">
        <v>2.5361763599999999E-4</v>
      </c>
      <c r="AN151">
        <v>2.6173697200000001E-4</v>
      </c>
      <c r="AO151">
        <v>2.6961939099999998E-4</v>
      </c>
      <c r="AP151">
        <v>2.7757150899999997E-4</v>
      </c>
      <c r="AQ151">
        <v>2.8593319500000002E-4</v>
      </c>
      <c r="AR151">
        <v>2.9434554799999998E-4</v>
      </c>
      <c r="AS151">
        <v>3.0307281499999998E-4</v>
      </c>
      <c r="AT151">
        <v>3.1247201799999998E-4</v>
      </c>
      <c r="AU151">
        <v>3.2219574999999999E-4</v>
      </c>
      <c r="AV151">
        <v>3.3222892599999999E-4</v>
      </c>
      <c r="AW151">
        <v>3.4296821199999999E-4</v>
      </c>
    </row>
    <row r="152" spans="1:49" x14ac:dyDescent="0.25">
      <c r="A152" t="s">
        <v>1244</v>
      </c>
      <c r="B152" t="s">
        <v>787</v>
      </c>
      <c r="C152">
        <v>1.7631347728697699E-4</v>
      </c>
      <c r="D152">
        <v>1.79839746832716E-4</v>
      </c>
      <c r="E152">
        <v>1.8343649500000001E-4</v>
      </c>
      <c r="F152">
        <v>1.8741225299999999E-4</v>
      </c>
      <c r="G152">
        <v>1.9142238800000001E-4</v>
      </c>
      <c r="H152">
        <v>1.9271266800000001E-4</v>
      </c>
      <c r="I152">
        <v>1.9890365000000001E-4</v>
      </c>
      <c r="J152">
        <v>2.0594889600000001E-4</v>
      </c>
      <c r="K152">
        <v>2.1141745999999999E-4</v>
      </c>
      <c r="L152">
        <v>2.1585051499999999E-4</v>
      </c>
      <c r="M152">
        <v>2.22073884E-4</v>
      </c>
      <c r="N152">
        <v>2.2947831600000001E-4</v>
      </c>
      <c r="O152">
        <v>2.3565080399999999E-4</v>
      </c>
      <c r="P152">
        <v>2.41256813E-4</v>
      </c>
      <c r="Q152">
        <v>2.4658606399999999E-4</v>
      </c>
      <c r="R152">
        <v>2.5162091899999999E-4</v>
      </c>
      <c r="S152">
        <v>2.5800062499999998E-4</v>
      </c>
      <c r="T152">
        <v>2.6293370800000002E-4</v>
      </c>
      <c r="U152">
        <v>2.6845138699999998E-4</v>
      </c>
      <c r="V152">
        <v>2.76659042E-4</v>
      </c>
      <c r="W152">
        <v>2.8456025999999999E-4</v>
      </c>
      <c r="X152">
        <v>2.8692897699999999E-4</v>
      </c>
      <c r="Y152">
        <v>2.9228127500000001E-4</v>
      </c>
      <c r="Z152">
        <v>2.9836812099999998E-4</v>
      </c>
      <c r="AA152">
        <v>3.0484753000000001E-4</v>
      </c>
      <c r="AB152">
        <v>3.1135659100000002E-4</v>
      </c>
      <c r="AC152">
        <v>3.18235201E-4</v>
      </c>
      <c r="AD152">
        <v>3.2626294399999998E-4</v>
      </c>
      <c r="AE152">
        <v>3.3404799200000002E-4</v>
      </c>
      <c r="AF152">
        <v>3.4172649099999998E-4</v>
      </c>
      <c r="AG152">
        <v>3.49612382E-4</v>
      </c>
      <c r="AH152">
        <v>3.5792549300000002E-4</v>
      </c>
      <c r="AI152">
        <v>3.6640870499999998E-4</v>
      </c>
      <c r="AJ152">
        <v>3.7480012599999999E-4</v>
      </c>
      <c r="AK152">
        <v>3.8349838000000002E-4</v>
      </c>
      <c r="AL152">
        <v>3.92401545E-4</v>
      </c>
      <c r="AM152">
        <v>4.0179180300000002E-4</v>
      </c>
      <c r="AN152">
        <v>4.1169353999999999E-4</v>
      </c>
      <c r="AO152">
        <v>4.21766194E-4</v>
      </c>
      <c r="AP152">
        <v>4.3230078899999998E-4</v>
      </c>
      <c r="AQ152">
        <v>4.4370823999999998E-4</v>
      </c>
      <c r="AR152">
        <v>4.55449751E-4</v>
      </c>
      <c r="AS152">
        <v>4.6779525099999999E-4</v>
      </c>
      <c r="AT152">
        <v>4.8115554199999999E-4</v>
      </c>
      <c r="AU152">
        <v>4.9516177599999997E-4</v>
      </c>
      <c r="AV152">
        <v>5.0981648599999997E-4</v>
      </c>
      <c r="AW152">
        <v>5.2559501499999995E-4</v>
      </c>
    </row>
    <row r="153" spans="1:49" x14ac:dyDescent="0.25">
      <c r="A153" t="s">
        <v>1245</v>
      </c>
      <c r="B153" t="s">
        <v>788</v>
      </c>
      <c r="C153">
        <v>1.2368195252651499E-4</v>
      </c>
      <c r="D153">
        <v>1.26155591577046E-4</v>
      </c>
      <c r="E153">
        <v>1.2867867099999999E-4</v>
      </c>
      <c r="F153">
        <v>1.08380624E-4</v>
      </c>
      <c r="G153">
        <v>1.15912383E-4</v>
      </c>
      <c r="H153">
        <v>1.17914463E-4</v>
      </c>
      <c r="I153">
        <v>1.2315355899999999E-4</v>
      </c>
      <c r="J153">
        <v>1.2396563799999999E-4</v>
      </c>
      <c r="K153">
        <v>1.33499502E-4</v>
      </c>
      <c r="L153">
        <v>1.3097544500000001E-4</v>
      </c>
      <c r="M153">
        <v>1.29394005E-4</v>
      </c>
      <c r="N153">
        <v>1.2494490400000001E-4</v>
      </c>
      <c r="O153">
        <v>1.3043676300000001E-4</v>
      </c>
      <c r="P153">
        <v>1.2125635600000001E-4</v>
      </c>
      <c r="Q153">
        <v>1.3313459E-4</v>
      </c>
      <c r="R153">
        <v>1.17900352E-4</v>
      </c>
      <c r="S153">
        <v>1.3636193599999999E-4</v>
      </c>
      <c r="T153">
        <v>1.17882523E-4</v>
      </c>
      <c r="U153">
        <v>1.3851557300000001E-4</v>
      </c>
      <c r="V153">
        <v>1.4130863599999999E-4</v>
      </c>
      <c r="W153">
        <v>1.30835486E-4</v>
      </c>
      <c r="X153">
        <v>1.2734975E-4</v>
      </c>
      <c r="Y153">
        <v>1.32990167E-4</v>
      </c>
      <c r="Z153">
        <v>1.3766178400000001E-4</v>
      </c>
      <c r="AA153">
        <v>1.3929258900000001E-4</v>
      </c>
      <c r="AB153">
        <v>1.43421337E-4</v>
      </c>
      <c r="AC153">
        <v>1.43701336E-4</v>
      </c>
      <c r="AD153">
        <v>1.4037811199999999E-4</v>
      </c>
      <c r="AE153">
        <v>1.45182608E-4</v>
      </c>
      <c r="AF153">
        <v>1.47163389E-4</v>
      </c>
      <c r="AG153">
        <v>1.4792708900000001E-4</v>
      </c>
      <c r="AH153">
        <v>1.51744635E-4</v>
      </c>
      <c r="AI153">
        <v>1.5490856400000001E-4</v>
      </c>
      <c r="AJ153">
        <v>1.56446835E-4</v>
      </c>
      <c r="AK153">
        <v>1.6066278199999999E-4</v>
      </c>
      <c r="AL153">
        <v>1.6525610799999999E-4</v>
      </c>
      <c r="AM153">
        <v>1.65229082E-4</v>
      </c>
      <c r="AN153">
        <v>1.7051874000000001E-4</v>
      </c>
      <c r="AO153">
        <v>1.7565404899999999E-4</v>
      </c>
      <c r="AP153">
        <v>1.80834765E-4</v>
      </c>
      <c r="AQ153">
        <v>1.8628231199999999E-4</v>
      </c>
      <c r="AR153">
        <v>1.9176286600000001E-4</v>
      </c>
      <c r="AS153">
        <v>1.9744858399999999E-4</v>
      </c>
      <c r="AT153">
        <v>2.0357206000000001E-4</v>
      </c>
      <c r="AU153">
        <v>2.0990696500000001E-4</v>
      </c>
      <c r="AV153">
        <v>2.1644346700000001E-4</v>
      </c>
      <c r="AW153">
        <v>2.2343999400000001E-4</v>
      </c>
    </row>
    <row r="154" spans="1:49" x14ac:dyDescent="0.25">
      <c r="A154" t="s">
        <v>1248</v>
      </c>
      <c r="B154" t="s">
        <v>789</v>
      </c>
      <c r="C154">
        <v>2.9117975594914402E-4</v>
      </c>
      <c r="D154">
        <v>2.9700335106812699E-4</v>
      </c>
      <c r="E154">
        <v>3.0294334100000001E-4</v>
      </c>
      <c r="F154">
        <v>3.09509262E-4</v>
      </c>
      <c r="G154">
        <v>3.1613195500000002E-4</v>
      </c>
      <c r="H154">
        <v>3.18262837E-4</v>
      </c>
      <c r="I154">
        <v>3.2848717599999998E-4</v>
      </c>
      <c r="J154">
        <v>3.4012232100000001E-4</v>
      </c>
      <c r="K154">
        <v>3.49153595E-4</v>
      </c>
      <c r="L154">
        <v>3.56474736E-4</v>
      </c>
      <c r="M154">
        <v>3.6675256100000001E-4</v>
      </c>
      <c r="N154">
        <v>3.7898089899999999E-4</v>
      </c>
      <c r="O154">
        <v>3.8917469499999999E-4</v>
      </c>
      <c r="P154">
        <v>3.9843295600000003E-4</v>
      </c>
      <c r="Q154">
        <v>4.07234155E-4</v>
      </c>
      <c r="R154">
        <v>4.1554916099999998E-4</v>
      </c>
      <c r="S154">
        <v>4.2608517599999999E-4</v>
      </c>
      <c r="T154">
        <v>4.34232108E-4</v>
      </c>
      <c r="U154">
        <v>4.43344495E-4</v>
      </c>
      <c r="V154">
        <v>4.56899346E-4</v>
      </c>
      <c r="W154">
        <v>4.6994811899999999E-4</v>
      </c>
      <c r="X154">
        <v>4.7386002899999999E-4</v>
      </c>
      <c r="Y154">
        <v>4.8269928999999999E-4</v>
      </c>
      <c r="Z154">
        <v>4.9275164900000005E-4</v>
      </c>
      <c r="AA154">
        <v>5.0345232199999995E-4</v>
      </c>
      <c r="AB154">
        <v>5.1420196399999999E-4</v>
      </c>
      <c r="AC154">
        <v>5.2556191199999995E-4</v>
      </c>
      <c r="AD154">
        <v>5.3881964099999999E-4</v>
      </c>
      <c r="AE154">
        <v>5.51676561E-4</v>
      </c>
      <c r="AF154">
        <v>5.6435751700000003E-4</v>
      </c>
      <c r="AG154">
        <v>5.7738097900000005E-4</v>
      </c>
      <c r="AH154">
        <v>5.9110998999999998E-4</v>
      </c>
      <c r="AI154">
        <v>6.0511991900000001E-4</v>
      </c>
      <c r="AJ154">
        <v>6.1897826E-4</v>
      </c>
      <c r="AK154">
        <v>6.3334332899999996E-4</v>
      </c>
      <c r="AL154">
        <v>6.4804680700000002E-4</v>
      </c>
      <c r="AM154">
        <v>6.6355471499999997E-4</v>
      </c>
      <c r="AN154">
        <v>6.79907324E-4</v>
      </c>
      <c r="AO154">
        <v>6.9654220100000004E-4</v>
      </c>
      <c r="AP154">
        <v>7.1393996799999995E-4</v>
      </c>
      <c r="AQ154">
        <v>7.3277924600000002E-4</v>
      </c>
      <c r="AR154">
        <v>7.5217022200000001E-4</v>
      </c>
      <c r="AS154">
        <v>7.7255867900000001E-4</v>
      </c>
      <c r="AT154">
        <v>7.9462305099999996E-4</v>
      </c>
      <c r="AU154">
        <v>8.1775419099999996E-4</v>
      </c>
      <c r="AV154">
        <v>8.41956282E-4</v>
      </c>
      <c r="AW154">
        <v>8.6801434899999998E-4</v>
      </c>
    </row>
    <row r="155" spans="1:49" x14ac:dyDescent="0.25">
      <c r="A155" t="s">
        <v>1247</v>
      </c>
      <c r="B155" t="s">
        <v>790</v>
      </c>
      <c r="C155">
        <v>1.14866278662167E-4</v>
      </c>
      <c r="D155">
        <v>1.1716360423541E-4</v>
      </c>
      <c r="E155">
        <v>1.19506846E-4</v>
      </c>
      <c r="F155">
        <v>1.2209700799999999E-4</v>
      </c>
      <c r="G155">
        <v>1.2470956700000001E-4</v>
      </c>
      <c r="H155">
        <v>1.2555016999999999E-4</v>
      </c>
      <c r="I155">
        <v>1.2958352599999999E-4</v>
      </c>
      <c r="J155">
        <v>1.34173426E-4</v>
      </c>
      <c r="K155">
        <v>1.3773613500000001E-4</v>
      </c>
      <c r="L155">
        <v>1.4062422100000001E-4</v>
      </c>
      <c r="M155">
        <v>1.44678677E-4</v>
      </c>
      <c r="N155">
        <v>1.4950258300000001E-4</v>
      </c>
      <c r="O155">
        <v>1.5352388999999999E-4</v>
      </c>
      <c r="P155">
        <v>1.57176143E-4</v>
      </c>
      <c r="Q155">
        <v>1.6064809100000001E-4</v>
      </c>
      <c r="R155">
        <v>1.6392824300000001E-4</v>
      </c>
      <c r="S155">
        <v>1.6808455100000001E-4</v>
      </c>
      <c r="T155">
        <v>1.7129840000000001E-4</v>
      </c>
      <c r="U155">
        <v>1.74893107E-4</v>
      </c>
      <c r="V155">
        <v>1.80240304E-4</v>
      </c>
      <c r="W155">
        <v>1.85387859E-4</v>
      </c>
      <c r="X155">
        <v>1.86931052E-4</v>
      </c>
      <c r="Y155">
        <v>1.90418015E-4</v>
      </c>
      <c r="Z155">
        <v>1.9438352799999999E-4</v>
      </c>
      <c r="AA155">
        <v>1.9860479099999999E-4</v>
      </c>
      <c r="AB155">
        <v>2.02845373E-4</v>
      </c>
      <c r="AC155">
        <v>2.0732671100000001E-4</v>
      </c>
      <c r="AD155">
        <v>2.1255669600000001E-4</v>
      </c>
      <c r="AE155">
        <v>2.1762856899999999E-4</v>
      </c>
      <c r="AF155">
        <v>2.2263102599999999E-4</v>
      </c>
      <c r="AG155">
        <v>2.2776859699999999E-4</v>
      </c>
      <c r="AH155">
        <v>2.3318449699999999E-4</v>
      </c>
      <c r="AI155">
        <v>2.3871121499999999E-4</v>
      </c>
      <c r="AJ155">
        <v>2.4417813300000002E-4</v>
      </c>
      <c r="AK155">
        <v>2.4984494899999999E-4</v>
      </c>
      <c r="AL155">
        <v>2.5564526200000002E-4</v>
      </c>
      <c r="AM155">
        <v>2.6176291200000001E-4</v>
      </c>
      <c r="AN155">
        <v>2.6821378400000001E-4</v>
      </c>
      <c r="AO155">
        <v>2.7477600699999999E-4</v>
      </c>
      <c r="AP155">
        <v>2.8163917800000003E-4</v>
      </c>
      <c r="AQ155">
        <v>2.8907100599999999E-4</v>
      </c>
      <c r="AR155">
        <v>2.9672047100000001E-4</v>
      </c>
      <c r="AS155">
        <v>3.0476342800000002E-4</v>
      </c>
      <c r="AT155">
        <v>3.1346750900000003E-4</v>
      </c>
      <c r="AU155">
        <v>3.2259241599999998E-4</v>
      </c>
      <c r="AV155">
        <v>3.3213979700000003E-4</v>
      </c>
      <c r="AW155">
        <v>3.4241933400000002E-4</v>
      </c>
    </row>
    <row r="156" spans="1:49" x14ac:dyDescent="0.25">
      <c r="A156" t="s">
        <v>1246</v>
      </c>
      <c r="B156" t="s">
        <v>791</v>
      </c>
      <c r="C156" s="7">
        <v>7.3031942094995602E-5</v>
      </c>
      <c r="D156" s="7">
        <v>7.4492580936895504E-5</v>
      </c>
      <c r="E156" s="7">
        <v>7.59824131E-5</v>
      </c>
      <c r="F156" s="7">
        <v>6.3996786200000002E-5</v>
      </c>
      <c r="G156" s="7">
        <v>7.2921665600000004E-5</v>
      </c>
      <c r="H156" s="7">
        <v>7.3679409500000001E-5</v>
      </c>
      <c r="I156" s="7">
        <v>7.6306015599999995E-5</v>
      </c>
      <c r="J156" s="7">
        <v>7.5298329700000004E-5</v>
      </c>
      <c r="K156" s="7">
        <v>8.0573862100000006E-5</v>
      </c>
      <c r="L156" s="7">
        <v>7.6624881599999996E-5</v>
      </c>
      <c r="M156" s="7">
        <v>7.5662825899999996E-5</v>
      </c>
      <c r="N156" s="7">
        <v>7.34303645E-5</v>
      </c>
      <c r="O156" s="7">
        <v>7.7902758899999998E-5</v>
      </c>
      <c r="P156" s="7">
        <v>7.14504461E-5</v>
      </c>
      <c r="Q156" s="7">
        <v>8.0588160899999997E-5</v>
      </c>
      <c r="R156" s="7">
        <v>6.9284290600000006E-5</v>
      </c>
      <c r="S156" s="7">
        <v>8.3603571399999994E-5</v>
      </c>
      <c r="T156" s="7">
        <v>6.8941280200000005E-5</v>
      </c>
      <c r="U156" s="7">
        <v>8.4938682500000003E-5</v>
      </c>
      <c r="V156" s="7">
        <v>8.2326952300000003E-5</v>
      </c>
      <c r="W156" s="7">
        <v>7.4680722499999996E-5</v>
      </c>
      <c r="X156" s="7">
        <v>7.5140903600000002E-5</v>
      </c>
      <c r="Y156" s="7">
        <v>8.0271458300000005E-5</v>
      </c>
      <c r="Z156" s="7">
        <v>8.1953899599999995E-5</v>
      </c>
      <c r="AA156" s="7">
        <v>8.1573844199999998E-5</v>
      </c>
      <c r="AB156" s="7">
        <v>8.3052455000000002E-5</v>
      </c>
      <c r="AC156" s="7">
        <v>8.1751623699999996E-5</v>
      </c>
      <c r="AD156" s="7">
        <v>7.9293340400000004E-5</v>
      </c>
      <c r="AE156" s="7">
        <v>8.2748143799999999E-5</v>
      </c>
      <c r="AF156" s="7">
        <v>8.2750292699999999E-5</v>
      </c>
      <c r="AG156" s="7">
        <v>8.2232671299999998E-5</v>
      </c>
      <c r="AH156" s="7">
        <v>8.3863184500000001E-5</v>
      </c>
      <c r="AI156" s="7">
        <v>8.4942091600000006E-5</v>
      </c>
      <c r="AJ156" s="7">
        <v>8.6025848399999997E-5</v>
      </c>
      <c r="AK156" s="7">
        <v>8.8165791699999999E-5</v>
      </c>
      <c r="AL156" s="7">
        <v>8.9962814500000002E-5</v>
      </c>
      <c r="AM156" s="7">
        <v>8.9198075099999999E-5</v>
      </c>
      <c r="AN156" s="7">
        <v>9.2147208599999996E-5</v>
      </c>
      <c r="AO156" s="7">
        <v>9.4010041800000001E-5</v>
      </c>
      <c r="AP156" s="7">
        <v>9.5881296799999995E-5</v>
      </c>
      <c r="AQ156" s="7">
        <v>9.7844353399999999E-5</v>
      </c>
      <c r="AR156" s="7">
        <v>9.9734131299999997E-5</v>
      </c>
      <c r="AS156" s="7">
        <v>1.01688394E-4</v>
      </c>
      <c r="AT156" s="7">
        <v>1.0377461199999999E-4</v>
      </c>
      <c r="AU156" s="7">
        <v>1.0580539400000001E-4</v>
      </c>
      <c r="AV156" s="7">
        <v>1.0783674E-4</v>
      </c>
      <c r="AW156" s="7">
        <v>1.10006204E-4</v>
      </c>
    </row>
    <row r="157" spans="1:49" x14ac:dyDescent="0.25">
      <c r="A157" t="s">
        <v>1249</v>
      </c>
      <c r="B157" t="s">
        <v>792</v>
      </c>
      <c r="C157">
        <v>3.2534397751331499E-4</v>
      </c>
      <c r="D157">
        <v>3.3185085706358098E-4</v>
      </c>
      <c r="E157">
        <v>3.38487788E-4</v>
      </c>
      <c r="F157">
        <v>3.4582409100000002E-4</v>
      </c>
      <c r="G157">
        <v>3.53223827E-4</v>
      </c>
      <c r="H157">
        <v>3.5560472600000001E-4</v>
      </c>
      <c r="I157">
        <v>3.6702868999999999E-4</v>
      </c>
      <c r="J157">
        <v>3.8002899100000003E-4</v>
      </c>
      <c r="K157">
        <v>3.9011990799999997E-4</v>
      </c>
      <c r="L157">
        <v>3.9830003999999998E-4</v>
      </c>
      <c r="M157">
        <v>4.0978376600000002E-4</v>
      </c>
      <c r="N157">
        <v>4.2344685899999999E-4</v>
      </c>
      <c r="O157">
        <v>4.34836697E-4</v>
      </c>
      <c r="P157">
        <v>4.45181232E-4</v>
      </c>
      <c r="Q157">
        <v>4.5501508000000003E-4</v>
      </c>
      <c r="R157">
        <v>4.64305688E-4</v>
      </c>
      <c r="S157">
        <v>4.7607789699999998E-4</v>
      </c>
      <c r="T157">
        <v>4.8518071200000001E-4</v>
      </c>
      <c r="U157">
        <v>4.95362258E-4</v>
      </c>
      <c r="V157">
        <v>5.1050750400000004E-4</v>
      </c>
      <c r="W157">
        <v>5.2508729399999995E-4</v>
      </c>
      <c r="X157">
        <v>5.2945819000000001E-4</v>
      </c>
      <c r="Y157">
        <v>5.3933456499999995E-4</v>
      </c>
      <c r="Z157">
        <v>5.5056637099999998E-4</v>
      </c>
      <c r="AA157">
        <v>5.6252255700000003E-4</v>
      </c>
      <c r="AB157">
        <v>5.7453345800000002E-4</v>
      </c>
      <c r="AC157">
        <v>5.8722627300000004E-4</v>
      </c>
      <c r="AD157">
        <v>6.0203953599999999E-4</v>
      </c>
      <c r="AE157">
        <v>6.1640496300000003E-4</v>
      </c>
      <c r="AF157">
        <v>6.3057377999999997E-4</v>
      </c>
      <c r="AG157">
        <v>6.4512528900000001E-4</v>
      </c>
      <c r="AH157">
        <v>6.6046512999999997E-4</v>
      </c>
      <c r="AI157">
        <v>6.7611884900000004E-4</v>
      </c>
      <c r="AJ157">
        <v>6.9160319300000004E-4</v>
      </c>
      <c r="AK157">
        <v>7.0765372099999997E-4</v>
      </c>
      <c r="AL157">
        <v>7.2408236299999998E-4</v>
      </c>
      <c r="AM157">
        <v>7.4140981900000004E-4</v>
      </c>
      <c r="AN157">
        <v>7.5968108499999999E-4</v>
      </c>
      <c r="AO157">
        <v>7.78267738E-4</v>
      </c>
      <c r="AP157">
        <v>7.9770679100000001E-4</v>
      </c>
      <c r="AQ157">
        <v>8.1875648900000002E-4</v>
      </c>
      <c r="AR157">
        <v>8.4042261499999999E-4</v>
      </c>
      <c r="AS157">
        <v>8.6320325700000005E-4</v>
      </c>
      <c r="AT157">
        <v>8.8785644799999996E-4</v>
      </c>
      <c r="AU157">
        <v>9.1370157400000004E-4</v>
      </c>
      <c r="AV157">
        <v>9.4074330400000005E-4</v>
      </c>
      <c r="AW157">
        <v>9.6985877300000004E-4</v>
      </c>
    </row>
    <row r="158" spans="1:49" x14ac:dyDescent="0.25">
      <c r="A158" t="s">
        <v>1250</v>
      </c>
      <c r="B158" t="s">
        <v>793</v>
      </c>
      <c r="C158">
        <v>1.49030500226338E-4</v>
      </c>
      <c r="D158">
        <v>1.5201111023086401E-4</v>
      </c>
      <c r="E158">
        <v>1.5505129300000001E-4</v>
      </c>
      <c r="F158">
        <v>1.58411837E-4</v>
      </c>
      <c r="G158">
        <v>1.61801438E-4</v>
      </c>
      <c r="H158">
        <v>1.62892058E-4</v>
      </c>
      <c r="I158">
        <v>1.6812504000000001E-4</v>
      </c>
      <c r="J158">
        <v>1.7408009499999999E-4</v>
      </c>
      <c r="K158">
        <v>1.7870244699999999E-4</v>
      </c>
      <c r="L158">
        <v>1.8244952499999999E-4</v>
      </c>
      <c r="M158">
        <v>1.8770988199999999E-4</v>
      </c>
      <c r="N158">
        <v>1.9396854300000001E-4</v>
      </c>
      <c r="O158">
        <v>1.9918589200000001E-4</v>
      </c>
      <c r="P158">
        <v>2.03924419E-4</v>
      </c>
      <c r="Q158">
        <v>2.0842901600000001E-4</v>
      </c>
      <c r="R158">
        <v>2.1268477E-4</v>
      </c>
      <c r="S158">
        <v>2.18077272E-4</v>
      </c>
      <c r="T158">
        <v>2.22247004E-4</v>
      </c>
      <c r="U158">
        <v>2.2691087E-4</v>
      </c>
      <c r="V158">
        <v>2.3384846200000001E-4</v>
      </c>
      <c r="W158">
        <v>2.4052703400000001E-4</v>
      </c>
      <c r="X158">
        <v>2.42529213E-4</v>
      </c>
      <c r="Y158">
        <v>2.4705328999999999E-4</v>
      </c>
      <c r="Z158">
        <v>2.5219825E-4</v>
      </c>
      <c r="AA158">
        <v>2.5767502600000002E-4</v>
      </c>
      <c r="AB158">
        <v>2.6317686700000001E-4</v>
      </c>
      <c r="AC158">
        <v>2.6899107199999998E-4</v>
      </c>
      <c r="AD158">
        <v>2.7577659100000001E-4</v>
      </c>
      <c r="AE158">
        <v>2.8235697100000001E-4</v>
      </c>
      <c r="AF158">
        <v>2.8884728899999999E-4</v>
      </c>
      <c r="AG158">
        <v>2.9551290700000001E-4</v>
      </c>
      <c r="AH158">
        <v>3.02539636E-4</v>
      </c>
      <c r="AI158">
        <v>3.09710145E-4</v>
      </c>
      <c r="AJ158">
        <v>3.16803067E-4</v>
      </c>
      <c r="AK158">
        <v>3.2415534100000001E-4</v>
      </c>
      <c r="AL158">
        <v>3.3168081899999998E-4</v>
      </c>
      <c r="AM158">
        <v>3.3961801600000002E-4</v>
      </c>
      <c r="AN158">
        <v>3.47987545E-4</v>
      </c>
      <c r="AO158">
        <v>3.56501544E-4</v>
      </c>
      <c r="AP158">
        <v>3.6540600200000002E-4</v>
      </c>
      <c r="AQ158">
        <v>3.7504824899999999E-4</v>
      </c>
      <c r="AR158">
        <v>3.8497286399999999E-4</v>
      </c>
      <c r="AS158">
        <v>3.9540800500000001E-4</v>
      </c>
      <c r="AT158">
        <v>4.0670090699999997E-4</v>
      </c>
      <c r="AU158">
        <v>4.1853979800000001E-4</v>
      </c>
      <c r="AV158">
        <v>4.3092681900000002E-4</v>
      </c>
      <c r="AW158">
        <v>4.4426375799999998E-4</v>
      </c>
    </row>
    <row r="159" spans="1:49" x14ac:dyDescent="0.25">
      <c r="A159" t="s">
        <v>1251</v>
      </c>
      <c r="B159" t="s">
        <v>794</v>
      </c>
      <c r="C159" s="7">
        <v>3.4164221564171097E-5</v>
      </c>
      <c r="D159" s="7">
        <v>3.48475059954545E-5</v>
      </c>
      <c r="E159" s="7">
        <v>3.5544447E-5</v>
      </c>
      <c r="F159" s="7">
        <v>3.6314828800000003E-5</v>
      </c>
      <c r="G159" s="7">
        <v>3.7091871699999998E-5</v>
      </c>
      <c r="H159" s="7">
        <v>3.7341888900000001E-5</v>
      </c>
      <c r="I159" s="7">
        <v>3.85415141E-5</v>
      </c>
      <c r="J159" s="7">
        <v>3.9906669699999998E-5</v>
      </c>
      <c r="K159" s="7">
        <v>4.0966312199999997E-5</v>
      </c>
      <c r="L159" s="7">
        <v>4.1825304099999997E-5</v>
      </c>
      <c r="M159" s="7">
        <v>4.3031204899999998E-5</v>
      </c>
      <c r="N159" s="7">
        <v>4.44659601E-5</v>
      </c>
      <c r="O159" s="7">
        <v>4.5662001700000002E-5</v>
      </c>
      <c r="P159" s="7">
        <v>4.6748276599999998E-5</v>
      </c>
      <c r="Q159" s="7">
        <v>4.7780924400000001E-5</v>
      </c>
      <c r="R159" s="7">
        <v>4.8756527E-5</v>
      </c>
      <c r="S159" s="7">
        <v>4.9992721200000001E-5</v>
      </c>
      <c r="T159" s="7">
        <v>5.09486036E-5</v>
      </c>
      <c r="U159" s="7">
        <v>5.2017763000000001E-5</v>
      </c>
      <c r="V159" s="7">
        <v>5.3608158399999998E-5</v>
      </c>
      <c r="W159" s="7">
        <v>5.51391754E-5</v>
      </c>
      <c r="X159" s="7">
        <v>5.5598161200000002E-5</v>
      </c>
      <c r="Y159" s="7">
        <v>5.6635274799999998E-5</v>
      </c>
      <c r="Z159" s="7">
        <v>5.7814721600000001E-5</v>
      </c>
      <c r="AA159" s="7">
        <v>5.9070235200000001E-5</v>
      </c>
      <c r="AB159" s="7">
        <v>6.03314944E-5</v>
      </c>
      <c r="AC159" s="7">
        <v>6.1664361099999997E-5</v>
      </c>
      <c r="AD159" s="7">
        <v>6.3219894999999994E-5</v>
      </c>
      <c r="AE159" s="7">
        <v>6.4728401899999996E-5</v>
      </c>
      <c r="AF159" s="7">
        <v>6.6216262900000006E-5</v>
      </c>
      <c r="AG159" s="7">
        <v>6.7744310099999899E-5</v>
      </c>
      <c r="AH159" s="7">
        <v>6.9355139699999997E-5</v>
      </c>
      <c r="AI159" s="7">
        <v>7.0998929600000005E-5</v>
      </c>
      <c r="AJ159" s="7">
        <v>7.2624933499999998E-5</v>
      </c>
      <c r="AK159" s="7">
        <v>7.4310392000000004E-5</v>
      </c>
      <c r="AL159" s="7">
        <v>7.6035556199999997E-5</v>
      </c>
      <c r="AM159" s="7">
        <v>7.7855104400000003E-5</v>
      </c>
      <c r="AN159" s="7">
        <v>7.97737617E-5</v>
      </c>
      <c r="AO159" s="7">
        <v>8.1725537600000006E-5</v>
      </c>
      <c r="AP159" s="7">
        <v>8.37668235E-5</v>
      </c>
      <c r="AQ159" s="7">
        <v>8.5977242600000005E-5</v>
      </c>
      <c r="AR159" s="7">
        <v>8.8252392600000003E-5</v>
      </c>
      <c r="AS159" s="7">
        <v>9.0644577299999995E-5</v>
      </c>
      <c r="AT159" s="7">
        <v>9.3233397599999996E-5</v>
      </c>
      <c r="AU159" s="7">
        <v>9.5947382400000006E-5</v>
      </c>
      <c r="AV159" s="7">
        <v>9.8787021999999995E-5</v>
      </c>
      <c r="AW159" s="7">
        <v>1.01844424E-4</v>
      </c>
    </row>
    <row r="160" spans="1:49" x14ac:dyDescent="0.25">
      <c r="A160" t="s">
        <v>1252</v>
      </c>
      <c r="B160" t="s">
        <v>795</v>
      </c>
      <c r="C160">
        <v>1.5437851086281301E-4</v>
      </c>
      <c r="D160">
        <v>1.5746608108007E-4</v>
      </c>
      <c r="E160">
        <v>1.6061536200000001E-4</v>
      </c>
      <c r="F160">
        <v>1.3527955400000001E-4</v>
      </c>
      <c r="G160">
        <v>1.44627165E-4</v>
      </c>
      <c r="H160">
        <v>1.4746512600000001E-4</v>
      </c>
      <c r="I160">
        <v>1.54586086E-4</v>
      </c>
      <c r="J160">
        <v>1.55379307E-4</v>
      </c>
      <c r="K160">
        <v>1.67382906E-4</v>
      </c>
      <c r="L160">
        <v>1.6435519999999999E-4</v>
      </c>
      <c r="M160">
        <v>1.62355857E-4</v>
      </c>
      <c r="N160">
        <v>1.5657613000000001E-4</v>
      </c>
      <c r="O160">
        <v>1.6322129300000001E-4</v>
      </c>
      <c r="P160">
        <v>1.5154457499999999E-4</v>
      </c>
      <c r="Q160">
        <v>1.66394568E-4</v>
      </c>
      <c r="R160">
        <v>1.4755482099999999E-4</v>
      </c>
      <c r="S160">
        <v>1.7095458500000001E-4</v>
      </c>
      <c r="T160">
        <v>1.4780345500000001E-4</v>
      </c>
      <c r="U160">
        <v>1.7383344E-4</v>
      </c>
      <c r="V160">
        <v>1.7759947000000001E-4</v>
      </c>
      <c r="W160">
        <v>1.6515066799999999E-4</v>
      </c>
      <c r="X160">
        <v>1.61162416E-4</v>
      </c>
      <c r="Y160">
        <v>1.68353995E-4</v>
      </c>
      <c r="Z160">
        <v>1.73774099E-4</v>
      </c>
      <c r="AA160">
        <v>1.7618043400000001E-4</v>
      </c>
      <c r="AB160">
        <v>1.8139729500000001E-4</v>
      </c>
      <c r="AC160">
        <v>1.8182248199999999E-4</v>
      </c>
      <c r="AD160">
        <v>1.7766944700000001E-4</v>
      </c>
      <c r="AE160">
        <v>1.83756612E-4</v>
      </c>
      <c r="AF160">
        <v>1.86502946E-4</v>
      </c>
      <c r="AG160">
        <v>1.8847635200000001E-4</v>
      </c>
      <c r="AH160">
        <v>1.9399154600000001E-4</v>
      </c>
      <c r="AI160">
        <v>1.9954048100000001E-4</v>
      </c>
      <c r="AJ160">
        <v>2.0307109500000001E-4</v>
      </c>
      <c r="AK160">
        <v>2.0878171800000001E-4</v>
      </c>
      <c r="AL160">
        <v>2.14149533E-4</v>
      </c>
      <c r="AM160">
        <v>2.1345361500000001E-4</v>
      </c>
      <c r="AN160">
        <v>2.20409161E-4</v>
      </c>
      <c r="AO160">
        <v>2.2623689599999999E-4</v>
      </c>
      <c r="AP160">
        <v>2.3212115299999999E-4</v>
      </c>
      <c r="AQ160">
        <v>2.38901765E-4</v>
      </c>
      <c r="AR160">
        <v>2.45849697E-4</v>
      </c>
      <c r="AS160">
        <v>2.5305685E-4</v>
      </c>
      <c r="AT160">
        <v>2.6081529399999998E-4</v>
      </c>
      <c r="AU160">
        <v>2.6883166900000001E-4</v>
      </c>
      <c r="AV160">
        <v>2.7709419899999999E-4</v>
      </c>
      <c r="AW160">
        <v>2.8593641100000002E-4</v>
      </c>
    </row>
    <row r="161" spans="1:49" x14ac:dyDescent="0.25">
      <c r="A161" t="s">
        <v>1253</v>
      </c>
      <c r="B161" t="s">
        <v>796</v>
      </c>
      <c r="C161">
        <v>4.5662423389032902E-4</v>
      </c>
      <c r="D161">
        <v>4.6575671856813501E-4</v>
      </c>
      <c r="E161">
        <v>4.7507173099999998E-4</v>
      </c>
      <c r="F161">
        <v>4.8536832199999998E-4</v>
      </c>
      <c r="G161">
        <v>4.9575394099999996E-4</v>
      </c>
      <c r="H161">
        <v>4.9909556299999999E-4</v>
      </c>
      <c r="I161">
        <v>5.1512923499999995E-4</v>
      </c>
      <c r="J161">
        <v>5.3337531600000003E-4</v>
      </c>
      <c r="K161">
        <v>5.4753804100000003E-4</v>
      </c>
      <c r="L161">
        <v>5.5901895599999997E-4</v>
      </c>
      <c r="M161">
        <v>5.7513650500000001E-4</v>
      </c>
      <c r="N161">
        <v>5.9431282300000002E-4</v>
      </c>
      <c r="O161">
        <v>6.10298598E-4</v>
      </c>
      <c r="P161">
        <v>6.2481728000000002E-4</v>
      </c>
      <c r="Q161">
        <v>6.3861920500000004E-4</v>
      </c>
      <c r="R161">
        <v>6.5165868700000002E-4</v>
      </c>
      <c r="S161">
        <v>6.6818112500000005E-4</v>
      </c>
      <c r="T161">
        <v>6.8095703700000001E-4</v>
      </c>
      <c r="U161">
        <v>6.9524696000000002E-4</v>
      </c>
      <c r="V161">
        <v>7.1650349800000002E-4</v>
      </c>
      <c r="W161">
        <v>7.3696641100000002E-4</v>
      </c>
      <c r="X161">
        <v>7.4310101599999996E-4</v>
      </c>
      <c r="Y161">
        <v>7.56962629E-4</v>
      </c>
      <c r="Z161">
        <v>7.7272660500000002E-4</v>
      </c>
      <c r="AA161">
        <v>7.89507258E-4</v>
      </c>
      <c r="AB161">
        <v>8.0636470399999996E-4</v>
      </c>
      <c r="AC161">
        <v>8.2417922500000005E-4</v>
      </c>
      <c r="AD161">
        <v>8.4496981899999997E-4</v>
      </c>
      <c r="AE161">
        <v>8.6513187199999998E-4</v>
      </c>
      <c r="AF161">
        <v>8.8501797799999998E-4</v>
      </c>
      <c r="AG161">
        <v>9.0544119799999996E-4</v>
      </c>
      <c r="AH161">
        <v>9.2697085100000001E-4</v>
      </c>
      <c r="AI161">
        <v>9.4894103699999998E-4</v>
      </c>
      <c r="AJ161">
        <v>9.7067350299999996E-4</v>
      </c>
      <c r="AK161">
        <v>9.93200614E-4</v>
      </c>
      <c r="AL161">
        <v>1.01625841E-3</v>
      </c>
      <c r="AM161">
        <v>1.04057771E-3</v>
      </c>
      <c r="AN161">
        <v>1.06622165E-3</v>
      </c>
      <c r="AO161">
        <v>1.09230825E-3</v>
      </c>
      <c r="AP161">
        <v>1.11959119E-3</v>
      </c>
      <c r="AQ161">
        <v>1.1491347E-3</v>
      </c>
      <c r="AR161">
        <v>1.17954337E-3</v>
      </c>
      <c r="AS161">
        <v>1.2115162799999999E-3</v>
      </c>
      <c r="AT161">
        <v>1.2461173400000001E-3</v>
      </c>
      <c r="AU161">
        <v>1.2823912800000001E-3</v>
      </c>
      <c r="AV161">
        <v>1.3203446800000001E-3</v>
      </c>
      <c r="AW161">
        <v>1.3612086E-3</v>
      </c>
    </row>
    <row r="162" spans="1:49" x14ac:dyDescent="0.25">
      <c r="A162" t="s">
        <v>1254</v>
      </c>
      <c r="B162" t="s">
        <v>797</v>
      </c>
      <c r="C162">
        <v>2.8031075660335102E-4</v>
      </c>
      <c r="D162">
        <v>2.8591697173541798E-4</v>
      </c>
      <c r="E162">
        <v>2.9163523700000002E-4</v>
      </c>
      <c r="F162">
        <v>2.9795606899999999E-4</v>
      </c>
      <c r="G162">
        <v>3.0433155299999998E-4</v>
      </c>
      <c r="H162">
        <v>3.0638289500000001E-4</v>
      </c>
      <c r="I162">
        <v>3.16225585E-4</v>
      </c>
      <c r="J162">
        <v>3.2742642100000002E-4</v>
      </c>
      <c r="K162">
        <v>3.3612057999999999E-4</v>
      </c>
      <c r="L162">
        <v>3.43168441E-4</v>
      </c>
      <c r="M162">
        <v>3.5306262099999997E-4</v>
      </c>
      <c r="N162">
        <v>3.6483450600000001E-4</v>
      </c>
      <c r="O162">
        <v>3.74647794E-4</v>
      </c>
      <c r="P162">
        <v>3.83560467E-4</v>
      </c>
      <c r="Q162">
        <v>3.92033141E-4</v>
      </c>
      <c r="R162">
        <v>4.0003776900000002E-4</v>
      </c>
      <c r="S162">
        <v>4.1018050000000001E-4</v>
      </c>
      <c r="T162">
        <v>4.1802332899999999E-4</v>
      </c>
      <c r="U162">
        <v>4.2679557299999998E-4</v>
      </c>
      <c r="V162">
        <v>4.3984445600000002E-4</v>
      </c>
      <c r="W162">
        <v>4.5240615100000003E-4</v>
      </c>
      <c r="X162">
        <v>4.5617203899999998E-4</v>
      </c>
      <c r="Y162">
        <v>4.6468135399999999E-4</v>
      </c>
      <c r="Z162">
        <v>4.7435848399999999E-4</v>
      </c>
      <c r="AA162">
        <v>4.8465972699999999E-4</v>
      </c>
      <c r="AB162">
        <v>4.95008113E-4</v>
      </c>
      <c r="AC162">
        <v>5.0594402300000005E-4</v>
      </c>
      <c r="AD162">
        <v>5.1870687400000005E-4</v>
      </c>
      <c r="AE162">
        <v>5.3108387899999997E-4</v>
      </c>
      <c r="AF162">
        <v>5.4329148700000001E-4</v>
      </c>
      <c r="AG162">
        <v>5.5582881599999996E-4</v>
      </c>
      <c r="AH162">
        <v>5.6904535799999999E-4</v>
      </c>
      <c r="AI162">
        <v>5.8253233300000005E-4</v>
      </c>
      <c r="AJ162">
        <v>5.9587337600000003E-4</v>
      </c>
      <c r="AK162">
        <v>6.0970223399999998E-4</v>
      </c>
      <c r="AL162">
        <v>6.23856869E-4</v>
      </c>
      <c r="AM162">
        <v>6.3878590599999996E-4</v>
      </c>
      <c r="AN162">
        <v>6.5452811300000001E-4</v>
      </c>
      <c r="AO162">
        <v>6.70542053E-4</v>
      </c>
      <c r="AP162">
        <v>6.8729040500000002E-4</v>
      </c>
      <c r="AQ162">
        <v>7.0542646199999999E-4</v>
      </c>
      <c r="AR162">
        <v>7.2409362199999999E-4</v>
      </c>
      <c r="AS162">
        <v>7.4372103000000002E-4</v>
      </c>
      <c r="AT162">
        <v>7.6496179399999995E-4</v>
      </c>
      <c r="AU162">
        <v>7.87229508E-4</v>
      </c>
      <c r="AV162">
        <v>8.10528197E-4</v>
      </c>
      <c r="AW162">
        <v>8.3561358199999998E-4</v>
      </c>
    </row>
    <row r="163" spans="1:49" x14ac:dyDescent="0.25">
      <c r="A163" t="s">
        <v>1255</v>
      </c>
      <c r="B163" t="s">
        <v>798</v>
      </c>
      <c r="C163">
        <v>1.65444477941184E-4</v>
      </c>
      <c r="D163">
        <v>1.6875336750000799E-4</v>
      </c>
      <c r="E163">
        <v>1.72128391E-4</v>
      </c>
      <c r="F163">
        <v>1.7585906E-4</v>
      </c>
      <c r="G163">
        <v>1.7962198699999999E-4</v>
      </c>
      <c r="H163">
        <v>1.8083272599999999E-4</v>
      </c>
      <c r="I163">
        <v>1.86642059E-4</v>
      </c>
      <c r="J163">
        <v>1.9325299499999999E-4</v>
      </c>
      <c r="K163">
        <v>1.98384445E-4</v>
      </c>
      <c r="L163">
        <v>2.0254421999999999E-4</v>
      </c>
      <c r="M163">
        <v>2.08383944E-4</v>
      </c>
      <c r="N163">
        <v>2.15331924E-4</v>
      </c>
      <c r="O163">
        <v>2.2112390299999999E-4</v>
      </c>
      <c r="P163">
        <v>2.26384324E-4</v>
      </c>
      <c r="Q163">
        <v>2.3138505000000001E-4</v>
      </c>
      <c r="R163">
        <v>2.3610952600000001E-4</v>
      </c>
      <c r="S163">
        <v>2.4209594900000001E-4</v>
      </c>
      <c r="T163">
        <v>2.4672492800000001E-4</v>
      </c>
      <c r="U163">
        <v>2.5190246600000001E-4</v>
      </c>
      <c r="V163">
        <v>2.5960415200000002E-4</v>
      </c>
      <c r="W163">
        <v>2.6701829200000002E-4</v>
      </c>
      <c r="X163">
        <v>2.6924098800000003E-4</v>
      </c>
      <c r="Y163">
        <v>2.7426333900000001E-4</v>
      </c>
      <c r="Z163">
        <v>2.7997495599999997E-4</v>
      </c>
      <c r="AA163">
        <v>2.86054936E-4</v>
      </c>
      <c r="AB163">
        <v>2.9216274100000002E-4</v>
      </c>
      <c r="AC163">
        <v>2.9861731299999999E-4</v>
      </c>
      <c r="AD163">
        <v>3.0615017799999998E-4</v>
      </c>
      <c r="AE163">
        <v>3.1345530999999998E-4</v>
      </c>
      <c r="AF163">
        <v>3.2066046100000001E-4</v>
      </c>
      <c r="AG163">
        <v>3.2806021900000002E-4</v>
      </c>
      <c r="AH163">
        <v>3.3586086200000002E-4</v>
      </c>
      <c r="AI163">
        <v>3.4382111799999998E-4</v>
      </c>
      <c r="AJ163">
        <v>3.5169524300000002E-4</v>
      </c>
      <c r="AK163">
        <v>3.5985728499999999E-4</v>
      </c>
      <c r="AL163">
        <v>3.6821160599999998E-4</v>
      </c>
      <c r="AM163">
        <v>3.7702299400000001E-4</v>
      </c>
      <c r="AN163">
        <v>3.8631433E-4</v>
      </c>
      <c r="AO163">
        <v>3.9576604600000001E-4</v>
      </c>
      <c r="AP163">
        <v>4.05651227E-4</v>
      </c>
      <c r="AQ163">
        <v>4.1635545500000001E-4</v>
      </c>
      <c r="AR163">
        <v>4.2737315099999998E-4</v>
      </c>
      <c r="AS163">
        <v>4.38957602E-4</v>
      </c>
      <c r="AT163">
        <v>4.5149428499999998E-4</v>
      </c>
      <c r="AU163">
        <v>4.6463709300000001E-4</v>
      </c>
      <c r="AV163">
        <v>4.7838839999999997E-4</v>
      </c>
      <c r="AW163">
        <v>4.9319424799999995E-4</v>
      </c>
    </row>
    <row r="164" spans="1:49" x14ac:dyDescent="0.25">
      <c r="A164" t="s">
        <v>1256</v>
      </c>
      <c r="B164" t="s">
        <v>799</v>
      </c>
      <c r="C164">
        <v>1.3128025637701299E-4</v>
      </c>
      <c r="D164">
        <v>1.33905861504553E-4</v>
      </c>
      <c r="E164">
        <v>1.3658394400000001E-4</v>
      </c>
      <c r="F164">
        <v>1.3954423099999999E-4</v>
      </c>
      <c r="G164">
        <v>1.4253011500000001E-4</v>
      </c>
      <c r="H164">
        <v>1.4349083700000001E-4</v>
      </c>
      <c r="I164">
        <v>1.4810054500000001E-4</v>
      </c>
      <c r="J164">
        <v>1.5334632500000001E-4</v>
      </c>
      <c r="K164">
        <v>1.57418133E-4</v>
      </c>
      <c r="L164">
        <v>1.6071891599999999E-4</v>
      </c>
      <c r="M164">
        <v>1.6535273900000001E-4</v>
      </c>
      <c r="N164">
        <v>1.7086596399999999E-4</v>
      </c>
      <c r="O164">
        <v>1.7546190199999999E-4</v>
      </c>
      <c r="P164">
        <v>1.79636048E-4</v>
      </c>
      <c r="Q164">
        <v>1.8360412499999999E-4</v>
      </c>
      <c r="R164">
        <v>1.87352999E-4</v>
      </c>
      <c r="S164">
        <v>1.9210322800000001E-4</v>
      </c>
      <c r="T164">
        <v>1.9577632499999999E-4</v>
      </c>
      <c r="U164">
        <v>1.9988470300000001E-4</v>
      </c>
      <c r="V164">
        <v>2.0599599400000001E-4</v>
      </c>
      <c r="W164">
        <v>2.1187911699999999E-4</v>
      </c>
      <c r="X164">
        <v>2.13642826E-4</v>
      </c>
      <c r="Y164">
        <v>2.17628064E-4</v>
      </c>
      <c r="Z164">
        <v>2.2216023399999999E-4</v>
      </c>
      <c r="AA164">
        <v>2.26984701E-4</v>
      </c>
      <c r="AB164">
        <v>2.3183124599999999E-4</v>
      </c>
      <c r="AC164">
        <v>2.3695295100000001E-4</v>
      </c>
      <c r="AD164">
        <v>2.4293028299999999E-4</v>
      </c>
      <c r="AE164">
        <v>2.4872690800000001E-4</v>
      </c>
      <c r="AF164">
        <v>2.5444419800000001E-4</v>
      </c>
      <c r="AG164">
        <v>2.60315909E-4</v>
      </c>
      <c r="AH164">
        <v>2.6650572199999999E-4</v>
      </c>
      <c r="AI164">
        <v>2.7282218799999999E-4</v>
      </c>
      <c r="AJ164">
        <v>2.7907030999999998E-4</v>
      </c>
      <c r="AK164">
        <v>2.8554689299999998E-4</v>
      </c>
      <c r="AL164">
        <v>2.9217605000000002E-4</v>
      </c>
      <c r="AM164">
        <v>2.9916789E-4</v>
      </c>
      <c r="AN164">
        <v>3.0654056800000001E-4</v>
      </c>
      <c r="AO164">
        <v>3.1404050899999999E-4</v>
      </c>
      <c r="AP164">
        <v>3.21884403E-4</v>
      </c>
      <c r="AQ164">
        <v>3.30378213E-4</v>
      </c>
      <c r="AR164">
        <v>3.39120758E-4</v>
      </c>
      <c r="AS164">
        <v>3.4831302500000001E-4</v>
      </c>
      <c r="AT164">
        <v>3.5826088799999998E-4</v>
      </c>
      <c r="AU164">
        <v>3.6868970999999999E-4</v>
      </c>
      <c r="AV164">
        <v>3.7960137799999998E-4</v>
      </c>
      <c r="AW164">
        <v>3.91349824E-4</v>
      </c>
    </row>
    <row r="165" spans="1:49" x14ac:dyDescent="0.25">
      <c r="A165" t="s">
        <v>1257</v>
      </c>
      <c r="B165" t="s">
        <v>800</v>
      </c>
      <c r="C165">
        <v>2.3539516920034401E-4</v>
      </c>
      <c r="D165">
        <v>2.4010307258435099E-4</v>
      </c>
      <c r="E165">
        <v>2.44905071E-4</v>
      </c>
      <c r="F165">
        <v>2.06273226E-4</v>
      </c>
      <c r="G165">
        <v>2.1908245900000001E-4</v>
      </c>
      <c r="H165">
        <v>2.2409491700000001E-4</v>
      </c>
      <c r="I165">
        <v>2.35915918E-4</v>
      </c>
      <c r="J165">
        <v>2.37417269E-4</v>
      </c>
      <c r="K165">
        <v>2.5593898100000003E-4</v>
      </c>
      <c r="L165">
        <v>2.5108580000000001E-4</v>
      </c>
      <c r="M165">
        <v>2.4827915399999999E-4</v>
      </c>
      <c r="N165">
        <v>2.39117362E-4</v>
      </c>
      <c r="O165">
        <v>2.4904506000000002E-4</v>
      </c>
      <c r="P165">
        <v>2.3026167299999999E-4</v>
      </c>
      <c r="Q165">
        <v>2.53357192E-4</v>
      </c>
      <c r="R165">
        <v>2.24565611E-4</v>
      </c>
      <c r="S165">
        <v>2.6140892300000003E-4</v>
      </c>
      <c r="T165">
        <v>2.25582019E-4</v>
      </c>
      <c r="U165">
        <v>2.65688226E-4</v>
      </c>
      <c r="V165">
        <v>2.7182003999999999E-4</v>
      </c>
      <c r="W165">
        <v>2.5222036000000002E-4</v>
      </c>
      <c r="X165">
        <v>2.4710057700000001E-4</v>
      </c>
      <c r="Y165">
        <v>2.5761540200000001E-4</v>
      </c>
      <c r="Z165">
        <v>2.6708849399999999E-4</v>
      </c>
      <c r="AA165">
        <v>2.7106739699999998E-4</v>
      </c>
      <c r="AB165">
        <v>2.7833847100000001E-4</v>
      </c>
      <c r="AC165">
        <v>2.7791112800000002E-4</v>
      </c>
      <c r="AD165">
        <v>2.7089151599999999E-4</v>
      </c>
      <c r="AE165">
        <v>2.80148293E-4</v>
      </c>
      <c r="AF165">
        <v>2.8345562699999999E-4</v>
      </c>
      <c r="AG165">
        <v>2.8456391199999998E-4</v>
      </c>
      <c r="AH165">
        <v>2.9176532699999998E-4</v>
      </c>
      <c r="AI165">
        <v>2.977543E-4</v>
      </c>
      <c r="AJ165">
        <v>3.0093813300000001E-4</v>
      </c>
      <c r="AK165">
        <v>3.08035546E-4</v>
      </c>
      <c r="AL165">
        <v>3.1408380700000002E-4</v>
      </c>
      <c r="AM165">
        <v>3.1130259099999998E-4</v>
      </c>
      <c r="AN165">
        <v>3.21444988E-4</v>
      </c>
      <c r="AO165">
        <v>3.2796470199999999E-4</v>
      </c>
      <c r="AP165">
        <v>3.3490093600000001E-4</v>
      </c>
      <c r="AQ165">
        <v>3.4265558099999999E-4</v>
      </c>
      <c r="AR165">
        <v>3.5022452199999997E-4</v>
      </c>
      <c r="AS165">
        <v>3.5803847900000001E-4</v>
      </c>
      <c r="AT165">
        <v>3.6651624799999998E-4</v>
      </c>
      <c r="AU165">
        <v>3.7529341E-4</v>
      </c>
      <c r="AV165">
        <v>3.8421523099999998E-4</v>
      </c>
      <c r="AW165">
        <v>3.93700956E-4</v>
      </c>
    </row>
    <row r="166" spans="1:49" x14ac:dyDescent="0.25">
      <c r="A166" t="s">
        <v>1258</v>
      </c>
      <c r="B166" t="s">
        <v>801</v>
      </c>
      <c r="C166">
        <v>5.4177700417638896E-4</v>
      </c>
      <c r="D166">
        <v>5.5261254425991704E-4</v>
      </c>
      <c r="E166">
        <v>5.6366465099999996E-4</v>
      </c>
      <c r="F166">
        <v>5.7588138299999997E-4</v>
      </c>
      <c r="G166">
        <v>5.8820374699999998E-4</v>
      </c>
      <c r="H166">
        <v>5.9216852499999998E-4</v>
      </c>
      <c r="I166">
        <v>6.1119220800000002E-4</v>
      </c>
      <c r="J166">
        <v>6.3284087800000003E-4</v>
      </c>
      <c r="K166">
        <v>6.4964471299999997E-4</v>
      </c>
      <c r="L166">
        <v>6.6326662600000002E-4</v>
      </c>
      <c r="M166">
        <v>6.8238982799999999E-4</v>
      </c>
      <c r="N166">
        <v>7.05142208E-4</v>
      </c>
      <c r="O166">
        <v>7.2410906299999998E-4</v>
      </c>
      <c r="P166">
        <v>7.4133523600000001E-4</v>
      </c>
      <c r="Q166">
        <v>7.5771098900000004E-4</v>
      </c>
      <c r="R166">
        <v>7.7318211600000005E-4</v>
      </c>
      <c r="S166">
        <v>7.9278571200000003E-4</v>
      </c>
      <c r="T166">
        <v>8.0794411699999997E-4</v>
      </c>
      <c r="U166">
        <v>8.24898871E-4</v>
      </c>
      <c r="V166">
        <v>8.5011939800000002E-4</v>
      </c>
      <c r="W166">
        <v>8.7439830099999996E-4</v>
      </c>
      <c r="X166">
        <v>8.8167690700000003E-4</v>
      </c>
      <c r="Y166">
        <v>8.9812347899999995E-4</v>
      </c>
      <c r="Z166">
        <v>9.1682717200000001E-4</v>
      </c>
      <c r="AA166">
        <v>9.3673713499999999E-4</v>
      </c>
      <c r="AB166">
        <v>9.5673821399999996E-4</v>
      </c>
      <c r="AC166">
        <v>9.7787484399999998E-4</v>
      </c>
      <c r="AD166">
        <v>1.00254253E-3</v>
      </c>
      <c r="AE166">
        <v>1.02646447E-3</v>
      </c>
      <c r="AF166">
        <v>1.0500590100000001E-3</v>
      </c>
      <c r="AG166">
        <v>1.0742908099999999E-3</v>
      </c>
      <c r="AH166">
        <v>1.0998353899999999E-3</v>
      </c>
      <c r="AI166">
        <v>1.1259026400000001E-3</v>
      </c>
      <c r="AJ166">
        <v>1.1516878500000001E-3</v>
      </c>
      <c r="AK166">
        <v>1.1784158900000001E-3</v>
      </c>
      <c r="AL166">
        <v>1.2057735799999999E-3</v>
      </c>
      <c r="AM166">
        <v>1.2346280199999999E-3</v>
      </c>
      <c r="AN166">
        <v>1.26505413E-3</v>
      </c>
      <c r="AO166">
        <v>1.29600544E-3</v>
      </c>
      <c r="AP166">
        <v>1.3283762000000001E-3</v>
      </c>
      <c r="AQ166">
        <v>1.3634290699999999E-3</v>
      </c>
      <c r="AR166">
        <v>1.39950845E-3</v>
      </c>
      <c r="AS166">
        <v>1.43744377E-3</v>
      </c>
      <c r="AT166">
        <v>1.47849734E-3</v>
      </c>
      <c r="AU166">
        <v>1.52153578E-3</v>
      </c>
      <c r="AV166">
        <v>1.56656685E-3</v>
      </c>
      <c r="AW166">
        <v>1.6150512E-3</v>
      </c>
    </row>
    <row r="167" spans="1:49" x14ac:dyDescent="0.25">
      <c r="A167" t="s">
        <v>1259</v>
      </c>
      <c r="B167" t="s">
        <v>802</v>
      </c>
      <c r="C167">
        <v>3.6546352688941101E-4</v>
      </c>
      <c r="D167">
        <v>3.7277279742720001E-4</v>
      </c>
      <c r="E167">
        <v>3.8022815600000001E-4</v>
      </c>
      <c r="F167">
        <v>3.8846912999999998E-4</v>
      </c>
      <c r="G167">
        <v>3.96781359E-4</v>
      </c>
      <c r="H167">
        <v>3.9945585699999999E-4</v>
      </c>
      <c r="I167">
        <v>4.1228855800000001E-4</v>
      </c>
      <c r="J167">
        <v>4.2689198200000002E-4</v>
      </c>
      <c r="K167">
        <v>4.3822725199999999E-4</v>
      </c>
      <c r="L167">
        <v>4.47416111E-4</v>
      </c>
      <c r="M167">
        <v>4.6031594400000001E-4</v>
      </c>
      <c r="N167">
        <v>4.7566389199999999E-4</v>
      </c>
      <c r="O167">
        <v>4.8845825900000004E-4</v>
      </c>
      <c r="P167">
        <v>5.0007842299999998E-4</v>
      </c>
      <c r="Q167">
        <v>5.1112492399999995E-4</v>
      </c>
      <c r="R167">
        <v>5.21561197E-4</v>
      </c>
      <c r="S167">
        <v>5.3478508699999995E-4</v>
      </c>
      <c r="T167">
        <v>5.4501040799999996E-4</v>
      </c>
      <c r="U167">
        <v>5.5644748399999997E-4</v>
      </c>
      <c r="V167">
        <v>5.7346035600000002E-4</v>
      </c>
      <c r="W167">
        <v>5.8983804100000003E-4</v>
      </c>
      <c r="X167">
        <v>5.9474793100000004E-4</v>
      </c>
      <c r="Y167">
        <v>6.0584220400000004E-4</v>
      </c>
      <c r="Z167">
        <v>6.1845905100000004E-4</v>
      </c>
      <c r="AA167">
        <v>6.3188960500000003E-4</v>
      </c>
      <c r="AB167">
        <v>6.45381622E-4</v>
      </c>
      <c r="AC167">
        <v>6.5963964199999999E-4</v>
      </c>
      <c r="AD167">
        <v>6.7627959100000003E-4</v>
      </c>
      <c r="AE167">
        <v>6.9241648099999998E-4</v>
      </c>
      <c r="AF167">
        <v>7.08332514E-4</v>
      </c>
      <c r="AG167">
        <v>7.2467843199999998E-4</v>
      </c>
      <c r="AH167">
        <v>7.4190989300000002E-4</v>
      </c>
      <c r="AI167">
        <v>7.5949394000000001E-4</v>
      </c>
      <c r="AJ167">
        <v>7.7688772400000001E-4</v>
      </c>
      <c r="AK167">
        <v>7.9491751100000004E-4</v>
      </c>
      <c r="AL167">
        <v>8.1337203799999999E-4</v>
      </c>
      <c r="AM167">
        <v>8.3283621699999999E-4</v>
      </c>
      <c r="AN167">
        <v>8.5336059099999997E-4</v>
      </c>
      <c r="AO167">
        <v>8.7423924299999997E-4</v>
      </c>
      <c r="AP167">
        <v>8.9607540799999997E-4</v>
      </c>
      <c r="AQ167">
        <v>9.1972083299999999E-4</v>
      </c>
      <c r="AR167">
        <v>9.4405870100000002E-4</v>
      </c>
      <c r="AS167">
        <v>9.6964852100000002E-4</v>
      </c>
      <c r="AT167">
        <v>9.9734180299999994E-4</v>
      </c>
      <c r="AU167">
        <v>1.026374E-3</v>
      </c>
      <c r="AV167">
        <v>1.05675036E-3</v>
      </c>
      <c r="AW167">
        <v>1.0894561800000001E-3</v>
      </c>
    </row>
    <row r="168" spans="1:49" x14ac:dyDescent="0.25">
      <c r="A168" t="s">
        <v>1260</v>
      </c>
      <c r="B168" t="s">
        <v>803</v>
      </c>
      <c r="C168">
        <v>2.5059724822724402E-4</v>
      </c>
      <c r="D168">
        <v>2.5560919319178902E-4</v>
      </c>
      <c r="E168">
        <v>2.6072131000000001E-4</v>
      </c>
      <c r="F168">
        <v>2.6637212100000002E-4</v>
      </c>
      <c r="G168">
        <v>2.7207179200000001E-4</v>
      </c>
      <c r="H168">
        <v>2.7390568699999998E-4</v>
      </c>
      <c r="I168">
        <v>2.8270503199999999E-4</v>
      </c>
      <c r="J168">
        <v>2.9271855600000003E-4</v>
      </c>
      <c r="K168">
        <v>3.0049111699999997E-4</v>
      </c>
      <c r="L168">
        <v>3.0679189100000001E-4</v>
      </c>
      <c r="M168">
        <v>3.1563726699999998E-4</v>
      </c>
      <c r="N168">
        <v>3.2616130900000001E-4</v>
      </c>
      <c r="O168">
        <v>3.34934368E-4</v>
      </c>
      <c r="P168">
        <v>3.4290227999999998E-4</v>
      </c>
      <c r="Q168">
        <v>3.5047683299999999E-4</v>
      </c>
      <c r="R168">
        <v>3.5763295400000002E-4</v>
      </c>
      <c r="S168">
        <v>3.66700536E-4</v>
      </c>
      <c r="T168">
        <v>3.7371200800000002E-4</v>
      </c>
      <c r="U168">
        <v>3.81554377E-4</v>
      </c>
      <c r="V168">
        <v>3.9322005200000002E-4</v>
      </c>
      <c r="W168">
        <v>4.0445018200000002E-4</v>
      </c>
      <c r="X168">
        <v>4.0781687899999998E-4</v>
      </c>
      <c r="Y168">
        <v>4.1542418900000002E-4</v>
      </c>
      <c r="Z168">
        <v>4.2407552300000002E-4</v>
      </c>
      <c r="AA168">
        <v>4.3328481399999998E-4</v>
      </c>
      <c r="AB168">
        <v>4.4253625000000002E-4</v>
      </c>
      <c r="AC168">
        <v>4.5231293099999998E-4</v>
      </c>
      <c r="AD168">
        <v>4.6372289400000002E-4</v>
      </c>
      <c r="AE168">
        <v>4.7478791199999999E-4</v>
      </c>
      <c r="AF168">
        <v>4.8570148800000001E-4</v>
      </c>
      <c r="AG168">
        <v>4.9690983500000005E-4</v>
      </c>
      <c r="AH168">
        <v>5.0872539699999995E-4</v>
      </c>
      <c r="AI168">
        <v>5.2078272500000005E-4</v>
      </c>
      <c r="AJ168">
        <v>5.3270959100000005E-4</v>
      </c>
      <c r="AK168">
        <v>5.45072561E-4</v>
      </c>
      <c r="AL168">
        <v>5.5772677599999997E-4</v>
      </c>
      <c r="AM168">
        <v>5.7107330500000004E-4</v>
      </c>
      <c r="AN168">
        <v>5.8514680699999996E-4</v>
      </c>
      <c r="AO168">
        <v>5.9946323599999998E-4</v>
      </c>
      <c r="AP168">
        <v>6.1443622899999995E-4</v>
      </c>
      <c r="AQ168">
        <v>6.30649827E-4</v>
      </c>
      <c r="AR168">
        <v>6.4733822999999996E-4</v>
      </c>
      <c r="AS168">
        <v>6.64885093E-4</v>
      </c>
      <c r="AT168">
        <v>6.8387429400000002E-4</v>
      </c>
      <c r="AU168">
        <v>7.0378158500000005E-4</v>
      </c>
      <c r="AV168">
        <v>7.2461056500000001E-4</v>
      </c>
      <c r="AW168">
        <v>7.4703684900000004E-4</v>
      </c>
    </row>
    <row r="169" spans="1:49" x14ac:dyDescent="0.25">
      <c r="A169" t="s">
        <v>1261</v>
      </c>
      <c r="B169" t="s">
        <v>804</v>
      </c>
      <c r="C169">
        <v>2.1643302666307299E-4</v>
      </c>
      <c r="D169">
        <v>2.20761687196335E-4</v>
      </c>
      <c r="E169">
        <v>2.2517686299999999E-4</v>
      </c>
      <c r="F169">
        <v>2.30057293E-4</v>
      </c>
      <c r="G169">
        <v>2.3497992E-4</v>
      </c>
      <c r="H169">
        <v>2.36563799E-4</v>
      </c>
      <c r="I169">
        <v>2.4416351799999998E-4</v>
      </c>
      <c r="J169">
        <v>2.5281188700000001E-4</v>
      </c>
      <c r="K169">
        <v>2.59524805E-4</v>
      </c>
      <c r="L169">
        <v>2.6496658599999999E-4</v>
      </c>
      <c r="M169">
        <v>2.7260606200000002E-4</v>
      </c>
      <c r="N169">
        <v>2.8169534900000001E-4</v>
      </c>
      <c r="O169">
        <v>2.8927236699999997E-4</v>
      </c>
      <c r="P169">
        <v>2.9615400400000001E-4</v>
      </c>
      <c r="Q169">
        <v>3.0269590900000001E-4</v>
      </c>
      <c r="R169">
        <v>3.08876427E-4</v>
      </c>
      <c r="S169">
        <v>3.16707815E-4</v>
      </c>
      <c r="T169">
        <v>3.2276340500000001E-4</v>
      </c>
      <c r="U169">
        <v>3.29536614E-4</v>
      </c>
      <c r="V169">
        <v>3.3961189399999998E-4</v>
      </c>
      <c r="W169">
        <v>3.4931100700000002E-4</v>
      </c>
      <c r="X169">
        <v>3.5221871700000002E-4</v>
      </c>
      <c r="Y169">
        <v>3.58788914E-4</v>
      </c>
      <c r="Z169">
        <v>3.6626080099999998E-4</v>
      </c>
      <c r="AA169">
        <v>3.7421457900000001E-4</v>
      </c>
      <c r="AB169">
        <v>3.8220475499999999E-4</v>
      </c>
      <c r="AC169">
        <v>3.9064857E-4</v>
      </c>
      <c r="AD169">
        <v>4.0050299899999997E-4</v>
      </c>
      <c r="AE169">
        <v>4.1005951000000002E-4</v>
      </c>
      <c r="AF169">
        <v>4.1948522500000001E-4</v>
      </c>
      <c r="AG169">
        <v>4.2916552499999998E-4</v>
      </c>
      <c r="AH169">
        <v>4.3937025700000002E-4</v>
      </c>
      <c r="AI169">
        <v>4.4978379500000001E-4</v>
      </c>
      <c r="AJ169">
        <v>4.6008465700000001E-4</v>
      </c>
      <c r="AK169">
        <v>4.7076216899999998E-4</v>
      </c>
      <c r="AL169">
        <v>4.8169122000000001E-4</v>
      </c>
      <c r="AM169">
        <v>4.9321820099999998E-4</v>
      </c>
      <c r="AN169">
        <v>5.0537304499999997E-4</v>
      </c>
      <c r="AO169">
        <v>5.1773769900000002E-4</v>
      </c>
      <c r="AP169">
        <v>5.30669406E-4</v>
      </c>
      <c r="AQ169">
        <v>5.44672584E-4</v>
      </c>
      <c r="AR169">
        <v>5.5908583799999998E-4</v>
      </c>
      <c r="AS169">
        <v>5.7424051599999995E-4</v>
      </c>
      <c r="AT169">
        <v>5.9064089600000002E-4</v>
      </c>
      <c r="AU169">
        <v>6.0783420199999997E-4</v>
      </c>
      <c r="AV169">
        <v>6.2582354299999996E-4</v>
      </c>
      <c r="AW169">
        <v>6.4519242499999998E-4</v>
      </c>
    </row>
    <row r="170" spans="1:49" x14ac:dyDescent="0.25">
      <c r="A170" t="s">
        <v>1262</v>
      </c>
      <c r="B170" t="s">
        <v>805</v>
      </c>
      <c r="C170" s="7">
        <v>8.5152770286059994E-5</v>
      </c>
      <c r="D170" s="7">
        <v>8.6855825691781204E-5</v>
      </c>
      <c r="E170" s="7">
        <v>8.8592919599999998E-5</v>
      </c>
      <c r="F170" s="7">
        <v>9.0513061200000002E-5</v>
      </c>
      <c r="G170" s="7">
        <v>9.2449805300000006E-5</v>
      </c>
      <c r="H170" s="7">
        <v>9.3072961699999996E-5</v>
      </c>
      <c r="I170" s="7">
        <v>9.6062973000000005E-5</v>
      </c>
      <c r="J170" s="7">
        <v>9.9465561399999998E-5</v>
      </c>
      <c r="K170">
        <v>1.02106672E-4</v>
      </c>
      <c r="L170">
        <v>1.04247671E-4</v>
      </c>
      <c r="M170">
        <v>1.0725332299999999E-4</v>
      </c>
      <c r="N170">
        <v>1.1082938599999999E-4</v>
      </c>
      <c r="O170">
        <v>1.1381046499999999E-4</v>
      </c>
      <c r="P170">
        <v>1.16517956E-4</v>
      </c>
      <c r="Q170">
        <v>1.19091784E-4</v>
      </c>
      <c r="R170">
        <v>1.21523429E-4</v>
      </c>
      <c r="S170">
        <v>1.2460458699999999E-4</v>
      </c>
      <c r="T170">
        <v>1.2698707999999999E-4</v>
      </c>
      <c r="U170">
        <v>1.2965191099999999E-4</v>
      </c>
      <c r="V170">
        <v>1.336159E-4</v>
      </c>
      <c r="W170">
        <v>1.3743189E-4</v>
      </c>
      <c r="X170">
        <v>1.3857589100000001E-4</v>
      </c>
      <c r="Y170">
        <v>1.4116085E-4</v>
      </c>
      <c r="Z170">
        <v>1.4410056699999999E-4</v>
      </c>
      <c r="AA170">
        <v>1.4722987800000001E-4</v>
      </c>
      <c r="AB170">
        <v>1.50373509E-4</v>
      </c>
      <c r="AC170">
        <v>1.5369561899999999E-4</v>
      </c>
      <c r="AD170">
        <v>1.5757271599999999E-4</v>
      </c>
      <c r="AE170">
        <v>1.6133260099999999E-4</v>
      </c>
      <c r="AF170">
        <v>1.6504102699999999E-4</v>
      </c>
      <c r="AG170">
        <v>1.68849616E-4</v>
      </c>
      <c r="AH170">
        <v>1.7286453500000001E-4</v>
      </c>
      <c r="AI170">
        <v>1.7696160699999999E-4</v>
      </c>
      <c r="AJ170">
        <v>1.81014348E-4</v>
      </c>
      <c r="AK170">
        <v>1.85215276E-4</v>
      </c>
      <c r="AL170">
        <v>1.8951516999999999E-4</v>
      </c>
      <c r="AM170">
        <v>1.94050311E-4</v>
      </c>
      <c r="AN170">
        <v>1.9883247699999999E-4</v>
      </c>
      <c r="AO170">
        <v>2.0369719E-4</v>
      </c>
      <c r="AP170">
        <v>2.0878500200000001E-4</v>
      </c>
      <c r="AQ170">
        <v>2.14294372E-4</v>
      </c>
      <c r="AR170">
        <v>2.1996507900000001E-4</v>
      </c>
      <c r="AS170">
        <v>2.25927491E-4</v>
      </c>
      <c r="AT170">
        <v>2.3238000799999999E-4</v>
      </c>
      <c r="AU170">
        <v>2.3914449200000001E-4</v>
      </c>
      <c r="AV170">
        <v>2.4622216499999998E-4</v>
      </c>
      <c r="AW170">
        <v>2.5384259999999999E-4</v>
      </c>
    </row>
    <row r="171" spans="1:49" x14ac:dyDescent="0.25">
      <c r="A171" t="s">
        <v>1263</v>
      </c>
      <c r="B171" t="s">
        <v>806</v>
      </c>
      <c r="C171">
        <v>2.3491816427745801E-4</v>
      </c>
      <c r="D171">
        <v>2.3961652756300701E-4</v>
      </c>
      <c r="E171">
        <v>2.4440879600000001E-4</v>
      </c>
      <c r="F171">
        <v>2.05855234E-4</v>
      </c>
      <c r="G171">
        <v>2.2443701700000001E-4</v>
      </c>
      <c r="H171">
        <v>2.2883481599999999E-4</v>
      </c>
      <c r="I171">
        <v>2.3988860099999999E-4</v>
      </c>
      <c r="J171">
        <v>2.37980846E-4</v>
      </c>
      <c r="K171">
        <v>2.57006543E-4</v>
      </c>
      <c r="L171">
        <v>2.51875484E-4</v>
      </c>
      <c r="M171">
        <v>2.4966709500000002E-4</v>
      </c>
      <c r="N171">
        <v>2.3997180100000001E-4</v>
      </c>
      <c r="O171">
        <v>2.49680476E-4</v>
      </c>
      <c r="P171">
        <v>2.2930643200000001E-4</v>
      </c>
      <c r="Q171">
        <v>2.5333554499999998E-4</v>
      </c>
      <c r="R171">
        <v>2.2419172799999999E-4</v>
      </c>
      <c r="S171">
        <v>2.6525657399999999E-4</v>
      </c>
      <c r="T171">
        <v>2.26272779E-4</v>
      </c>
      <c r="U171">
        <v>2.7111613999999999E-4</v>
      </c>
      <c r="V171">
        <v>2.7418090500000002E-4</v>
      </c>
      <c r="W171">
        <v>2.54019427E-4</v>
      </c>
      <c r="X171">
        <v>2.5114217599999999E-4</v>
      </c>
      <c r="Y171">
        <v>2.6643610899999999E-4</v>
      </c>
      <c r="Z171">
        <v>2.7288669400000001E-4</v>
      </c>
      <c r="AA171">
        <v>2.7768028800000003E-4</v>
      </c>
      <c r="AB171">
        <v>2.84112255E-4</v>
      </c>
      <c r="AC171">
        <v>2.8218992999999999E-4</v>
      </c>
      <c r="AD171">
        <v>2.7417322900000001E-4</v>
      </c>
      <c r="AE171">
        <v>2.83569667E-4</v>
      </c>
      <c r="AF171">
        <v>2.8595216200000002E-4</v>
      </c>
      <c r="AG171">
        <v>2.86341057E-4</v>
      </c>
      <c r="AH171">
        <v>2.9331718799999998E-4</v>
      </c>
      <c r="AI171">
        <v>2.9872556900000001E-4</v>
      </c>
      <c r="AJ171">
        <v>3.00793514E-4</v>
      </c>
      <c r="AK171">
        <v>3.0714601999999998E-4</v>
      </c>
      <c r="AL171">
        <v>3.1220146999999998E-4</v>
      </c>
      <c r="AM171">
        <v>3.0853141399999999E-4</v>
      </c>
      <c r="AN171">
        <v>3.1849989800000002E-4</v>
      </c>
      <c r="AO171">
        <v>3.2404918100000001E-4</v>
      </c>
      <c r="AP171">
        <v>3.2994837500000001E-4</v>
      </c>
      <c r="AQ171">
        <v>3.3614990999999999E-4</v>
      </c>
      <c r="AR171">
        <v>3.4205065499999998E-4</v>
      </c>
      <c r="AS171">
        <v>3.4814754199999999E-4</v>
      </c>
      <c r="AT171">
        <v>3.5489671099999998E-4</v>
      </c>
      <c r="AU171">
        <v>3.6207251200000003E-4</v>
      </c>
      <c r="AV171">
        <v>3.6934264999999999E-4</v>
      </c>
      <c r="AW171">
        <v>3.7711846300000001E-4</v>
      </c>
    </row>
    <row r="172" spans="1:49" x14ac:dyDescent="0.25">
      <c r="A172" t="s">
        <v>1264</v>
      </c>
      <c r="B172" t="s">
        <v>807</v>
      </c>
      <c r="C172">
        <v>5.9278659645944996E-4</v>
      </c>
      <c r="D172">
        <v>6.0464232838863905E-4</v>
      </c>
      <c r="E172">
        <v>6.1673501700000002E-4</v>
      </c>
      <c r="F172">
        <v>6.3010198399999996E-4</v>
      </c>
      <c r="G172">
        <v>6.4358452699999995E-4</v>
      </c>
      <c r="H172">
        <v>6.4792259799999999E-4</v>
      </c>
      <c r="I172">
        <v>6.6873740699999998E-4</v>
      </c>
      <c r="J172">
        <v>6.9242434999999998E-4</v>
      </c>
      <c r="K172">
        <v>7.1081030599999995E-4</v>
      </c>
      <c r="L172">
        <v>7.2571475500000004E-4</v>
      </c>
      <c r="M172">
        <v>7.4663845200000003E-4</v>
      </c>
      <c r="N172">
        <v>7.7153302300000004E-4</v>
      </c>
      <c r="O172">
        <v>7.9228565199999999E-4</v>
      </c>
      <c r="P172">
        <v>8.1113371E-4</v>
      </c>
      <c r="Q172">
        <v>8.29051279E-4</v>
      </c>
      <c r="R172">
        <v>8.4597904899999998E-4</v>
      </c>
      <c r="S172">
        <v>8.6742836999999999E-4</v>
      </c>
      <c r="T172">
        <v>8.8401397500000002E-4</v>
      </c>
      <c r="U172">
        <v>9.0256506000000001E-4</v>
      </c>
      <c r="V172">
        <v>9.3016015899999999E-4</v>
      </c>
      <c r="W172">
        <v>9.5672497800000005E-4</v>
      </c>
      <c r="X172">
        <v>9.6468888300000005E-4</v>
      </c>
      <c r="Y172">
        <v>9.8268393799999998E-4</v>
      </c>
      <c r="Z172">
        <v>1.00314863E-3</v>
      </c>
      <c r="AA172">
        <v>1.02493316E-3</v>
      </c>
      <c r="AB172">
        <v>1.04681739E-3</v>
      </c>
      <c r="AC172">
        <v>1.0699440800000001E-3</v>
      </c>
      <c r="AD172">
        <v>1.0969343E-3</v>
      </c>
      <c r="AE172">
        <v>1.1231085400000001E-3</v>
      </c>
      <c r="AF172">
        <v>1.1489245600000001E-3</v>
      </c>
      <c r="AG172">
        <v>1.17543785E-3</v>
      </c>
      <c r="AH172">
        <v>1.2033874999999999E-3</v>
      </c>
      <c r="AI172">
        <v>1.23190905E-3</v>
      </c>
      <c r="AJ172">
        <v>1.260122E-3</v>
      </c>
      <c r="AK172">
        <v>1.2893665500000001E-3</v>
      </c>
      <c r="AL172">
        <v>1.3193000299999999E-3</v>
      </c>
      <c r="AM172">
        <v>1.3508711799999999E-3</v>
      </c>
      <c r="AN172">
        <v>1.3841619800000001E-3</v>
      </c>
      <c r="AO172">
        <v>1.4180274300000001E-3</v>
      </c>
      <c r="AP172">
        <v>1.4534459700000001E-3</v>
      </c>
      <c r="AQ172">
        <v>1.49179916E-3</v>
      </c>
      <c r="AR172">
        <v>1.5312755000000001E-3</v>
      </c>
      <c r="AS172">
        <v>1.5727825200000001E-3</v>
      </c>
      <c r="AT172">
        <v>1.61770138E-3</v>
      </c>
      <c r="AU172">
        <v>1.6647919800000001E-3</v>
      </c>
      <c r="AV172">
        <v>1.71406284E-3</v>
      </c>
      <c r="AW172">
        <v>1.7671121099999999E-3</v>
      </c>
    </row>
    <row r="173" spans="1:49" x14ac:dyDescent="0.25">
      <c r="A173" t="s">
        <v>1265</v>
      </c>
      <c r="B173" t="s">
        <v>808</v>
      </c>
      <c r="C173">
        <v>4.1647311917247299E-4</v>
      </c>
      <c r="D173">
        <v>4.24802581555923E-4</v>
      </c>
      <c r="E173">
        <v>4.3329852200000001E-4</v>
      </c>
      <c r="F173">
        <v>4.4268973000000003E-4</v>
      </c>
      <c r="G173">
        <v>4.5216213900000003E-4</v>
      </c>
      <c r="H173">
        <v>4.5520993100000001E-4</v>
      </c>
      <c r="I173">
        <v>4.6983375700000002E-4</v>
      </c>
      <c r="J173">
        <v>4.8647545400000002E-4</v>
      </c>
      <c r="K173">
        <v>4.9939284599999996E-4</v>
      </c>
      <c r="L173">
        <v>5.0986423999999997E-4</v>
      </c>
      <c r="M173">
        <v>5.2456456800000005E-4</v>
      </c>
      <c r="N173">
        <v>5.4205470600000004E-4</v>
      </c>
      <c r="O173">
        <v>5.5663484800000005E-4</v>
      </c>
      <c r="P173">
        <v>5.6987689699999997E-4</v>
      </c>
      <c r="Q173">
        <v>5.8246521400000001E-4</v>
      </c>
      <c r="R173">
        <v>5.9435813100000004E-4</v>
      </c>
      <c r="S173">
        <v>6.0942774500000001E-4</v>
      </c>
      <c r="T173">
        <v>6.21080267E-4</v>
      </c>
      <c r="U173">
        <v>6.3411367299999997E-4</v>
      </c>
      <c r="V173">
        <v>6.5350111699999998E-4</v>
      </c>
      <c r="W173">
        <v>6.72164719E-4</v>
      </c>
      <c r="X173">
        <v>6.7775990599999996E-4</v>
      </c>
      <c r="Y173">
        <v>6.9040266299999996E-4</v>
      </c>
      <c r="Z173">
        <v>7.0478050800000004E-4</v>
      </c>
      <c r="AA173">
        <v>7.2008563200000005E-4</v>
      </c>
      <c r="AB173">
        <v>7.3546079800000002E-4</v>
      </c>
      <c r="AC173">
        <v>7.5170888199999997E-4</v>
      </c>
      <c r="AD173">
        <v>7.7067135300000001E-4</v>
      </c>
      <c r="AE173">
        <v>7.8906055000000004E-4</v>
      </c>
      <c r="AF173">
        <v>8.0719806500000003E-4</v>
      </c>
      <c r="AG173">
        <v>8.2582546499999996E-4</v>
      </c>
      <c r="AH173">
        <v>8.4546200800000003E-4</v>
      </c>
      <c r="AI173">
        <v>8.6550034899999996E-4</v>
      </c>
      <c r="AJ173">
        <v>8.8532187199999999E-4</v>
      </c>
      <c r="AK173">
        <v>9.0586816699999998E-4</v>
      </c>
      <c r="AL173">
        <v>9.2689848600000001E-4</v>
      </c>
      <c r="AM173">
        <v>9.4907937800000003E-4</v>
      </c>
      <c r="AN173">
        <v>9.7246844299999995E-4</v>
      </c>
      <c r="AO173">
        <v>9.9626123399999995E-4</v>
      </c>
      <c r="AP173">
        <v>1.0211451799999999E-3</v>
      </c>
      <c r="AQ173">
        <v>1.04809092E-3</v>
      </c>
      <c r="AR173">
        <v>1.0758257499999999E-3</v>
      </c>
      <c r="AS173">
        <v>1.10498727E-3</v>
      </c>
      <c r="AT173">
        <v>1.13654584E-3</v>
      </c>
      <c r="AU173">
        <v>1.1696302100000001E-3</v>
      </c>
      <c r="AV173">
        <v>1.2042463500000001E-3</v>
      </c>
      <c r="AW173">
        <v>1.24151709E-3</v>
      </c>
    </row>
    <row r="174" spans="1:49" x14ac:dyDescent="0.25">
      <c r="A174" t="s">
        <v>1266</v>
      </c>
      <c r="B174" t="s">
        <v>809</v>
      </c>
      <c r="C174">
        <v>3.0160684051030599E-4</v>
      </c>
      <c r="D174">
        <v>3.0763897732051201E-4</v>
      </c>
      <c r="E174">
        <v>3.1379167700000001E-4</v>
      </c>
      <c r="F174">
        <v>3.2059272200000001E-4</v>
      </c>
      <c r="G174">
        <v>3.2745257199999999E-4</v>
      </c>
      <c r="H174">
        <v>3.2965976099999999E-4</v>
      </c>
      <c r="I174">
        <v>3.40250231E-4</v>
      </c>
      <c r="J174">
        <v>3.5230202900000002E-4</v>
      </c>
      <c r="K174">
        <v>3.61656711E-4</v>
      </c>
      <c r="L174">
        <v>3.6924001899999999E-4</v>
      </c>
      <c r="M174">
        <v>3.7988589100000002E-4</v>
      </c>
      <c r="N174">
        <v>3.92552124E-4</v>
      </c>
      <c r="O174">
        <v>4.0311095700000001E-4</v>
      </c>
      <c r="P174">
        <v>4.1270075400000003E-4</v>
      </c>
      <c r="Q174">
        <v>4.21817123E-4</v>
      </c>
      <c r="R174">
        <v>4.30429888E-4</v>
      </c>
      <c r="S174">
        <v>4.41343194E-4</v>
      </c>
      <c r="T174">
        <v>4.4978186700000001E-4</v>
      </c>
      <c r="U174">
        <v>4.59220566E-4</v>
      </c>
      <c r="V174">
        <v>4.7326081299999998E-4</v>
      </c>
      <c r="W174">
        <v>4.8677686E-4</v>
      </c>
      <c r="X174">
        <v>4.9082885399999996E-4</v>
      </c>
      <c r="Y174">
        <v>4.9998464799999999E-4</v>
      </c>
      <c r="Z174">
        <v>5.1039697999999997E-4</v>
      </c>
      <c r="AA174">
        <v>5.2148084099999995E-4</v>
      </c>
      <c r="AB174">
        <v>5.3261542599999999E-4</v>
      </c>
      <c r="AC174">
        <v>5.4438217200000001E-4</v>
      </c>
      <c r="AD174">
        <v>5.5811465600000005E-4</v>
      </c>
      <c r="AE174">
        <v>5.7143198100000005E-4</v>
      </c>
      <c r="AF174">
        <v>5.8456703899999998E-4</v>
      </c>
      <c r="AG174">
        <v>5.9805686800000002E-4</v>
      </c>
      <c r="AH174">
        <v>6.1227751199999995E-4</v>
      </c>
      <c r="AI174">
        <v>6.26789134E-4</v>
      </c>
      <c r="AJ174">
        <v>6.4114373800000003E-4</v>
      </c>
      <c r="AK174">
        <v>6.5602321800000004E-4</v>
      </c>
      <c r="AL174">
        <v>6.7125322399999999E-4</v>
      </c>
      <c r="AM174">
        <v>6.8731646699999997E-4</v>
      </c>
      <c r="AN174">
        <v>7.0425465900000005E-4</v>
      </c>
      <c r="AO174">
        <v>7.2148522799999996E-4</v>
      </c>
      <c r="AP174">
        <v>7.39506005E-4</v>
      </c>
      <c r="AQ174">
        <v>7.5901991400000003E-4</v>
      </c>
      <c r="AR174">
        <v>7.7910527599999997E-4</v>
      </c>
      <c r="AS174">
        <v>8.0022383999999998E-4</v>
      </c>
      <c r="AT174">
        <v>8.2307833199999996E-4</v>
      </c>
      <c r="AU174">
        <v>8.47037793E-4</v>
      </c>
      <c r="AV174">
        <v>8.7210655600000004E-4</v>
      </c>
      <c r="AW174">
        <v>8.9909775599999998E-4</v>
      </c>
    </row>
    <row r="175" spans="1:49" x14ac:dyDescent="0.25">
      <c r="A175" t="s">
        <v>1267</v>
      </c>
      <c r="B175" t="s">
        <v>810</v>
      </c>
      <c r="C175">
        <v>2.6744261894613502E-4</v>
      </c>
      <c r="D175">
        <v>2.7279147132505801E-4</v>
      </c>
      <c r="E175">
        <v>2.7824723000000002E-4</v>
      </c>
      <c r="F175">
        <v>2.84277893E-4</v>
      </c>
      <c r="G175">
        <v>2.90360701E-4</v>
      </c>
      <c r="H175">
        <v>2.9231787199999999E-4</v>
      </c>
      <c r="I175">
        <v>3.0170871699999999E-4</v>
      </c>
      <c r="J175">
        <v>3.1239535900000001E-4</v>
      </c>
      <c r="K175">
        <v>3.2069039900000003E-4</v>
      </c>
      <c r="L175">
        <v>3.2741471500000001E-4</v>
      </c>
      <c r="M175">
        <v>3.3685468600000001E-4</v>
      </c>
      <c r="N175">
        <v>3.48086164E-4</v>
      </c>
      <c r="O175">
        <v>3.5744895499999999E-4</v>
      </c>
      <c r="P175">
        <v>3.65952478E-4</v>
      </c>
      <c r="Q175">
        <v>3.7403619900000003E-4</v>
      </c>
      <c r="R175">
        <v>3.8167336099999998E-4</v>
      </c>
      <c r="S175">
        <v>3.9135047300000001E-4</v>
      </c>
      <c r="T175">
        <v>3.98833263E-4</v>
      </c>
      <c r="U175">
        <v>4.07202803E-4</v>
      </c>
      <c r="V175">
        <v>4.19652655E-4</v>
      </c>
      <c r="W175">
        <v>4.3163768399999999E-4</v>
      </c>
      <c r="X175">
        <v>4.3523069299999999E-4</v>
      </c>
      <c r="Y175">
        <v>4.4334937299999997E-4</v>
      </c>
      <c r="Z175">
        <v>4.5258225799999998E-4</v>
      </c>
      <c r="AA175">
        <v>4.6241060599999998E-4</v>
      </c>
      <c r="AB175">
        <v>4.7228393100000001E-4</v>
      </c>
      <c r="AC175">
        <v>4.8271780999999998E-4</v>
      </c>
      <c r="AD175">
        <v>4.9489476099999995E-4</v>
      </c>
      <c r="AE175">
        <v>5.0670357900000002E-4</v>
      </c>
      <c r="AF175">
        <v>5.1835077600000004E-4</v>
      </c>
      <c r="AG175">
        <v>5.3031255799999995E-4</v>
      </c>
      <c r="AH175">
        <v>5.4292237199999997E-4</v>
      </c>
      <c r="AI175">
        <v>5.5579020399999996E-4</v>
      </c>
      <c r="AJ175">
        <v>5.6851880499999999E-4</v>
      </c>
      <c r="AK175">
        <v>5.8171282600000002E-4</v>
      </c>
      <c r="AL175">
        <v>5.9521766800000003E-4</v>
      </c>
      <c r="AM175">
        <v>6.0946136200000002E-4</v>
      </c>
      <c r="AN175">
        <v>6.2448089699999995E-4</v>
      </c>
      <c r="AO175">
        <v>6.3975969000000001E-4</v>
      </c>
      <c r="AP175">
        <v>6.5573918100000005E-4</v>
      </c>
      <c r="AQ175">
        <v>6.7304267100000003E-4</v>
      </c>
      <c r="AR175">
        <v>6.9085288399999998E-4</v>
      </c>
      <c r="AS175">
        <v>7.0957926300000004E-4</v>
      </c>
      <c r="AT175">
        <v>7.2984493399999995E-4</v>
      </c>
      <c r="AU175">
        <v>7.5109041100000003E-4</v>
      </c>
      <c r="AV175">
        <v>7.7331953399999999E-4</v>
      </c>
      <c r="AW175">
        <v>7.9725333200000002E-4</v>
      </c>
    </row>
    <row r="176" spans="1:49" x14ac:dyDescent="0.25">
      <c r="A176" t="s">
        <v>1268</v>
      </c>
      <c r="B176" t="s">
        <v>811</v>
      </c>
      <c r="C176">
        <v>1.36162362569121E-4</v>
      </c>
      <c r="D176">
        <v>1.3888560982050401E-4</v>
      </c>
      <c r="E176">
        <v>1.4166328600000001E-4</v>
      </c>
      <c r="F176">
        <v>1.4473366200000001E-4</v>
      </c>
      <c r="G176">
        <v>1.4783058599999999E-4</v>
      </c>
      <c r="H176">
        <v>1.48827035E-4</v>
      </c>
      <c r="I176">
        <v>1.53608172E-4</v>
      </c>
      <c r="J176">
        <v>1.59049034E-4</v>
      </c>
      <c r="K176">
        <v>1.63272266E-4</v>
      </c>
      <c r="L176">
        <v>1.6669579899999999E-4</v>
      </c>
      <c r="M176">
        <v>1.7150194699999999E-4</v>
      </c>
      <c r="N176">
        <v>1.772202E-4</v>
      </c>
      <c r="O176">
        <v>1.8198705399999999E-4</v>
      </c>
      <c r="P176">
        <v>1.8631643E-4</v>
      </c>
      <c r="Q176">
        <v>1.9043207400000001E-4</v>
      </c>
      <c r="R176">
        <v>1.9432036200000001E-4</v>
      </c>
      <c r="S176">
        <v>1.99247245E-4</v>
      </c>
      <c r="T176">
        <v>2.0305693800000001E-4</v>
      </c>
      <c r="U176">
        <v>2.0731809999999999E-4</v>
      </c>
      <c r="V176">
        <v>2.1365666099999999E-4</v>
      </c>
      <c r="W176">
        <v>2.19758568E-4</v>
      </c>
      <c r="X176">
        <v>2.2158786700000001E-4</v>
      </c>
      <c r="Y176">
        <v>2.25721309E-4</v>
      </c>
      <c r="Z176">
        <v>2.30422024E-4</v>
      </c>
      <c r="AA176">
        <v>2.3542590500000001E-4</v>
      </c>
      <c r="AB176">
        <v>2.4045268499999999E-4</v>
      </c>
      <c r="AC176">
        <v>2.4576485900000002E-4</v>
      </c>
      <c r="AD176">
        <v>2.5196447800000002E-4</v>
      </c>
      <c r="AE176">
        <v>2.5797667100000001E-4</v>
      </c>
      <c r="AF176">
        <v>2.6390657800000003E-4</v>
      </c>
      <c r="AG176">
        <v>2.6999664800000001E-4</v>
      </c>
      <c r="AH176">
        <v>2.7641664999999998E-4</v>
      </c>
      <c r="AI176">
        <v>2.8296801600000002E-4</v>
      </c>
      <c r="AJ176">
        <v>2.8944849500000001E-4</v>
      </c>
      <c r="AK176">
        <v>2.9616593299999999E-4</v>
      </c>
      <c r="AL176">
        <v>3.0304161800000001E-4</v>
      </c>
      <c r="AM176">
        <v>3.1029347300000001E-4</v>
      </c>
      <c r="AN176">
        <v>3.17940329E-4</v>
      </c>
      <c r="AO176">
        <v>3.2571918100000001E-4</v>
      </c>
      <c r="AP176">
        <v>3.33854778E-4</v>
      </c>
      <c r="AQ176">
        <v>3.4266445900000002E-4</v>
      </c>
      <c r="AR176">
        <v>3.5173212599999998E-4</v>
      </c>
      <c r="AS176">
        <v>3.6126623799999998E-4</v>
      </c>
      <c r="AT176">
        <v>3.7158404599999998E-4</v>
      </c>
      <c r="AU176">
        <v>3.8240070099999999E-4</v>
      </c>
      <c r="AV176">
        <v>3.9371815600000001E-4</v>
      </c>
      <c r="AW176">
        <v>4.0590350800000002E-4</v>
      </c>
    </row>
    <row r="177" spans="1:49" x14ac:dyDescent="0.25">
      <c r="A177" t="s">
        <v>1269</v>
      </c>
      <c r="B177" t="s">
        <v>812</v>
      </c>
      <c r="C177" s="7">
        <v>5.1009592283061699E-5</v>
      </c>
      <c r="D177" s="7">
        <v>5.2029784128722998E-5</v>
      </c>
      <c r="E177" s="7">
        <v>5.3070366200000003E-5</v>
      </c>
      <c r="F177" s="7">
        <v>5.4220600599999997E-5</v>
      </c>
      <c r="G177" s="7">
        <v>5.5380780400000002E-5</v>
      </c>
      <c r="H177" s="7">
        <v>5.5754073700000003E-5</v>
      </c>
      <c r="I177" s="7">
        <v>5.7545198700000002E-5</v>
      </c>
      <c r="J177" s="7">
        <v>5.9583472399999999E-5</v>
      </c>
      <c r="K177" s="7">
        <v>6.1165593399999997E-5</v>
      </c>
      <c r="L177" s="7">
        <v>6.2448128900000004E-5</v>
      </c>
      <c r="M177" s="7">
        <v>6.4248623800000003E-5</v>
      </c>
      <c r="N177" s="7">
        <v>6.6390814399999999E-5</v>
      </c>
      <c r="O177" s="7">
        <v>6.8176588900000006E-5</v>
      </c>
      <c r="P177" s="7">
        <v>6.9798474000000002E-5</v>
      </c>
      <c r="Q177" s="7">
        <v>7.1340289999999998E-5</v>
      </c>
      <c r="R177" s="7">
        <v>7.2796933400000004E-5</v>
      </c>
      <c r="S177" s="7">
        <v>7.4642658500000006E-5</v>
      </c>
      <c r="T177" s="7">
        <v>7.60698584E-5</v>
      </c>
      <c r="U177" s="7">
        <v>7.7666188800000005E-5</v>
      </c>
      <c r="V177" s="7">
        <v>8.0040761299999996E-5</v>
      </c>
      <c r="W177" s="7">
        <v>8.2326677699999997E-5</v>
      </c>
      <c r="X177" s="7">
        <v>8.3011975800000002E-5</v>
      </c>
      <c r="Y177" s="7">
        <v>8.4560459600000002E-5</v>
      </c>
      <c r="Z177" s="7">
        <v>8.6321456799999996E-5</v>
      </c>
      <c r="AA177" s="7">
        <v>8.8196027099999999E-5</v>
      </c>
      <c r="AB177" s="7">
        <v>9.0079176200000001E-5</v>
      </c>
      <c r="AC177" s="7">
        <v>9.2069240099999997E-5</v>
      </c>
      <c r="AD177" s="7">
        <v>9.4391761800000006E-5</v>
      </c>
      <c r="AE177" s="7">
        <v>9.6644069199999997E-5</v>
      </c>
      <c r="AF177" s="7">
        <v>9.8865550400000001E-5</v>
      </c>
      <c r="AG177">
        <v>1.01147033E-4</v>
      </c>
      <c r="AH177">
        <v>1.03552115E-4</v>
      </c>
      <c r="AI177">
        <v>1.0600640900000001E-4</v>
      </c>
      <c r="AJ177">
        <v>1.08434148E-4</v>
      </c>
      <c r="AK177">
        <v>1.1095065599999999E-4</v>
      </c>
      <c r="AL177">
        <v>1.13526448E-4</v>
      </c>
      <c r="AM177">
        <v>1.1624316199999999E-4</v>
      </c>
      <c r="AN177">
        <v>1.1910785199999999E-4</v>
      </c>
      <c r="AO177">
        <v>1.22021991E-4</v>
      </c>
      <c r="AP177">
        <v>1.25069775E-4</v>
      </c>
      <c r="AQ177">
        <v>1.28370087E-4</v>
      </c>
      <c r="AR177">
        <v>1.3176704600000001E-4</v>
      </c>
      <c r="AS177">
        <v>1.3533874700000001E-4</v>
      </c>
      <c r="AT177">
        <v>1.3920403799999999E-4</v>
      </c>
      <c r="AU177">
        <v>1.43256209E-4</v>
      </c>
      <c r="AV177">
        <v>1.4749599100000001E-4</v>
      </c>
      <c r="AW177">
        <v>1.5206090800000001E-4</v>
      </c>
    </row>
    <row r="178" spans="1:49" x14ac:dyDescent="0.25">
      <c r="A178" t="s">
        <v>1272</v>
      </c>
      <c r="B178" t="s">
        <v>813</v>
      </c>
      <c r="C178">
        <v>4.0413832450837104</v>
      </c>
      <c r="D178">
        <v>4.1062689603059797</v>
      </c>
      <c r="E178">
        <v>4.1721964370000002</v>
      </c>
      <c r="F178">
        <v>4.2391823999999998</v>
      </c>
      <c r="G178">
        <v>4888327.216</v>
      </c>
      <c r="H178">
        <v>7511122.8300000001</v>
      </c>
      <c r="I178">
        <v>8440795.9590000007</v>
      </c>
      <c r="J178">
        <v>8778092.5079999994</v>
      </c>
      <c r="K178">
        <v>9189378.6789999995</v>
      </c>
      <c r="L178">
        <v>9796400.5960000008</v>
      </c>
      <c r="M178">
        <v>10601287.880000001</v>
      </c>
      <c r="N178">
        <v>11476854.48</v>
      </c>
      <c r="O178">
        <v>12904395.68</v>
      </c>
      <c r="P178">
        <v>13689400.130000001</v>
      </c>
      <c r="Q178">
        <v>14346411.6</v>
      </c>
      <c r="R178">
        <v>15272056.800000001</v>
      </c>
      <c r="S178">
        <v>16797058.359999999</v>
      </c>
      <c r="T178">
        <v>18374598.609999999</v>
      </c>
      <c r="U178">
        <v>20221463.129999999</v>
      </c>
      <c r="V178">
        <v>22616650.170000002</v>
      </c>
      <c r="W178">
        <v>26386435</v>
      </c>
      <c r="X178">
        <v>30311127.710000001</v>
      </c>
      <c r="Y178">
        <v>33421080.350000001</v>
      </c>
      <c r="Z178">
        <v>35330561.890000001</v>
      </c>
      <c r="AA178">
        <v>35850071.689999998</v>
      </c>
      <c r="AB178">
        <v>35771167.539999999</v>
      </c>
      <c r="AC178">
        <v>35385211.240000002</v>
      </c>
      <c r="AD178">
        <v>34873030.950000003</v>
      </c>
      <c r="AE178">
        <v>34300948.799999997</v>
      </c>
      <c r="AF178">
        <v>33664815.409999996</v>
      </c>
      <c r="AG178">
        <v>32975135.469999999</v>
      </c>
      <c r="AH178">
        <v>32255485.98</v>
      </c>
      <c r="AI178">
        <v>31545385.399999999</v>
      </c>
      <c r="AJ178">
        <v>30864180.469999999</v>
      </c>
      <c r="AK178">
        <v>30235532.170000002</v>
      </c>
      <c r="AL178">
        <v>29688507.16</v>
      </c>
      <c r="AM178">
        <v>29222932.379999999</v>
      </c>
      <c r="AN178">
        <v>28828215.57</v>
      </c>
      <c r="AO178">
        <v>28504882.620000001</v>
      </c>
      <c r="AP178">
        <v>28227850.719999999</v>
      </c>
      <c r="AQ178">
        <v>27986443.16</v>
      </c>
      <c r="AR178">
        <v>27792853.23</v>
      </c>
      <c r="AS178">
        <v>27630793.77</v>
      </c>
      <c r="AT178">
        <v>27521894.100000001</v>
      </c>
      <c r="AU178">
        <v>27495272.050000001</v>
      </c>
      <c r="AV178">
        <v>27530462.25</v>
      </c>
      <c r="AW178">
        <v>27607238.41</v>
      </c>
    </row>
    <row r="179" spans="1:49" x14ac:dyDescent="0.25">
      <c r="A179" t="s">
        <v>1273</v>
      </c>
      <c r="B179" t="s">
        <v>814</v>
      </c>
      <c r="C179">
        <v>4.0413832450837104</v>
      </c>
      <c r="D179">
        <v>4.1062689603059797</v>
      </c>
      <c r="E179">
        <v>4.1721964370000002</v>
      </c>
      <c r="F179">
        <v>4.2391823999999998</v>
      </c>
      <c r="G179">
        <v>4888327.216</v>
      </c>
      <c r="H179">
        <v>7511122.8300000001</v>
      </c>
      <c r="I179">
        <v>8440795.9590000007</v>
      </c>
      <c r="J179">
        <v>8778092.5079999994</v>
      </c>
      <c r="K179">
        <v>9189378.6789999995</v>
      </c>
      <c r="L179">
        <v>9796400.5960000008</v>
      </c>
      <c r="M179">
        <v>10601287.880000001</v>
      </c>
      <c r="N179">
        <v>11476854.48</v>
      </c>
      <c r="O179">
        <v>12904395.68</v>
      </c>
      <c r="P179">
        <v>13689400.130000001</v>
      </c>
      <c r="Q179">
        <v>14346411.6</v>
      </c>
      <c r="R179">
        <v>15272056.800000001</v>
      </c>
      <c r="S179">
        <v>16797058.359999999</v>
      </c>
      <c r="T179">
        <v>18374598.609999999</v>
      </c>
      <c r="U179">
        <v>20221463.129999999</v>
      </c>
      <c r="V179">
        <v>22616650.170000002</v>
      </c>
      <c r="W179">
        <v>26386435</v>
      </c>
      <c r="X179">
        <v>30311127.710000001</v>
      </c>
      <c r="Y179">
        <v>33421080.350000001</v>
      </c>
      <c r="Z179">
        <v>35330561.890000001</v>
      </c>
      <c r="AA179">
        <v>35850071.689999998</v>
      </c>
      <c r="AB179">
        <v>35771167.539999999</v>
      </c>
      <c r="AC179">
        <v>35385211.240000002</v>
      </c>
      <c r="AD179">
        <v>34873030.950000003</v>
      </c>
      <c r="AE179">
        <v>34300948.799999997</v>
      </c>
      <c r="AF179">
        <v>33664815.409999996</v>
      </c>
      <c r="AG179">
        <v>32975135.469999999</v>
      </c>
      <c r="AH179">
        <v>32255485.98</v>
      </c>
      <c r="AI179">
        <v>31545385.399999999</v>
      </c>
      <c r="AJ179">
        <v>30864180.469999999</v>
      </c>
      <c r="AK179">
        <v>30235532.170000002</v>
      </c>
      <c r="AL179">
        <v>29688507.16</v>
      </c>
      <c r="AM179">
        <v>29222932.379999999</v>
      </c>
      <c r="AN179">
        <v>28828215.57</v>
      </c>
      <c r="AO179">
        <v>28504882.620000001</v>
      </c>
      <c r="AP179">
        <v>28227850.719999999</v>
      </c>
      <c r="AQ179">
        <v>27986443.16</v>
      </c>
      <c r="AR179">
        <v>27792853.23</v>
      </c>
      <c r="AS179">
        <v>27630793.77</v>
      </c>
      <c r="AT179">
        <v>27521894.100000001</v>
      </c>
      <c r="AU179">
        <v>27495272.050000001</v>
      </c>
      <c r="AV179">
        <v>27530462.25</v>
      </c>
      <c r="AW179">
        <v>27607238.41</v>
      </c>
    </row>
    <row r="180" spans="1:49" x14ac:dyDescent="0.25">
      <c r="A180" t="s">
        <v>1271</v>
      </c>
      <c r="B180" t="s">
        <v>815</v>
      </c>
      <c r="C180">
        <v>28.690012979632101</v>
      </c>
      <c r="D180">
        <v>29.150640418067798</v>
      </c>
      <c r="E180">
        <v>29.618663380000001</v>
      </c>
      <c r="F180">
        <v>30.094200600000001</v>
      </c>
      <c r="G180">
        <v>877643.88989999995</v>
      </c>
      <c r="H180">
        <v>2340658.5120000001</v>
      </c>
      <c r="I180">
        <v>4206198.78</v>
      </c>
      <c r="J180">
        <v>6144373.2060000002</v>
      </c>
      <c r="K180">
        <v>7529029.602</v>
      </c>
      <c r="L180">
        <v>8770279.3619999997</v>
      </c>
      <c r="M180">
        <v>9658935.3719999995</v>
      </c>
      <c r="N180">
        <v>10193219.689999999</v>
      </c>
      <c r="O180">
        <v>9885297.7899999898</v>
      </c>
      <c r="P180">
        <v>10635727.800000001</v>
      </c>
      <c r="Q180">
        <v>11223914.52</v>
      </c>
      <c r="R180">
        <v>13414304.76</v>
      </c>
      <c r="S180">
        <v>13956473.960000001</v>
      </c>
      <c r="T180">
        <v>15965641.210000001</v>
      </c>
      <c r="U180">
        <v>17027987.440000001</v>
      </c>
      <c r="V180">
        <v>22037540.379999999</v>
      </c>
      <c r="W180">
        <v>25111540.449999999</v>
      </c>
      <c r="X180">
        <v>28176062.239999998</v>
      </c>
      <c r="Y180">
        <v>29313193.190000001</v>
      </c>
      <c r="Z180">
        <v>29447124.620000001</v>
      </c>
      <c r="AA180">
        <v>29239791.75</v>
      </c>
      <c r="AB180">
        <v>28880362.550000001</v>
      </c>
      <c r="AC180">
        <v>28501724.719999999</v>
      </c>
      <c r="AD180">
        <v>28073284.550000001</v>
      </c>
      <c r="AE180">
        <v>27486218.890000001</v>
      </c>
      <c r="AF180">
        <v>26795641.920000002</v>
      </c>
      <c r="AG180">
        <v>26073610.690000001</v>
      </c>
      <c r="AH180">
        <v>25358495.600000001</v>
      </c>
      <c r="AI180">
        <v>24713899.739999998</v>
      </c>
      <c r="AJ180">
        <v>24174420.260000002</v>
      </c>
      <c r="AK180">
        <v>23727336.539999999</v>
      </c>
      <c r="AL180">
        <v>23367140.539999999</v>
      </c>
      <c r="AM180">
        <v>23073829.07</v>
      </c>
      <c r="AN180">
        <v>22824790.239999998</v>
      </c>
      <c r="AO180">
        <v>22603416.629999999</v>
      </c>
      <c r="AP180">
        <v>22399769.039999999</v>
      </c>
      <c r="AQ180">
        <v>22206789.510000002</v>
      </c>
      <c r="AR180">
        <v>22038327.02</v>
      </c>
      <c r="AS180">
        <v>21923349.370000001</v>
      </c>
      <c r="AT180">
        <v>21932448.59</v>
      </c>
      <c r="AU180">
        <v>21988656.420000002</v>
      </c>
      <c r="AV180">
        <v>22051713.609999999</v>
      </c>
      <c r="AW180">
        <v>22094359.949999999</v>
      </c>
    </row>
    <row r="181" spans="1:49" x14ac:dyDescent="0.25">
      <c r="A181" t="s">
        <v>1275</v>
      </c>
      <c r="B181" t="s">
        <v>816</v>
      </c>
      <c r="C181">
        <v>1.4345006489815999</v>
      </c>
      <c r="D181">
        <v>1.45753202090339</v>
      </c>
      <c r="E181">
        <v>1.480933169</v>
      </c>
      <c r="F181">
        <v>1.50471003</v>
      </c>
      <c r="G181">
        <v>72872.652780000004</v>
      </c>
      <c r="H181">
        <v>180052.3469</v>
      </c>
      <c r="I181">
        <v>287984.77370000002</v>
      </c>
      <c r="J181">
        <v>360616.3775</v>
      </c>
      <c r="K181">
        <v>419091.91029999999</v>
      </c>
      <c r="L181">
        <v>355699.03889999999</v>
      </c>
      <c r="M181">
        <v>395055.29859999998</v>
      </c>
      <c r="N181">
        <v>451594.44420000003</v>
      </c>
      <c r="O181">
        <v>525217.66559999995</v>
      </c>
      <c r="P181">
        <v>501935.25910000002</v>
      </c>
      <c r="Q181">
        <v>679019.3223</v>
      </c>
      <c r="R181">
        <v>610006.1226</v>
      </c>
      <c r="S181">
        <v>925202.13060000003</v>
      </c>
      <c r="T181">
        <v>686877.16020000004</v>
      </c>
      <c r="U181">
        <v>1134522.3230000001</v>
      </c>
      <c r="V181">
        <v>904098.94319999998</v>
      </c>
      <c r="W181">
        <v>767206.95990000002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</row>
    <row r="182" spans="1:49" x14ac:dyDescent="0.25">
      <c r="A182" t="s">
        <v>1274</v>
      </c>
      <c r="B182" t="s">
        <v>817</v>
      </c>
      <c r="C182">
        <v>27.2555123306505</v>
      </c>
      <c r="D182">
        <v>27.693108397164401</v>
      </c>
      <c r="E182">
        <v>28.137730210000001</v>
      </c>
      <c r="F182">
        <v>28.589490569999999</v>
      </c>
      <c r="G182">
        <v>804771.23719999997</v>
      </c>
      <c r="H182">
        <v>2160606.165</v>
      </c>
      <c r="I182">
        <v>3918214.0060000001</v>
      </c>
      <c r="J182">
        <v>5783756.8289999999</v>
      </c>
      <c r="K182">
        <v>7109937.6919999998</v>
      </c>
      <c r="L182">
        <v>8414580.3239999898</v>
      </c>
      <c r="M182">
        <v>9263880.0730000008</v>
      </c>
      <c r="N182">
        <v>9741625.25</v>
      </c>
      <c r="O182">
        <v>9360080.125</v>
      </c>
      <c r="P182">
        <v>10133792.539999999</v>
      </c>
      <c r="Q182">
        <v>10544895.189999999</v>
      </c>
      <c r="R182">
        <v>12804298.640000001</v>
      </c>
      <c r="S182">
        <v>13031271.83</v>
      </c>
      <c r="T182">
        <v>15278764.050000001</v>
      </c>
      <c r="U182">
        <v>15893465.109999999</v>
      </c>
      <c r="V182">
        <v>21133441.440000001</v>
      </c>
      <c r="W182">
        <v>24344333.489999998</v>
      </c>
      <c r="X182">
        <v>28176062.239999998</v>
      </c>
      <c r="Y182">
        <v>29313193.190000001</v>
      </c>
      <c r="Z182">
        <v>29447124.620000001</v>
      </c>
      <c r="AA182">
        <v>29239791.75</v>
      </c>
      <c r="AB182">
        <v>28880362.550000001</v>
      </c>
      <c r="AC182">
        <v>28501724.719999999</v>
      </c>
      <c r="AD182">
        <v>28073284.550000001</v>
      </c>
      <c r="AE182">
        <v>27486218.890000001</v>
      </c>
      <c r="AF182">
        <v>26795641.920000002</v>
      </c>
      <c r="AG182">
        <v>26073610.690000001</v>
      </c>
      <c r="AH182">
        <v>25358495.600000001</v>
      </c>
      <c r="AI182">
        <v>24713899.739999998</v>
      </c>
      <c r="AJ182">
        <v>24174420.260000002</v>
      </c>
      <c r="AK182">
        <v>23727336.539999999</v>
      </c>
      <c r="AL182">
        <v>23367140.539999999</v>
      </c>
      <c r="AM182">
        <v>23073829.07</v>
      </c>
      <c r="AN182">
        <v>22824790.239999998</v>
      </c>
      <c r="AO182">
        <v>22603416.629999999</v>
      </c>
      <c r="AP182">
        <v>22399769.039999999</v>
      </c>
      <c r="AQ182">
        <v>22206789.510000002</v>
      </c>
      <c r="AR182">
        <v>22038327.02</v>
      </c>
      <c r="AS182">
        <v>21923349.370000001</v>
      </c>
      <c r="AT182">
        <v>21932448.59</v>
      </c>
      <c r="AU182">
        <v>21988656.420000002</v>
      </c>
      <c r="AV182">
        <v>22051713.609999999</v>
      </c>
      <c r="AW182">
        <v>22094359.949999999</v>
      </c>
    </row>
    <row r="183" spans="1:49" x14ac:dyDescent="0.25">
      <c r="A183" t="s">
        <v>1291</v>
      </c>
      <c r="B183" t="s">
        <v>818</v>
      </c>
      <c r="C183">
        <v>6305483.3421733798</v>
      </c>
      <c r="D183">
        <v>6406719.9167983504</v>
      </c>
      <c r="E183">
        <v>6509581.8770000003</v>
      </c>
      <c r="F183">
        <v>5931466.0209999997</v>
      </c>
      <c r="G183">
        <v>6427973.5290000001</v>
      </c>
      <c r="H183">
        <v>7156882.358</v>
      </c>
      <c r="I183">
        <v>6869940.4390000002</v>
      </c>
      <c r="J183">
        <v>7884547.7769999998</v>
      </c>
      <c r="K183">
        <v>9239934.6879999898</v>
      </c>
      <c r="L183">
        <v>11123174.24</v>
      </c>
      <c r="M183">
        <v>12347831.16</v>
      </c>
      <c r="N183">
        <v>12781934.800000001</v>
      </c>
      <c r="O183">
        <v>11139733.369999999</v>
      </c>
      <c r="P183">
        <v>11508757.34</v>
      </c>
      <c r="Q183">
        <v>12671655.390000001</v>
      </c>
      <c r="R183">
        <v>17308857.890000001</v>
      </c>
      <c r="S183">
        <v>18499893.859999999</v>
      </c>
      <c r="T183">
        <v>22271950.100000001</v>
      </c>
      <c r="U183">
        <v>24040836.18</v>
      </c>
      <c r="V183">
        <v>31912901.890000001</v>
      </c>
      <c r="W183">
        <v>36076560.07</v>
      </c>
      <c r="X183">
        <v>39667677.140000001</v>
      </c>
      <c r="Y183">
        <v>39095662.409999996</v>
      </c>
      <c r="Z183">
        <v>36459922.409999996</v>
      </c>
      <c r="AA183">
        <v>33298526.899999999</v>
      </c>
      <c r="AB183">
        <v>30389005.120000001</v>
      </c>
      <c r="AC183">
        <v>28010211.420000002</v>
      </c>
      <c r="AD183">
        <v>26081495.73</v>
      </c>
      <c r="AE183">
        <v>24400213.649999999</v>
      </c>
      <c r="AF183">
        <v>22920202.190000001</v>
      </c>
      <c r="AG183">
        <v>21624737.050000001</v>
      </c>
      <c r="AH183">
        <v>20487099.460000001</v>
      </c>
      <c r="AI183">
        <v>19525311.030000001</v>
      </c>
      <c r="AJ183">
        <v>18738090.02</v>
      </c>
      <c r="AK183">
        <v>18091558.34</v>
      </c>
      <c r="AL183">
        <v>17567693.149999999</v>
      </c>
      <c r="AM183">
        <v>17137760.789999999</v>
      </c>
      <c r="AN183">
        <v>16783485.100000001</v>
      </c>
      <c r="AO183">
        <v>16511418.859999999</v>
      </c>
      <c r="AP183">
        <v>16280044.279999999</v>
      </c>
      <c r="AQ183">
        <v>16058961.41</v>
      </c>
      <c r="AR183">
        <v>15850121.439999999</v>
      </c>
      <c r="AS183">
        <v>15676842</v>
      </c>
      <c r="AT183">
        <v>15607810.789999999</v>
      </c>
      <c r="AU183">
        <v>15573202.470000001</v>
      </c>
      <c r="AV183">
        <v>15531552.58</v>
      </c>
      <c r="AW183">
        <v>15454212.4</v>
      </c>
    </row>
    <row r="184" spans="1:49" x14ac:dyDescent="0.25">
      <c r="A184" t="s">
        <v>1290</v>
      </c>
      <c r="B184" t="s">
        <v>819</v>
      </c>
      <c r="C184">
        <v>157637.08355433401</v>
      </c>
      <c r="D184">
        <v>160167.997919958</v>
      </c>
      <c r="E184">
        <v>162739.54689999999</v>
      </c>
      <c r="F184">
        <v>148286.65049999999</v>
      </c>
      <c r="G184">
        <v>313141.1716</v>
      </c>
      <c r="H184">
        <v>320430.4926</v>
      </c>
      <c r="I184">
        <v>271626.51130000001</v>
      </c>
      <c r="J184">
        <v>255222.01850000001</v>
      </c>
      <c r="K184">
        <v>278855.68089999998</v>
      </c>
      <c r="L184">
        <v>219391.3542</v>
      </c>
      <c r="M184">
        <v>244770.5699</v>
      </c>
      <c r="N184">
        <v>279924.91269999999</v>
      </c>
      <c r="O184">
        <v>309188.5355</v>
      </c>
      <c r="P184">
        <v>270397.06</v>
      </c>
      <c r="Q184">
        <v>415496.71879999997</v>
      </c>
      <c r="R184">
        <v>387980.33880000003</v>
      </c>
      <c r="S184">
        <v>686940.56079999998</v>
      </c>
      <c r="T184">
        <v>462865.15549999999</v>
      </c>
      <c r="U184">
        <v>897056.00619999995</v>
      </c>
      <c r="V184">
        <v>621537.28249999997</v>
      </c>
      <c r="W184">
        <v>459739.85830000002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</row>
    <row r="185" spans="1:49" x14ac:dyDescent="0.25">
      <c r="A185" t="s">
        <v>1289</v>
      </c>
      <c r="B185" t="s">
        <v>820</v>
      </c>
      <c r="C185">
        <v>1734007.9190976799</v>
      </c>
      <c r="D185">
        <v>1761847.9771195401</v>
      </c>
      <c r="E185">
        <v>1790135.0160000001</v>
      </c>
      <c r="F185">
        <v>1631153.156</v>
      </c>
      <c r="G185">
        <v>1853656.2279999999</v>
      </c>
      <c r="H185">
        <v>2059122.4210000001</v>
      </c>
      <c r="I185">
        <v>1972101.2180000001</v>
      </c>
      <c r="J185">
        <v>2228573.6910000001</v>
      </c>
      <c r="K185">
        <v>2598180.165</v>
      </c>
      <c r="L185">
        <v>3048058.898</v>
      </c>
      <c r="M185">
        <v>3380612.1189999999</v>
      </c>
      <c r="N185">
        <v>3511532.375</v>
      </c>
      <c r="O185">
        <v>3098719.8840000001</v>
      </c>
      <c r="P185">
        <v>3164352.26</v>
      </c>
      <c r="Q185">
        <v>3560451.6290000002</v>
      </c>
      <c r="R185">
        <v>4749939.8039999995</v>
      </c>
      <c r="S185">
        <v>5252717.443</v>
      </c>
      <c r="T185">
        <v>6087866.5710000005</v>
      </c>
      <c r="U185">
        <v>6825289.3360000001</v>
      </c>
      <c r="V185">
        <v>8696095.1850000005</v>
      </c>
      <c r="W185">
        <v>9662624.6600000001</v>
      </c>
      <c r="X185">
        <v>9451400.1850000005</v>
      </c>
      <c r="Y185">
        <v>9111956.6899999995</v>
      </c>
      <c r="Z185">
        <v>7497166.682</v>
      </c>
      <c r="AA185">
        <v>6645690.0880000005</v>
      </c>
      <c r="AB185">
        <v>5885593.6900000004</v>
      </c>
      <c r="AC185">
        <v>5268474.6279999996</v>
      </c>
      <c r="AD185">
        <v>4771512.7549999999</v>
      </c>
      <c r="AE185">
        <v>4345383.3940000003</v>
      </c>
      <c r="AF185">
        <v>3978997.4619999998</v>
      </c>
      <c r="AG185">
        <v>3666133.7170000002</v>
      </c>
      <c r="AH185">
        <v>3396671.5780000002</v>
      </c>
      <c r="AI185">
        <v>3166414.5159999998</v>
      </c>
      <c r="AJ185">
        <v>2977094.3160000001</v>
      </c>
      <c r="AK185">
        <v>2818847.7680000002</v>
      </c>
      <c r="AL185">
        <v>2681336.3820000002</v>
      </c>
      <c r="AM185">
        <v>2560622.0529999998</v>
      </c>
      <c r="AN185">
        <v>2453750.861</v>
      </c>
      <c r="AO185">
        <v>2358939.9819999998</v>
      </c>
      <c r="AP185">
        <v>2271385.4410000001</v>
      </c>
      <c r="AQ185">
        <v>2185632.7570000002</v>
      </c>
      <c r="AR185">
        <v>2099578.105</v>
      </c>
      <c r="AS185">
        <v>2019789.8160000001</v>
      </c>
      <c r="AT185">
        <v>1952915.9680000001</v>
      </c>
      <c r="AU185">
        <v>1889722.027</v>
      </c>
      <c r="AV185">
        <v>1825295.7009999999</v>
      </c>
      <c r="AW185">
        <v>1756045.929</v>
      </c>
    </row>
    <row r="186" spans="1:49" x14ac:dyDescent="0.25">
      <c r="A186" t="s">
        <v>1288</v>
      </c>
      <c r="B186" t="s">
        <v>821</v>
      </c>
      <c r="C186">
        <v>4413838.3395213699</v>
      </c>
      <c r="D186">
        <v>4484703.9417588497</v>
      </c>
      <c r="E186">
        <v>4556707.3140000002</v>
      </c>
      <c r="F186">
        <v>4152026.2149999999</v>
      </c>
      <c r="G186">
        <v>4261176.13</v>
      </c>
      <c r="H186">
        <v>4777329.4440000001</v>
      </c>
      <c r="I186">
        <v>4626212.7089999998</v>
      </c>
      <c r="J186">
        <v>5400752.068</v>
      </c>
      <c r="K186">
        <v>6362898.8420000002</v>
      </c>
      <c r="L186">
        <v>7855723.9929999998</v>
      </c>
      <c r="M186">
        <v>8722448.4700000007</v>
      </c>
      <c r="N186">
        <v>8990477.5120000001</v>
      </c>
      <c r="O186">
        <v>7731824.9539999999</v>
      </c>
      <c r="P186">
        <v>8074008.0180000002</v>
      </c>
      <c r="Q186">
        <v>8695707.0399999898</v>
      </c>
      <c r="R186">
        <v>12170937.75</v>
      </c>
      <c r="S186">
        <v>12560235.859999999</v>
      </c>
      <c r="T186">
        <v>15721218.369999999</v>
      </c>
      <c r="U186">
        <v>16318490.84</v>
      </c>
      <c r="V186">
        <v>22595269.420000002</v>
      </c>
      <c r="W186">
        <v>25954195.550000001</v>
      </c>
      <c r="X186">
        <v>30216276.949999999</v>
      </c>
      <c r="Y186">
        <v>29983705.719999999</v>
      </c>
      <c r="Z186">
        <v>28962755.73</v>
      </c>
      <c r="AA186">
        <v>26652836.809999999</v>
      </c>
      <c r="AB186">
        <v>24503411.43</v>
      </c>
      <c r="AC186">
        <v>22741736.800000001</v>
      </c>
      <c r="AD186">
        <v>21309982.98</v>
      </c>
      <c r="AE186">
        <v>20054830.25</v>
      </c>
      <c r="AF186">
        <v>18941204.719999999</v>
      </c>
      <c r="AG186">
        <v>17958603.329999998</v>
      </c>
      <c r="AH186">
        <v>17090427.879999999</v>
      </c>
      <c r="AI186">
        <v>16358896.51</v>
      </c>
      <c r="AJ186">
        <v>15760995.710000001</v>
      </c>
      <c r="AK186">
        <v>15272710.58</v>
      </c>
      <c r="AL186">
        <v>14886356.77</v>
      </c>
      <c r="AM186">
        <v>14577138.73</v>
      </c>
      <c r="AN186">
        <v>14329734.24</v>
      </c>
      <c r="AO186">
        <v>14152478.869999999</v>
      </c>
      <c r="AP186">
        <v>14008658.83</v>
      </c>
      <c r="AQ186">
        <v>13873328.65</v>
      </c>
      <c r="AR186">
        <v>13750543.33</v>
      </c>
      <c r="AS186">
        <v>13657052.18</v>
      </c>
      <c r="AT186">
        <v>13654894.82</v>
      </c>
      <c r="AU186">
        <v>13683480.439999999</v>
      </c>
      <c r="AV186">
        <v>13706256.869999999</v>
      </c>
      <c r="AW186">
        <v>13698166.470000001</v>
      </c>
    </row>
    <row r="187" spans="1:49" x14ac:dyDescent="0.25">
      <c r="A187" t="s">
        <v>1287</v>
      </c>
      <c r="B187" t="s">
        <v>822</v>
      </c>
      <c r="C187">
        <v>9000070.0941288006</v>
      </c>
      <c r="D187">
        <v>9144569.1306452006</v>
      </c>
      <c r="E187">
        <v>9291388.1459999997</v>
      </c>
      <c r="F187">
        <v>10580452</v>
      </c>
      <c r="G187">
        <v>11543786.289999999</v>
      </c>
      <c r="H187">
        <v>12030781.560000001</v>
      </c>
      <c r="I187">
        <v>8824723.1199999899</v>
      </c>
      <c r="J187">
        <v>9424279.0439999998</v>
      </c>
      <c r="K187">
        <v>11929804.07</v>
      </c>
      <c r="L187">
        <v>14511224</v>
      </c>
      <c r="M187">
        <v>14480709.09</v>
      </c>
      <c r="N187">
        <v>12169658.34</v>
      </c>
      <c r="O187">
        <v>6896524.5449999999</v>
      </c>
      <c r="P187">
        <v>4484413.4069999997</v>
      </c>
      <c r="Q187">
        <v>6212330.8810000001</v>
      </c>
      <c r="R187">
        <v>12026288.24</v>
      </c>
      <c r="S187">
        <v>13618356.93</v>
      </c>
      <c r="T187">
        <v>16926164.609999999</v>
      </c>
      <c r="U187">
        <v>18122870.620000001</v>
      </c>
      <c r="V187">
        <v>21482309.989999998</v>
      </c>
      <c r="W187">
        <v>21399306.609999999</v>
      </c>
      <c r="X187">
        <v>21370165.25</v>
      </c>
      <c r="Y187">
        <v>19742645.219999999</v>
      </c>
      <c r="Z187">
        <v>17380192.559999999</v>
      </c>
      <c r="AA187">
        <v>15176884.199999999</v>
      </c>
      <c r="AB187">
        <v>13411086.32</v>
      </c>
      <c r="AC187">
        <v>12088618.119999999</v>
      </c>
      <c r="AD187">
        <v>11108288.5</v>
      </c>
      <c r="AE187">
        <v>10363489.710000001</v>
      </c>
      <c r="AF187">
        <v>9782714.8900000006</v>
      </c>
      <c r="AG187">
        <v>9311151.7939999998</v>
      </c>
      <c r="AH187">
        <v>8909726.4110000003</v>
      </c>
      <c r="AI187">
        <v>8564846.5989999995</v>
      </c>
      <c r="AJ187">
        <v>8267544.8449999997</v>
      </c>
      <c r="AK187">
        <v>8008574.7819999997</v>
      </c>
      <c r="AL187">
        <v>7783755.5930000003</v>
      </c>
      <c r="AM187">
        <v>7591044.9869999997</v>
      </c>
      <c r="AN187">
        <v>7451572.4450000003</v>
      </c>
      <c r="AO187">
        <v>7424034.0530000003</v>
      </c>
      <c r="AP187">
        <v>7446477.3109999998</v>
      </c>
      <c r="AQ187">
        <v>7469266.4699999997</v>
      </c>
      <c r="AR187">
        <v>7475281.9939999999</v>
      </c>
      <c r="AS187">
        <v>7473475.3880000003</v>
      </c>
      <c r="AT187">
        <v>7498895.9519999996</v>
      </c>
      <c r="AU187">
        <v>7530653.9069999997</v>
      </c>
      <c r="AV187">
        <v>7551032.8660000004</v>
      </c>
      <c r="AW187">
        <v>7538381.4910000004</v>
      </c>
    </row>
    <row r="188" spans="1:49" x14ac:dyDescent="0.25">
      <c r="A188" t="s">
        <v>1286</v>
      </c>
      <c r="B188" t="s">
        <v>823</v>
      </c>
      <c r="C188">
        <v>90000.700941288</v>
      </c>
      <c r="D188">
        <v>91445.691306452005</v>
      </c>
      <c r="E188">
        <v>92913.881460000004</v>
      </c>
      <c r="F188">
        <v>105804.52</v>
      </c>
      <c r="G188">
        <v>306060.85369999998</v>
      </c>
      <c r="H188">
        <v>287050.2046</v>
      </c>
      <c r="I188">
        <v>179611.59090000001</v>
      </c>
      <c r="J188">
        <v>142854.70800000001</v>
      </c>
      <c r="K188">
        <v>163579.1924</v>
      </c>
      <c r="L188">
        <v>96060.046419999999</v>
      </c>
      <c r="M188">
        <v>97574.202910000007</v>
      </c>
      <c r="N188">
        <v>98464.662800000006</v>
      </c>
      <c r="O188">
        <v>82937.04088</v>
      </c>
      <c r="P188">
        <v>40165.898240000002</v>
      </c>
      <c r="Q188">
        <v>95649.545610000001</v>
      </c>
      <c r="R188">
        <v>100795.8628</v>
      </c>
      <c r="S188">
        <v>256896.88159999999</v>
      </c>
      <c r="T188">
        <v>127270.9005</v>
      </c>
      <c r="U188">
        <v>347988.5246</v>
      </c>
      <c r="V188">
        <v>149473.33379999999</v>
      </c>
      <c r="W188">
        <v>60392.240429999998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</row>
    <row r="189" spans="1:49" x14ac:dyDescent="0.25">
      <c r="A189" t="s">
        <v>1285</v>
      </c>
      <c r="B189" t="s">
        <v>824</v>
      </c>
      <c r="C189">
        <v>270002.10282386403</v>
      </c>
      <c r="D189">
        <v>274337.07391935599</v>
      </c>
      <c r="E189">
        <v>278741.64439999999</v>
      </c>
      <c r="F189">
        <v>317413.55989999999</v>
      </c>
      <c r="G189">
        <v>513864.69170000002</v>
      </c>
      <c r="H189">
        <v>522426.85979999998</v>
      </c>
      <c r="I189">
        <v>371411.68609999999</v>
      </c>
      <c r="J189">
        <v>347752.00599999999</v>
      </c>
      <c r="K189">
        <v>424726.6151</v>
      </c>
      <c r="L189">
        <v>413496.28830000001</v>
      </c>
      <c r="M189">
        <v>413318.86180000001</v>
      </c>
      <c r="N189">
        <v>359457.48479999998</v>
      </c>
      <c r="O189">
        <v>228079.1735</v>
      </c>
      <c r="P189">
        <v>132178.1545</v>
      </c>
      <c r="Q189">
        <v>222907.959</v>
      </c>
      <c r="R189">
        <v>352726.24329999997</v>
      </c>
      <c r="S189">
        <v>545905.94440000004</v>
      </c>
      <c r="T189">
        <v>490471.43949999998</v>
      </c>
      <c r="U189">
        <v>737489.2023</v>
      </c>
      <c r="V189">
        <v>625400.89</v>
      </c>
      <c r="W189">
        <v>551045.98930000002</v>
      </c>
      <c r="X189">
        <v>67774.685129999998</v>
      </c>
      <c r="Y189">
        <v>10418.447099999999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</row>
    <row r="190" spans="1:49" x14ac:dyDescent="0.25">
      <c r="A190" t="s">
        <v>1284</v>
      </c>
      <c r="B190" t="s">
        <v>825</v>
      </c>
      <c r="C190">
        <v>4050031.5423579598</v>
      </c>
      <c r="D190">
        <v>4115056.1087903399</v>
      </c>
      <c r="E190">
        <v>4181124.6660000002</v>
      </c>
      <c r="F190">
        <v>4761203.398</v>
      </c>
      <c r="G190">
        <v>5084634.3049999997</v>
      </c>
      <c r="H190">
        <v>5317512.5520000001</v>
      </c>
      <c r="I190">
        <v>3916364.2930000001</v>
      </c>
      <c r="J190">
        <v>4202122.6619999995</v>
      </c>
      <c r="K190">
        <v>5335078.9409999996</v>
      </c>
      <c r="L190">
        <v>6555238.3439999996</v>
      </c>
      <c r="M190">
        <v>6548330.2199999997</v>
      </c>
      <c r="N190">
        <v>5492852.1299999999</v>
      </c>
      <c r="O190">
        <v>3096196.469</v>
      </c>
      <c r="P190">
        <v>2017555.7439999999</v>
      </c>
      <c r="Q190">
        <v>2774249.7030000002</v>
      </c>
      <c r="R190">
        <v>5425914.5729999999</v>
      </c>
      <c r="S190">
        <v>6085853.6239999998</v>
      </c>
      <c r="T190">
        <v>7672955.2740000002</v>
      </c>
      <c r="U190">
        <v>8118551.2039999999</v>
      </c>
      <c r="V190">
        <v>9793218.3800000008</v>
      </c>
      <c r="W190">
        <v>9869384.7259999998</v>
      </c>
      <c r="X190">
        <v>9980615.5250000004</v>
      </c>
      <c r="Y190">
        <v>9278047.7400000002</v>
      </c>
      <c r="Z190">
        <v>8025993.0959999999</v>
      </c>
      <c r="AA190">
        <v>6941529.8279999997</v>
      </c>
      <c r="AB190">
        <v>6080455.7510000002</v>
      </c>
      <c r="AC190">
        <v>5440557.6610000003</v>
      </c>
      <c r="AD190">
        <v>4969062.8039999995</v>
      </c>
      <c r="AE190">
        <v>4611004.5489999996</v>
      </c>
      <c r="AF190">
        <v>4330762.2319999998</v>
      </c>
      <c r="AG190">
        <v>4103522.0649999999</v>
      </c>
      <c r="AH190">
        <v>3910787.7379999999</v>
      </c>
      <c r="AI190">
        <v>3745136.6260000002</v>
      </c>
      <c r="AJ190">
        <v>3603132.2790000001</v>
      </c>
      <c r="AK190">
        <v>3479874.7420000001</v>
      </c>
      <c r="AL190">
        <v>3372085.6949999998</v>
      </c>
      <c r="AM190">
        <v>3278995.0010000002</v>
      </c>
      <c r="AN190">
        <v>3209479.3650000002</v>
      </c>
      <c r="AO190">
        <v>3188261.6490000002</v>
      </c>
      <c r="AP190">
        <v>3188930.7880000002</v>
      </c>
      <c r="AQ190">
        <v>3189351.7059999998</v>
      </c>
      <c r="AR190">
        <v>3181765.2570000002</v>
      </c>
      <c r="AS190">
        <v>3170876.307</v>
      </c>
      <c r="AT190">
        <v>3171524.6529999999</v>
      </c>
      <c r="AU190">
        <v>3175691.372</v>
      </c>
      <c r="AV190">
        <v>3174690.3089999999</v>
      </c>
      <c r="AW190">
        <v>3159336.4190000002</v>
      </c>
    </row>
    <row r="191" spans="1:49" x14ac:dyDescent="0.25">
      <c r="A191" t="s">
        <v>1283</v>
      </c>
      <c r="B191" t="s">
        <v>826</v>
      </c>
      <c r="C191">
        <v>4590035.7480056901</v>
      </c>
      <c r="D191">
        <v>4663730.2566290498</v>
      </c>
      <c r="E191">
        <v>4738607.9539999999</v>
      </c>
      <c r="F191">
        <v>5396030.5180000002</v>
      </c>
      <c r="G191">
        <v>5639226.443</v>
      </c>
      <c r="H191">
        <v>5903791.9450000003</v>
      </c>
      <c r="I191">
        <v>4357335.55</v>
      </c>
      <c r="J191">
        <v>4731549.6679999996</v>
      </c>
      <c r="K191">
        <v>6006419.3250000002</v>
      </c>
      <c r="L191">
        <v>7446429.3210000005</v>
      </c>
      <c r="M191">
        <v>7421485.8049999997</v>
      </c>
      <c r="N191">
        <v>6218884.0640000002</v>
      </c>
      <c r="O191">
        <v>3489311.861</v>
      </c>
      <c r="P191">
        <v>2294513.61</v>
      </c>
      <c r="Q191">
        <v>3119523.6740000001</v>
      </c>
      <c r="R191">
        <v>6146851.5580000002</v>
      </c>
      <c r="S191">
        <v>6729700.4809999997</v>
      </c>
      <c r="T191">
        <v>8635466.9930000007</v>
      </c>
      <c r="U191">
        <v>8918841.6850000005</v>
      </c>
      <c r="V191">
        <v>10914217.390000001</v>
      </c>
      <c r="W191">
        <v>10918483.65</v>
      </c>
      <c r="X191">
        <v>11321775.039999999</v>
      </c>
      <c r="Y191">
        <v>10454179.029999999</v>
      </c>
      <c r="Z191">
        <v>9354199.4590000007</v>
      </c>
      <c r="AA191">
        <v>8235354.3689999999</v>
      </c>
      <c r="AB191">
        <v>7330630.5710000005</v>
      </c>
      <c r="AC191">
        <v>6648060.4570000004</v>
      </c>
      <c r="AD191">
        <v>6139225.699</v>
      </c>
      <c r="AE191">
        <v>5752485.1579999998</v>
      </c>
      <c r="AF191">
        <v>5451952.6579999998</v>
      </c>
      <c r="AG191">
        <v>5207629.7290000003</v>
      </c>
      <c r="AH191">
        <v>4998938.6730000004</v>
      </c>
      <c r="AI191">
        <v>4819709.9730000002</v>
      </c>
      <c r="AJ191">
        <v>4664412.5650000004</v>
      </c>
      <c r="AK191">
        <v>4528700.04</v>
      </c>
      <c r="AL191">
        <v>4411669.898</v>
      </c>
      <c r="AM191">
        <v>4312049.9850000003</v>
      </c>
      <c r="AN191">
        <v>4242093.08</v>
      </c>
      <c r="AO191">
        <v>4235772.4050000003</v>
      </c>
      <c r="AP191">
        <v>4257546.523</v>
      </c>
      <c r="AQ191">
        <v>4279914.7640000004</v>
      </c>
      <c r="AR191">
        <v>4293516.7369999997</v>
      </c>
      <c r="AS191">
        <v>4302599.08</v>
      </c>
      <c r="AT191">
        <v>4327371.2989999996</v>
      </c>
      <c r="AU191">
        <v>4354962.5350000001</v>
      </c>
      <c r="AV191">
        <v>4376342.557</v>
      </c>
      <c r="AW191">
        <v>4379045.0719999997</v>
      </c>
    </row>
    <row r="192" spans="1:49" x14ac:dyDescent="0.25">
      <c r="A192" t="s">
        <v>1282</v>
      </c>
      <c r="B192" t="s">
        <v>827</v>
      </c>
      <c r="C192">
        <v>4911539.1558320299</v>
      </c>
      <c r="D192">
        <v>4990395.5056612603</v>
      </c>
      <c r="E192">
        <v>5070517.92</v>
      </c>
      <c r="F192">
        <v>6249633.5429999996</v>
      </c>
      <c r="G192">
        <v>7146445.3909999998</v>
      </c>
      <c r="H192">
        <v>7731641.7120000003</v>
      </c>
      <c r="I192">
        <v>5869807.3430000003</v>
      </c>
      <c r="J192">
        <v>6418110.591</v>
      </c>
      <c r="K192">
        <v>8213907.9460000005</v>
      </c>
      <c r="L192">
        <v>9940229.9250000007</v>
      </c>
      <c r="M192">
        <v>9883729.5160000008</v>
      </c>
      <c r="N192">
        <v>8368455.6900000004</v>
      </c>
      <c r="O192">
        <v>5163391.4079999998</v>
      </c>
      <c r="P192">
        <v>3580645.699</v>
      </c>
      <c r="Q192">
        <v>4489226.1050000004</v>
      </c>
      <c r="R192">
        <v>7739208.7110000001</v>
      </c>
      <c r="S192">
        <v>8582047.8900000006</v>
      </c>
      <c r="T192">
        <v>10363541.34</v>
      </c>
      <c r="U192">
        <v>11006558.390000001</v>
      </c>
      <c r="V192">
        <v>12619919.51</v>
      </c>
      <c r="W192">
        <v>12414442.699999999</v>
      </c>
      <c r="X192">
        <v>12302821.710000001</v>
      </c>
      <c r="Y192">
        <v>11406881.68</v>
      </c>
      <c r="Z192">
        <v>10132217.949999999</v>
      </c>
      <c r="AA192">
        <v>8926494.5580000002</v>
      </c>
      <c r="AB192">
        <v>7936597.7570000002</v>
      </c>
      <c r="AC192">
        <v>7169888.6169999996</v>
      </c>
      <c r="AD192">
        <v>6581028.5700000003</v>
      </c>
      <c r="AE192">
        <v>6122064.023</v>
      </c>
      <c r="AF192">
        <v>5757849.5999999996</v>
      </c>
      <c r="AG192">
        <v>5459667.3669999996</v>
      </c>
      <c r="AH192">
        <v>5206168.8430000003</v>
      </c>
      <c r="AI192">
        <v>4987829.9469999997</v>
      </c>
      <c r="AJ192">
        <v>4797547.2039999999</v>
      </c>
      <c r="AK192">
        <v>4629178.6109999996</v>
      </c>
      <c r="AL192">
        <v>4479510.9440000001</v>
      </c>
      <c r="AM192">
        <v>4347071.0010000002</v>
      </c>
      <c r="AN192">
        <v>4243198.8459999999</v>
      </c>
      <c r="AO192">
        <v>4199358.4239999996</v>
      </c>
      <c r="AP192">
        <v>4182711.594</v>
      </c>
      <c r="AQ192">
        <v>4167191.747</v>
      </c>
      <c r="AR192">
        <v>4143121.0950000002</v>
      </c>
      <c r="AS192">
        <v>4113798.1140000001</v>
      </c>
      <c r="AT192">
        <v>4094758.1120000002</v>
      </c>
      <c r="AU192">
        <v>4076808.5410000002</v>
      </c>
      <c r="AV192">
        <v>4051866.7680000002</v>
      </c>
      <c r="AW192">
        <v>4010109.699</v>
      </c>
    </row>
    <row r="193" spans="1:49" x14ac:dyDescent="0.25">
      <c r="A193" t="s">
        <v>1281</v>
      </c>
      <c r="B193" t="s">
        <v>828</v>
      </c>
      <c r="C193">
        <v>49115.391558320298</v>
      </c>
      <c r="D193">
        <v>49903.955056612598</v>
      </c>
      <c r="E193">
        <v>50705.179199999999</v>
      </c>
      <c r="F193">
        <v>62496.335429999999</v>
      </c>
      <c r="G193">
        <v>154366.8205</v>
      </c>
      <c r="H193">
        <v>153790.2591</v>
      </c>
      <c r="I193">
        <v>103581.9626</v>
      </c>
      <c r="J193">
        <v>88138.896900000007</v>
      </c>
      <c r="K193">
        <v>105179.99430000001</v>
      </c>
      <c r="L193">
        <v>79348.815749999994</v>
      </c>
      <c r="M193">
        <v>80372.255019999997</v>
      </c>
      <c r="N193">
        <v>74586.656369999997</v>
      </c>
      <c r="O193">
        <v>59175.241589999998</v>
      </c>
      <c r="P193">
        <v>32479.11004</v>
      </c>
      <c r="Q193">
        <v>60891.276839999999</v>
      </c>
      <c r="R193">
        <v>68395.972559999995</v>
      </c>
      <c r="S193">
        <v>142096.0024</v>
      </c>
      <c r="T193">
        <v>88190.217340000003</v>
      </c>
      <c r="U193">
        <v>186199.34390000001</v>
      </c>
      <c r="V193">
        <v>105872.67570000001</v>
      </c>
      <c r="W193">
        <v>69715.78774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</row>
    <row r="194" spans="1:49" x14ac:dyDescent="0.25">
      <c r="A194" t="s">
        <v>1280</v>
      </c>
      <c r="B194" t="s">
        <v>829</v>
      </c>
      <c r="C194">
        <v>147346.17467496099</v>
      </c>
      <c r="D194">
        <v>149711.86516983801</v>
      </c>
      <c r="E194">
        <v>152115.53760000001</v>
      </c>
      <c r="F194">
        <v>187489.00630000001</v>
      </c>
      <c r="G194">
        <v>322790.39689999999</v>
      </c>
      <c r="H194">
        <v>339720.91139999998</v>
      </c>
      <c r="I194">
        <v>248742.46249999999</v>
      </c>
      <c r="J194">
        <v>234494.31839999999</v>
      </c>
      <c r="K194">
        <v>290901.95890000003</v>
      </c>
      <c r="L194">
        <v>282827.39529999997</v>
      </c>
      <c r="M194">
        <v>284170.18579999998</v>
      </c>
      <c r="N194">
        <v>246856.8487</v>
      </c>
      <c r="O194">
        <v>169228.66750000001</v>
      </c>
      <c r="P194">
        <v>102303.8477</v>
      </c>
      <c r="Q194">
        <v>157769.9952</v>
      </c>
      <c r="R194">
        <v>222081.50700000001</v>
      </c>
      <c r="S194">
        <v>347752.60509999999</v>
      </c>
      <c r="T194">
        <v>299347.23359999998</v>
      </c>
      <c r="U194">
        <v>455087.50660000002</v>
      </c>
      <c r="V194">
        <v>372228.65019999997</v>
      </c>
      <c r="W194">
        <v>319507.28220000002</v>
      </c>
      <c r="X194">
        <v>51374.211750000002</v>
      </c>
      <c r="Y194">
        <v>19182.306700000001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</row>
    <row r="195" spans="1:49" x14ac:dyDescent="0.25">
      <c r="A195" t="s">
        <v>1279</v>
      </c>
      <c r="B195" t="s">
        <v>830</v>
      </c>
      <c r="C195">
        <v>2087404.14122861</v>
      </c>
      <c r="D195">
        <v>2120918.0899060299</v>
      </c>
      <c r="E195">
        <v>2154970.1159999999</v>
      </c>
      <c r="F195">
        <v>2656094.2560000001</v>
      </c>
      <c r="G195">
        <v>3050512.5269999998</v>
      </c>
      <c r="H195">
        <v>3309737.7239999999</v>
      </c>
      <c r="I195">
        <v>2521443.409</v>
      </c>
      <c r="J195">
        <v>2749579.5419999999</v>
      </c>
      <c r="K195">
        <v>3518156.227</v>
      </c>
      <c r="L195">
        <v>4218315.4440000001</v>
      </c>
      <c r="M195">
        <v>4202310.557</v>
      </c>
      <c r="N195">
        <v>3558175.804</v>
      </c>
      <c r="O195">
        <v>2203418.5070000002</v>
      </c>
      <c r="P195">
        <v>1513258.3389999999</v>
      </c>
      <c r="Q195">
        <v>1917619.003</v>
      </c>
      <c r="R195">
        <v>3278980.32</v>
      </c>
      <c r="S195">
        <v>3704953.23</v>
      </c>
      <c r="T195">
        <v>4410333.32</v>
      </c>
      <c r="U195">
        <v>4755130.6189999999</v>
      </c>
      <c r="V195">
        <v>5401420.7280000001</v>
      </c>
      <c r="W195">
        <v>5295514.9249999998</v>
      </c>
      <c r="X195">
        <v>4988197.2039999999</v>
      </c>
      <c r="Y195">
        <v>4600383.1830000002</v>
      </c>
      <c r="Z195">
        <v>3815271.06</v>
      </c>
      <c r="AA195">
        <v>3289219.0690000001</v>
      </c>
      <c r="AB195">
        <v>2867812.665</v>
      </c>
      <c r="AC195">
        <v>2546893.2450000001</v>
      </c>
      <c r="AD195">
        <v>2303278.1919999998</v>
      </c>
      <c r="AE195">
        <v>2114122.9500000002</v>
      </c>
      <c r="AF195">
        <v>1964641.0719999999</v>
      </c>
      <c r="AG195">
        <v>1843185.503</v>
      </c>
      <c r="AH195">
        <v>1740752.233</v>
      </c>
      <c r="AI195">
        <v>1652399.3729999999</v>
      </c>
      <c r="AJ195">
        <v>1576204.344</v>
      </c>
      <c r="AK195">
        <v>1509198.6769999999</v>
      </c>
      <c r="AL195">
        <v>1448821.361</v>
      </c>
      <c r="AM195">
        <v>1394785.0319999999</v>
      </c>
      <c r="AN195">
        <v>1350679.7150000001</v>
      </c>
      <c r="AO195">
        <v>1325988.9180000001</v>
      </c>
      <c r="AP195">
        <v>1310691.4939999999</v>
      </c>
      <c r="AQ195">
        <v>1295647.436</v>
      </c>
      <c r="AR195">
        <v>1277329.213</v>
      </c>
      <c r="AS195">
        <v>1257596.0660000001</v>
      </c>
      <c r="AT195">
        <v>1240989.9809999999</v>
      </c>
      <c r="AU195">
        <v>1224997.942</v>
      </c>
      <c r="AV195">
        <v>1207002.909</v>
      </c>
      <c r="AW195">
        <v>1184024.665</v>
      </c>
    </row>
    <row r="196" spans="1:49" x14ac:dyDescent="0.25">
      <c r="A196" t="s">
        <v>1392</v>
      </c>
      <c r="B196" t="s">
        <v>831</v>
      </c>
      <c r="C196">
        <v>2504884.9694743301</v>
      </c>
      <c r="D196">
        <v>2545101.7078872402</v>
      </c>
      <c r="E196">
        <v>2585964.139</v>
      </c>
      <c r="F196">
        <v>3187313.1069999998</v>
      </c>
      <c r="G196">
        <v>3618775.6469999999</v>
      </c>
      <c r="H196">
        <v>3928392.818</v>
      </c>
      <c r="I196">
        <v>2996039.5079999999</v>
      </c>
      <c r="J196">
        <v>3288516.1460000002</v>
      </c>
      <c r="K196">
        <v>4207154.7620000001</v>
      </c>
      <c r="L196">
        <v>5067737.8260000004</v>
      </c>
      <c r="M196">
        <v>5042175.8360000001</v>
      </c>
      <c r="N196">
        <v>4267194.0010000002</v>
      </c>
      <c r="O196">
        <v>2636262</v>
      </c>
      <c r="P196">
        <v>1819343.112</v>
      </c>
      <c r="Q196">
        <v>2291865.1839999999</v>
      </c>
      <c r="R196">
        <v>3933847.6609999998</v>
      </c>
      <c r="S196">
        <v>4387246.0520000001</v>
      </c>
      <c r="T196">
        <v>5272032.068</v>
      </c>
      <c r="U196">
        <v>5610140.9199999999</v>
      </c>
      <c r="V196">
        <v>6422115.6809999999</v>
      </c>
      <c r="W196">
        <v>6271167.0710000005</v>
      </c>
      <c r="X196">
        <v>5985104.301</v>
      </c>
      <c r="Y196">
        <v>5501177.1459999997</v>
      </c>
      <c r="Z196">
        <v>4636085.1560000004</v>
      </c>
      <c r="AA196">
        <v>4028552.2769999998</v>
      </c>
      <c r="AB196">
        <v>3536416.7089999998</v>
      </c>
      <c r="AC196">
        <v>3157746.8650000002</v>
      </c>
      <c r="AD196">
        <v>2867739.642</v>
      </c>
      <c r="AE196">
        <v>2641538.4330000002</v>
      </c>
      <c r="AF196">
        <v>2462563.2960000001</v>
      </c>
      <c r="AG196">
        <v>2316596.5380000002</v>
      </c>
      <c r="AH196">
        <v>2192946.02</v>
      </c>
      <c r="AI196">
        <v>2085980.9280000001</v>
      </c>
      <c r="AJ196">
        <v>1993224.6810000001</v>
      </c>
      <c r="AK196">
        <v>1911272.6070000001</v>
      </c>
      <c r="AL196">
        <v>1837331.0789999999</v>
      </c>
      <c r="AM196">
        <v>1771024.7649999999</v>
      </c>
      <c r="AN196">
        <v>1717016.9069999999</v>
      </c>
      <c r="AO196">
        <v>1687503.858</v>
      </c>
      <c r="AP196">
        <v>1669719.3759999999</v>
      </c>
      <c r="AQ196">
        <v>1652194.557</v>
      </c>
      <c r="AR196">
        <v>1630481.4650000001</v>
      </c>
      <c r="AS196">
        <v>1606769.7169999999</v>
      </c>
      <c r="AT196">
        <v>1586832.6040000001</v>
      </c>
      <c r="AU196">
        <v>1567253.0870000001</v>
      </c>
      <c r="AV196">
        <v>1545027.493</v>
      </c>
      <c r="AW196">
        <v>1516341.608</v>
      </c>
    </row>
    <row r="197" spans="1:49" x14ac:dyDescent="0.25">
      <c r="A197" t="s">
        <v>1278</v>
      </c>
      <c r="B197" t="s">
        <v>832</v>
      </c>
      <c r="C197">
        <v>122788.4788958</v>
      </c>
      <c r="D197">
        <v>124759.88764153099</v>
      </c>
      <c r="E197">
        <v>126762.948</v>
      </c>
      <c r="F197">
        <v>156240.83859999999</v>
      </c>
      <c r="G197">
        <v>0</v>
      </c>
      <c r="H197">
        <v>0</v>
      </c>
      <c r="I197">
        <v>0</v>
      </c>
      <c r="J197">
        <v>57381.68866</v>
      </c>
      <c r="K197">
        <v>92515.003849999906</v>
      </c>
      <c r="L197">
        <v>292000.44349999999</v>
      </c>
      <c r="M197">
        <v>274700.68160000001</v>
      </c>
      <c r="N197">
        <v>221642.38010000001</v>
      </c>
      <c r="O197">
        <v>95306.993040000001</v>
      </c>
      <c r="P197">
        <v>113261.2904</v>
      </c>
      <c r="Q197">
        <v>61080.64546</v>
      </c>
      <c r="R197">
        <v>235903.24960000001</v>
      </c>
      <c r="S197">
        <v>0</v>
      </c>
      <c r="T197">
        <v>293638.49579999998</v>
      </c>
      <c r="U197">
        <v>0</v>
      </c>
      <c r="V197">
        <v>318281.77120000002</v>
      </c>
      <c r="W197">
        <v>458537.63059999997</v>
      </c>
      <c r="X197">
        <v>1278145.9909999999</v>
      </c>
      <c r="Y197">
        <v>1286139.0430000001</v>
      </c>
      <c r="Z197">
        <v>1680861.7379999999</v>
      </c>
      <c r="AA197">
        <v>1608723.2120000001</v>
      </c>
      <c r="AB197">
        <v>1532368.3840000001</v>
      </c>
      <c r="AC197">
        <v>1465248.507</v>
      </c>
      <c r="AD197">
        <v>1410010.7350000001</v>
      </c>
      <c r="AE197">
        <v>1366402.64</v>
      </c>
      <c r="AF197">
        <v>1330645.2320000001</v>
      </c>
      <c r="AG197">
        <v>1299885.3259999999</v>
      </c>
      <c r="AH197">
        <v>1272470.5900000001</v>
      </c>
      <c r="AI197">
        <v>1249449.645</v>
      </c>
      <c r="AJ197">
        <v>1228118.1780000001</v>
      </c>
      <c r="AK197">
        <v>1208707.327</v>
      </c>
      <c r="AL197">
        <v>1193358.504</v>
      </c>
      <c r="AM197">
        <v>1181261.2039999999</v>
      </c>
      <c r="AN197">
        <v>1175502.223</v>
      </c>
      <c r="AO197">
        <v>1185865.648</v>
      </c>
      <c r="AP197">
        <v>1202300.723</v>
      </c>
      <c r="AQ197">
        <v>1219349.754</v>
      </c>
      <c r="AR197">
        <v>1235310.4169999999</v>
      </c>
      <c r="AS197">
        <v>1249432.331</v>
      </c>
      <c r="AT197">
        <v>1266935.527</v>
      </c>
      <c r="AU197">
        <v>1284557.5120000001</v>
      </c>
      <c r="AV197">
        <v>1299836.3659999999</v>
      </c>
      <c r="AW197">
        <v>1309743.426</v>
      </c>
    </row>
    <row r="198" spans="1:49" x14ac:dyDescent="0.25">
      <c r="A198" t="s">
        <v>1277</v>
      </c>
      <c r="B198" t="s">
        <v>833</v>
      </c>
      <c r="C198">
        <v>7023109.6364152804</v>
      </c>
      <c r="D198">
        <v>7135867.9333170997</v>
      </c>
      <c r="E198">
        <v>7250436.6009999998</v>
      </c>
      <c r="F198">
        <v>7932558.1430000002</v>
      </c>
      <c r="G198">
        <v>8044099.8949999996</v>
      </c>
      <c r="H198">
        <v>8005432.966</v>
      </c>
      <c r="I198">
        <v>6911512.5420000004</v>
      </c>
      <c r="J198">
        <v>6784888.1399999997</v>
      </c>
      <c r="K198">
        <v>7165801.7850000001</v>
      </c>
      <c r="L198">
        <v>7524219.0269999998</v>
      </c>
      <c r="M198">
        <v>7174207.8619999997</v>
      </c>
      <c r="N198">
        <v>6320573.7419999996</v>
      </c>
      <c r="O198">
        <v>4973176.8969999999</v>
      </c>
      <c r="P198">
        <v>4258102.0599999996</v>
      </c>
      <c r="Q198">
        <v>4356865.33</v>
      </c>
      <c r="R198">
        <v>5215725.3559999997</v>
      </c>
      <c r="S198">
        <v>5282952.0209999997</v>
      </c>
      <c r="T198">
        <v>5628584.0619999999</v>
      </c>
      <c r="U198">
        <v>5553215.8909999998</v>
      </c>
      <c r="V198">
        <v>5703667.1169999996</v>
      </c>
      <c r="W198">
        <v>5278512.4129999997</v>
      </c>
      <c r="X198">
        <v>4908223.4670000002</v>
      </c>
      <c r="Y198">
        <v>4364301.49</v>
      </c>
      <c r="Z198">
        <v>3778797.4389999998</v>
      </c>
      <c r="AA198">
        <v>3275650.1039999998</v>
      </c>
      <c r="AB198">
        <v>2878486.2349999999</v>
      </c>
      <c r="AC198">
        <v>2570428.094</v>
      </c>
      <c r="AD198">
        <v>2327736.3080000002</v>
      </c>
      <c r="AE198">
        <v>2132107.057</v>
      </c>
      <c r="AF198">
        <v>1970116.8230000001</v>
      </c>
      <c r="AG198">
        <v>1831500.65</v>
      </c>
      <c r="AH198">
        <v>1709380.2819999999</v>
      </c>
      <c r="AI198">
        <v>1599847.443</v>
      </c>
      <c r="AJ198">
        <v>1499978.5619999999</v>
      </c>
      <c r="AK198">
        <v>1408283.702</v>
      </c>
      <c r="AL198">
        <v>1323940.5419999999</v>
      </c>
      <c r="AM198">
        <v>1246666.3810000001</v>
      </c>
      <c r="AN198">
        <v>1178662.2209999999</v>
      </c>
      <c r="AO198">
        <v>1125759.2139999999</v>
      </c>
      <c r="AP198">
        <v>1080820.8659999999</v>
      </c>
      <c r="AQ198">
        <v>1038310.268</v>
      </c>
      <c r="AR198">
        <v>996054.53119999997</v>
      </c>
      <c r="AS198">
        <v>954300.20900000003</v>
      </c>
      <c r="AT198">
        <v>914982.32960000006</v>
      </c>
      <c r="AU198">
        <v>877610.26569999999</v>
      </c>
      <c r="AV198">
        <v>841093.34050000005</v>
      </c>
      <c r="AW198">
        <v>803658.48140000005</v>
      </c>
    </row>
    <row r="199" spans="1:49" x14ac:dyDescent="0.25">
      <c r="A199" t="s">
        <v>1393</v>
      </c>
      <c r="B199" t="s">
        <v>834</v>
      </c>
      <c r="C199">
        <v>35115.548182076403</v>
      </c>
      <c r="D199">
        <v>35679.339666585503</v>
      </c>
      <c r="E199">
        <v>36252.183010000001</v>
      </c>
      <c r="F199">
        <v>39662.790710000001</v>
      </c>
      <c r="G199">
        <v>110415.22259999999</v>
      </c>
      <c r="H199">
        <v>99815.772219999999</v>
      </c>
      <c r="I199">
        <v>74973.48749</v>
      </c>
      <c r="J199">
        <v>51967.372190000002</v>
      </c>
      <c r="K199">
        <v>51140.288650000002</v>
      </c>
      <c r="L199">
        <v>29681.03285</v>
      </c>
      <c r="M199">
        <v>29720.560979999998</v>
      </c>
      <c r="N199">
        <v>28774.182100000002</v>
      </c>
      <c r="O199">
        <v>30594.412130000001</v>
      </c>
      <c r="P199">
        <v>18260.426800000001</v>
      </c>
      <c r="Q199">
        <v>32166.493579999998</v>
      </c>
      <c r="R199">
        <v>22222.738679999999</v>
      </c>
      <c r="S199">
        <v>53270.29146</v>
      </c>
      <c r="T199">
        <v>24039.87067</v>
      </c>
      <c r="U199">
        <v>58666.413079999998</v>
      </c>
      <c r="V199">
        <v>25376.261770000001</v>
      </c>
      <c r="W199">
        <v>13706.45665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</row>
    <row r="200" spans="1:49" x14ac:dyDescent="0.25">
      <c r="A200" t="s">
        <v>1394</v>
      </c>
      <c r="B200" t="s">
        <v>835</v>
      </c>
      <c r="C200">
        <v>245808.83727453399</v>
      </c>
      <c r="D200">
        <v>249755.37766609801</v>
      </c>
      <c r="E200">
        <v>253765.28099999999</v>
      </c>
      <c r="F200">
        <v>277639.53499999997</v>
      </c>
      <c r="G200">
        <v>393341.65169999999</v>
      </c>
      <c r="H200">
        <v>381511.62729999999</v>
      </c>
      <c r="I200">
        <v>318461.19530000002</v>
      </c>
      <c r="J200">
        <v>273082.72649999999</v>
      </c>
      <c r="K200">
        <v>284115.51490000001</v>
      </c>
      <c r="L200">
        <v>258860.47779999999</v>
      </c>
      <c r="M200">
        <v>250574.09669999999</v>
      </c>
      <c r="N200">
        <v>222714.00150000001</v>
      </c>
      <c r="O200">
        <v>186599.72270000001</v>
      </c>
      <c r="P200">
        <v>143208.87359999999</v>
      </c>
      <c r="Q200">
        <v>169635.34179999999</v>
      </c>
      <c r="R200">
        <v>177423.52530000001</v>
      </c>
      <c r="S200">
        <v>236079.3365</v>
      </c>
      <c r="T200">
        <v>195474.5141</v>
      </c>
      <c r="U200">
        <v>254871.3536</v>
      </c>
      <c r="V200">
        <v>204476.726</v>
      </c>
      <c r="W200">
        <v>173467.40049999999</v>
      </c>
      <c r="X200">
        <v>80574.534790000005</v>
      </c>
      <c r="Y200">
        <v>64462.709060000001</v>
      </c>
      <c r="Z200">
        <v>17108.488140000001</v>
      </c>
      <c r="AA200">
        <v>6977.8898440000003</v>
      </c>
      <c r="AB200">
        <v>323.21361300000001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</row>
    <row r="201" spans="1:49" x14ac:dyDescent="0.25">
      <c r="A201" t="s">
        <v>1395</v>
      </c>
      <c r="B201" t="s">
        <v>836</v>
      </c>
      <c r="C201">
        <v>1615315.21637551</v>
      </c>
      <c r="D201">
        <v>1641249.6246629299</v>
      </c>
      <c r="E201">
        <v>1667600.4180000001</v>
      </c>
      <c r="F201">
        <v>1824488.3729999999</v>
      </c>
      <c r="G201">
        <v>1966480.432</v>
      </c>
      <c r="H201">
        <v>1948697.088</v>
      </c>
      <c r="I201">
        <v>1672388.943</v>
      </c>
      <c r="J201">
        <v>1593637.8570000001</v>
      </c>
      <c r="K201">
        <v>1683466.3689999999</v>
      </c>
      <c r="L201">
        <v>1732200.97</v>
      </c>
      <c r="M201">
        <v>1660101.693</v>
      </c>
      <c r="N201">
        <v>1461085.7009999999</v>
      </c>
      <c r="O201">
        <v>1158023.0689999999</v>
      </c>
      <c r="P201">
        <v>968825.80920000002</v>
      </c>
      <c r="Q201">
        <v>1015953.704</v>
      </c>
      <c r="R201">
        <v>1193155.1470000001</v>
      </c>
      <c r="S201">
        <v>1276745.4979999999</v>
      </c>
      <c r="T201">
        <v>1300537.9669999999</v>
      </c>
      <c r="U201">
        <v>1354616.9469999999</v>
      </c>
      <c r="V201">
        <v>1334921.5689999999</v>
      </c>
      <c r="W201">
        <v>1221915.9739999999</v>
      </c>
      <c r="X201">
        <v>1027721.424</v>
      </c>
      <c r="Y201">
        <v>905306.72959999996</v>
      </c>
      <c r="Z201">
        <v>716562.51950000005</v>
      </c>
      <c r="AA201">
        <v>603790.27639999997</v>
      </c>
      <c r="AB201">
        <v>517570.8051</v>
      </c>
      <c r="AC201">
        <v>451811.85550000001</v>
      </c>
      <c r="AD201">
        <v>401308.99420000002</v>
      </c>
      <c r="AE201">
        <v>361368.8504</v>
      </c>
      <c r="AF201">
        <v>328996.14600000001</v>
      </c>
      <c r="AG201">
        <v>301941.70250000001</v>
      </c>
      <c r="AH201">
        <v>278610.29080000002</v>
      </c>
      <c r="AI201">
        <v>257965.8854</v>
      </c>
      <c r="AJ201">
        <v>239568.62530000001</v>
      </c>
      <c r="AK201">
        <v>222966.82199999999</v>
      </c>
      <c r="AL201">
        <v>207754.46419999999</v>
      </c>
      <c r="AM201">
        <v>193909.40160000001</v>
      </c>
      <c r="AN201">
        <v>181755.4374</v>
      </c>
      <c r="AO201">
        <v>172119.7574</v>
      </c>
      <c r="AP201">
        <v>163977.72140000001</v>
      </c>
      <c r="AQ201">
        <v>156303.8223</v>
      </c>
      <c r="AR201">
        <v>148697.53229999999</v>
      </c>
      <c r="AS201">
        <v>141294.28279999999</v>
      </c>
      <c r="AT201">
        <v>134124.4564</v>
      </c>
      <c r="AU201">
        <v>127377.29829999999</v>
      </c>
      <c r="AV201">
        <v>120875.4947</v>
      </c>
      <c r="AW201">
        <v>114339.28140000001</v>
      </c>
    </row>
    <row r="202" spans="1:49" x14ac:dyDescent="0.25">
      <c r="A202" t="s">
        <v>1396</v>
      </c>
      <c r="B202" t="s">
        <v>837</v>
      </c>
      <c r="C202">
        <v>3511554.81820763</v>
      </c>
      <c r="D202">
        <v>3567933.9666585498</v>
      </c>
      <c r="E202">
        <v>3625218.301</v>
      </c>
      <c r="F202">
        <v>3966279.071</v>
      </c>
      <c r="G202">
        <v>4131253.111</v>
      </c>
      <c r="H202">
        <v>4103021.9079999998</v>
      </c>
      <c r="I202">
        <v>3533003.622</v>
      </c>
      <c r="J202">
        <v>3425109.4750000001</v>
      </c>
      <c r="K202">
        <v>3617517.219</v>
      </c>
      <c r="L202">
        <v>3766487.9739999999</v>
      </c>
      <c r="M202">
        <v>3598752.9920000001</v>
      </c>
      <c r="N202">
        <v>3167875.9479999999</v>
      </c>
      <c r="O202">
        <v>2499116.2420000001</v>
      </c>
      <c r="P202">
        <v>2118772.4190000002</v>
      </c>
      <c r="Q202">
        <v>2189747.5329999998</v>
      </c>
      <c r="R202">
        <v>2599794.625</v>
      </c>
      <c r="S202">
        <v>2693067.23</v>
      </c>
      <c r="T202">
        <v>2815061.1579999998</v>
      </c>
      <c r="U202">
        <v>2839080.9890000001</v>
      </c>
      <c r="V202">
        <v>2863702.6129999999</v>
      </c>
      <c r="W202">
        <v>2628381.1359999999</v>
      </c>
      <c r="X202">
        <v>2328194.9739999999</v>
      </c>
      <c r="Y202">
        <v>2055782.8559999999</v>
      </c>
      <c r="Z202">
        <v>1710146.1510000001</v>
      </c>
      <c r="AA202">
        <v>1466038.605</v>
      </c>
      <c r="AB202">
        <v>1275664.3959999999</v>
      </c>
      <c r="AC202">
        <v>1127662.7420000001</v>
      </c>
      <c r="AD202">
        <v>1012188.0379999999</v>
      </c>
      <c r="AE202">
        <v>919861.38890000002</v>
      </c>
      <c r="AF202">
        <v>844219.77209999994</v>
      </c>
      <c r="AG202">
        <v>780209.13080000004</v>
      </c>
      <c r="AH202">
        <v>724367.14549999998</v>
      </c>
      <c r="AI202">
        <v>674574.46279999998</v>
      </c>
      <c r="AJ202">
        <v>629650.55169999995</v>
      </c>
      <c r="AK202">
        <v>588724.34420000005</v>
      </c>
      <c r="AL202">
        <v>551123.18079999997</v>
      </c>
      <c r="AM202">
        <v>516764.25709999999</v>
      </c>
      <c r="AN202">
        <v>486549.48320000002</v>
      </c>
      <c r="AO202">
        <v>462801.14880000002</v>
      </c>
      <c r="AP202">
        <v>442680.76689999999</v>
      </c>
      <c r="AQ202">
        <v>423677.7096</v>
      </c>
      <c r="AR202">
        <v>404806.89720000001</v>
      </c>
      <c r="AS202">
        <v>386294.70250000001</v>
      </c>
      <c r="AT202">
        <v>368256.26449999999</v>
      </c>
      <c r="AU202">
        <v>351152.09120000002</v>
      </c>
      <c r="AV202">
        <v>334569.2697</v>
      </c>
      <c r="AW202">
        <v>317758.8015</v>
      </c>
    </row>
    <row r="203" spans="1:49" x14ac:dyDescent="0.25">
      <c r="A203" t="s">
        <v>1397</v>
      </c>
      <c r="B203" t="s">
        <v>838</v>
      </c>
      <c r="C203">
        <v>210693.289092458</v>
      </c>
      <c r="D203">
        <v>214076.03799951301</v>
      </c>
      <c r="E203">
        <v>217513.098</v>
      </c>
      <c r="F203">
        <v>237976.74429999999</v>
      </c>
      <c r="G203">
        <v>191276.96979999999</v>
      </c>
      <c r="H203">
        <v>200200.89199999999</v>
      </c>
      <c r="I203">
        <v>183526.23</v>
      </c>
      <c r="J203">
        <v>190449.17310000001</v>
      </c>
      <c r="K203">
        <v>212680.15169999999</v>
      </c>
      <c r="L203">
        <v>255693.2599</v>
      </c>
      <c r="M203">
        <v>250698.32879999999</v>
      </c>
      <c r="N203">
        <v>212152.15530000001</v>
      </c>
      <c r="O203">
        <v>154057.9259</v>
      </c>
      <c r="P203">
        <v>131119.76</v>
      </c>
      <c r="Q203">
        <v>123696.499</v>
      </c>
      <c r="R203">
        <v>165977.15119999999</v>
      </c>
      <c r="S203">
        <v>153984.67670000001</v>
      </c>
      <c r="T203">
        <v>190268.69630000001</v>
      </c>
      <c r="U203">
        <v>165204.27729999999</v>
      </c>
      <c r="V203">
        <v>205601.9253</v>
      </c>
      <c r="W203">
        <v>202436.97889999999</v>
      </c>
      <c r="X203">
        <v>208185.11749999999</v>
      </c>
      <c r="Y203">
        <v>190767.49220000001</v>
      </c>
      <c r="Z203">
        <v>153192.02220000001</v>
      </c>
      <c r="AA203">
        <v>121662.09600000001</v>
      </c>
      <c r="AB203">
        <v>97534.860490000006</v>
      </c>
      <c r="AC203">
        <v>79264.927049999998</v>
      </c>
      <c r="AD203">
        <v>65327.511939999997</v>
      </c>
      <c r="AE203">
        <v>54360.736940000003</v>
      </c>
      <c r="AF203">
        <v>45663.95336</v>
      </c>
      <c r="AG203">
        <v>38647.957929999997</v>
      </c>
      <c r="AH203">
        <v>32814.357830000001</v>
      </c>
      <c r="AI203">
        <v>27740.227989999999</v>
      </c>
      <c r="AJ203">
        <v>23452.67928</v>
      </c>
      <c r="AK203">
        <v>19726.164850000001</v>
      </c>
      <c r="AL203">
        <v>16254.239320000001</v>
      </c>
      <c r="AM203">
        <v>13078.54002</v>
      </c>
      <c r="AN203">
        <v>10225.797989999999</v>
      </c>
      <c r="AO203">
        <v>7740.8155839999999</v>
      </c>
      <c r="AP203">
        <v>5849.2274219999999</v>
      </c>
      <c r="AQ203">
        <v>4019.9415020000001</v>
      </c>
      <c r="AR203">
        <v>2091.8556490000001</v>
      </c>
      <c r="AS203">
        <v>232.19695899999999</v>
      </c>
      <c r="AT203">
        <v>0</v>
      </c>
      <c r="AU203">
        <v>0</v>
      </c>
      <c r="AV203">
        <v>0</v>
      </c>
      <c r="AW203">
        <v>0</v>
      </c>
    </row>
    <row r="204" spans="1:49" x14ac:dyDescent="0.25">
      <c r="A204" t="s">
        <v>1398</v>
      </c>
      <c r="B204" t="s">
        <v>839</v>
      </c>
      <c r="C204">
        <v>1404621.92728305</v>
      </c>
      <c r="D204">
        <v>1427173.5866634201</v>
      </c>
      <c r="E204">
        <v>1450087.32</v>
      </c>
      <c r="F204">
        <v>1586511.629</v>
      </c>
      <c r="G204">
        <v>1251332.5079999999</v>
      </c>
      <c r="H204">
        <v>1272185.679</v>
      </c>
      <c r="I204">
        <v>1129159.0630000001</v>
      </c>
      <c r="J204">
        <v>1250641.5360000001</v>
      </c>
      <c r="K204">
        <v>1316882.2420000001</v>
      </c>
      <c r="L204">
        <v>1481295.3119999999</v>
      </c>
      <c r="M204">
        <v>1384360.1910000001</v>
      </c>
      <c r="N204">
        <v>1227971.754</v>
      </c>
      <c r="O204">
        <v>944785.52489999996</v>
      </c>
      <c r="P204">
        <v>877914.77080000006</v>
      </c>
      <c r="Q204">
        <v>825665.75959999999</v>
      </c>
      <c r="R204">
        <v>1057152.169</v>
      </c>
      <c r="S204">
        <v>869804.98880000005</v>
      </c>
      <c r="T204">
        <v>1103201.8559999999</v>
      </c>
      <c r="U204">
        <v>880775.91119999997</v>
      </c>
      <c r="V204">
        <v>1069588.0220000001</v>
      </c>
      <c r="W204">
        <v>1038604.4669999999</v>
      </c>
      <c r="X204">
        <v>1263547.4169999999</v>
      </c>
      <c r="Y204">
        <v>1147981.703</v>
      </c>
      <c r="Z204">
        <v>1181788.2590000001</v>
      </c>
      <c r="AA204">
        <v>1077181.237</v>
      </c>
      <c r="AB204">
        <v>987392.96019999997</v>
      </c>
      <c r="AC204">
        <v>911688.56949999998</v>
      </c>
      <c r="AD204">
        <v>848911.7635</v>
      </c>
      <c r="AE204">
        <v>796516.08109999995</v>
      </c>
      <c r="AF204">
        <v>751236.95189999999</v>
      </c>
      <c r="AG204">
        <v>710701.85889999999</v>
      </c>
      <c r="AH204">
        <v>673588.48739999998</v>
      </c>
      <c r="AI204">
        <v>639566.86659999995</v>
      </c>
      <c r="AJ204">
        <v>607306.70550000004</v>
      </c>
      <c r="AK204">
        <v>576866.37049999996</v>
      </c>
      <c r="AL204">
        <v>548808.65729999996</v>
      </c>
      <c r="AM204">
        <v>522914.18229999999</v>
      </c>
      <c r="AN204">
        <v>500131.50219999999</v>
      </c>
      <c r="AO204">
        <v>483097.49190000002</v>
      </c>
      <c r="AP204">
        <v>468313.15</v>
      </c>
      <c r="AQ204">
        <v>454308.79440000001</v>
      </c>
      <c r="AR204">
        <v>440458.24599999998</v>
      </c>
      <c r="AS204">
        <v>426479.02669999999</v>
      </c>
      <c r="AT204">
        <v>412601.60869999998</v>
      </c>
      <c r="AU204">
        <v>399080.87609999999</v>
      </c>
      <c r="AV204">
        <v>385648.57610000001</v>
      </c>
      <c r="AW204">
        <v>371560.39850000001</v>
      </c>
    </row>
    <row r="205" spans="1:49" x14ac:dyDescent="0.25">
      <c r="A205" t="s">
        <v>1276</v>
      </c>
      <c r="B205" t="s">
        <v>738</v>
      </c>
      <c r="C205">
        <v>4655.9319880334697</v>
      </c>
      <c r="D205">
        <v>4825.2981717473203</v>
      </c>
      <c r="E205">
        <v>5000.8240139999998</v>
      </c>
      <c r="F205">
        <v>4733.0081929999997</v>
      </c>
      <c r="G205">
        <v>6382.4790549999998</v>
      </c>
      <c r="H205">
        <v>7357.8668200000002</v>
      </c>
      <c r="I205">
        <v>6893.0380080000004</v>
      </c>
      <c r="J205">
        <v>7490.429314</v>
      </c>
      <c r="K205">
        <v>9425.1947870000004</v>
      </c>
      <c r="L205">
        <v>10631.064549999999</v>
      </c>
      <c r="M205">
        <v>10761.368490000001</v>
      </c>
      <c r="N205">
        <v>9696.3765530000001</v>
      </c>
      <c r="O205">
        <v>8199.3198300000004</v>
      </c>
      <c r="P205">
        <v>6968.2360399999998</v>
      </c>
      <c r="Q205">
        <v>8472.9416600000004</v>
      </c>
      <c r="R205">
        <v>10046.0687</v>
      </c>
      <c r="S205">
        <v>12613.727699999999</v>
      </c>
      <c r="T205">
        <v>12649.500239999999</v>
      </c>
      <c r="U205">
        <v>15881.346299999999</v>
      </c>
      <c r="V205">
        <v>19165.780200000001</v>
      </c>
      <c r="W205">
        <v>24957.948680000001</v>
      </c>
      <c r="X205">
        <v>26450.52363</v>
      </c>
      <c r="Y205">
        <v>30716.81338</v>
      </c>
      <c r="Z205">
        <v>30194.865720000002</v>
      </c>
      <c r="AA205">
        <v>29538.872009999999</v>
      </c>
      <c r="AB205">
        <v>28840.124670000001</v>
      </c>
      <c r="AC205">
        <v>28242.640449999999</v>
      </c>
      <c r="AD205">
        <v>27758.889640000001</v>
      </c>
      <c r="AE205">
        <v>27297.243729999998</v>
      </c>
      <c r="AF205">
        <v>26835.10583</v>
      </c>
      <c r="AG205">
        <v>26378.07518</v>
      </c>
      <c r="AH205">
        <v>25947.23144</v>
      </c>
      <c r="AI205">
        <v>25539.859789999999</v>
      </c>
      <c r="AJ205">
        <v>25184.30675</v>
      </c>
      <c r="AK205">
        <v>24917.295399999999</v>
      </c>
      <c r="AL205">
        <v>24734.2189</v>
      </c>
      <c r="AM205">
        <v>24623.877939999998</v>
      </c>
      <c r="AN205">
        <v>24604.233</v>
      </c>
      <c r="AO205">
        <v>24698.284049999998</v>
      </c>
      <c r="AP205">
        <v>24861.493450000002</v>
      </c>
      <c r="AQ205">
        <v>25071.516</v>
      </c>
      <c r="AR205">
        <v>25300.316589999999</v>
      </c>
      <c r="AS205">
        <v>25573.87069</v>
      </c>
      <c r="AT205">
        <v>25954.941500000001</v>
      </c>
      <c r="AU205">
        <v>26407.99682</v>
      </c>
      <c r="AV205">
        <v>26902.57244</v>
      </c>
      <c r="AW205">
        <v>27470.682649999999</v>
      </c>
    </row>
    <row r="206" spans="1:49" x14ac:dyDescent="0.25">
      <c r="A206" t="s">
        <v>1272</v>
      </c>
      <c r="B206" t="s">
        <v>840</v>
      </c>
      <c r="C206">
        <v>4.0413832450837104</v>
      </c>
      <c r="D206">
        <v>4.1062689603059797</v>
      </c>
      <c r="E206">
        <v>4.1721964370000002</v>
      </c>
      <c r="F206">
        <v>4.2391823999999998</v>
      </c>
      <c r="G206">
        <v>4888327.216</v>
      </c>
      <c r="H206">
        <v>7511122.8300000001</v>
      </c>
      <c r="I206">
        <v>8440795.9590000007</v>
      </c>
      <c r="J206">
        <v>8778092.5079999994</v>
      </c>
      <c r="K206">
        <v>9189378.6789999995</v>
      </c>
      <c r="L206">
        <v>9796400.5960000008</v>
      </c>
      <c r="M206">
        <v>10601287.880000001</v>
      </c>
      <c r="N206">
        <v>11476854.48</v>
      </c>
      <c r="O206">
        <v>12904395.68</v>
      </c>
      <c r="P206">
        <v>13689400.130000001</v>
      </c>
      <c r="Q206">
        <v>14346411.6</v>
      </c>
      <c r="R206">
        <v>15272056.800000001</v>
      </c>
      <c r="S206">
        <v>16797058.359999999</v>
      </c>
      <c r="T206">
        <v>18374598.609999999</v>
      </c>
      <c r="U206">
        <v>20221463.129999999</v>
      </c>
      <c r="V206">
        <v>22616650.170000002</v>
      </c>
      <c r="W206">
        <v>26865375.66</v>
      </c>
      <c r="X206">
        <v>26865545.530000001</v>
      </c>
      <c r="Y206">
        <v>38173203.57</v>
      </c>
      <c r="Z206">
        <v>41344106.369999997</v>
      </c>
      <c r="AA206">
        <v>43986562.789999999</v>
      </c>
      <c r="AB206">
        <v>45782425.119999997</v>
      </c>
      <c r="AC206">
        <v>46740147.270000003</v>
      </c>
      <c r="AD206">
        <v>47274149.859999999</v>
      </c>
      <c r="AE206">
        <v>47640994.479999997</v>
      </c>
      <c r="AF206">
        <v>47717816.670000002</v>
      </c>
      <c r="AG206">
        <v>47622368.18</v>
      </c>
      <c r="AH206">
        <v>47758345.82</v>
      </c>
      <c r="AI206">
        <v>48451667.579999998</v>
      </c>
      <c r="AJ206">
        <v>49592905.719999999</v>
      </c>
      <c r="AK206">
        <v>50790041.689999998</v>
      </c>
      <c r="AL206">
        <v>51678775.270000003</v>
      </c>
      <c r="AM206">
        <v>52169512.140000001</v>
      </c>
      <c r="AN206">
        <v>52313592.390000001</v>
      </c>
      <c r="AO206">
        <v>52176729.899999999</v>
      </c>
      <c r="AP206">
        <v>51698209.329999998</v>
      </c>
      <c r="AQ206">
        <v>50969736.090000004</v>
      </c>
      <c r="AR206">
        <v>50102234.359999999</v>
      </c>
      <c r="AS206">
        <v>49124798.390000001</v>
      </c>
      <c r="AT206">
        <v>48048128.829999998</v>
      </c>
      <c r="AU206">
        <v>46890665.350000001</v>
      </c>
      <c r="AV206">
        <v>45666303.289999999</v>
      </c>
      <c r="AW206">
        <v>44410723.57</v>
      </c>
    </row>
    <row r="207" spans="1:49" x14ac:dyDescent="0.25">
      <c r="A207" t="s">
        <v>1273</v>
      </c>
      <c r="B207" t="s">
        <v>841</v>
      </c>
      <c r="C207">
        <v>4.0413832450837104</v>
      </c>
      <c r="D207">
        <v>4.1062689603059797</v>
      </c>
      <c r="E207">
        <v>4.1721964370000002</v>
      </c>
      <c r="F207">
        <v>4.2391823999999998</v>
      </c>
      <c r="G207">
        <v>4888327.216</v>
      </c>
      <c r="H207">
        <v>7511122.8300000001</v>
      </c>
      <c r="I207">
        <v>8440795.9590000007</v>
      </c>
      <c r="J207">
        <v>8778092.5079999994</v>
      </c>
      <c r="K207">
        <v>9189378.6789999995</v>
      </c>
      <c r="L207">
        <v>9796400.5960000008</v>
      </c>
      <c r="M207">
        <v>10601287.880000001</v>
      </c>
      <c r="N207">
        <v>11476854.48</v>
      </c>
      <c r="O207">
        <v>12904395.68</v>
      </c>
      <c r="P207">
        <v>13689400.130000001</v>
      </c>
      <c r="Q207">
        <v>14346411.6</v>
      </c>
      <c r="R207">
        <v>15272056.800000001</v>
      </c>
      <c r="S207">
        <v>16797058.359999999</v>
      </c>
      <c r="T207">
        <v>18374598.609999999</v>
      </c>
      <c r="U207">
        <v>20221463.129999999</v>
      </c>
      <c r="V207">
        <v>22616650.170000002</v>
      </c>
      <c r="W207">
        <v>26865375.66</v>
      </c>
      <c r="X207">
        <v>26865545.530000001</v>
      </c>
      <c r="Y207">
        <v>38173203.57</v>
      </c>
      <c r="Z207">
        <v>41344106.369999997</v>
      </c>
      <c r="AA207">
        <v>43986562.789999999</v>
      </c>
      <c r="AB207">
        <v>45782425.119999997</v>
      </c>
      <c r="AC207">
        <v>46740147.270000003</v>
      </c>
      <c r="AD207">
        <v>47274149.859999999</v>
      </c>
      <c r="AE207">
        <v>47640994.479999997</v>
      </c>
      <c r="AF207">
        <v>47717816.670000002</v>
      </c>
      <c r="AG207">
        <v>47622368.18</v>
      </c>
      <c r="AH207">
        <v>47758345.82</v>
      </c>
      <c r="AI207">
        <v>48451667.579999998</v>
      </c>
      <c r="AJ207">
        <v>49592905.719999999</v>
      </c>
      <c r="AK207">
        <v>50790041.689999998</v>
      </c>
      <c r="AL207">
        <v>51678775.270000003</v>
      </c>
      <c r="AM207">
        <v>52169512.140000001</v>
      </c>
      <c r="AN207">
        <v>52313592.390000001</v>
      </c>
      <c r="AO207">
        <v>52176729.899999999</v>
      </c>
      <c r="AP207">
        <v>51698209.329999998</v>
      </c>
      <c r="AQ207">
        <v>50969736.090000004</v>
      </c>
      <c r="AR207">
        <v>50102234.359999999</v>
      </c>
      <c r="AS207">
        <v>49124798.390000001</v>
      </c>
      <c r="AT207">
        <v>48048128.829999998</v>
      </c>
      <c r="AU207">
        <v>46890665.350000001</v>
      </c>
      <c r="AV207">
        <v>45666303.289999999</v>
      </c>
      <c r="AW207">
        <v>44410723.57</v>
      </c>
    </row>
    <row r="208" spans="1:49" x14ac:dyDescent="0.25">
      <c r="A208" t="s">
        <v>1271</v>
      </c>
      <c r="B208" t="s">
        <v>842</v>
      </c>
      <c r="C208">
        <v>28.690012979632101</v>
      </c>
      <c r="D208">
        <v>29.150640418067798</v>
      </c>
      <c r="E208">
        <v>29.618663380000001</v>
      </c>
      <c r="F208">
        <v>30.094200600000001</v>
      </c>
      <c r="G208">
        <v>877643.88989999995</v>
      </c>
      <c r="H208">
        <v>2340658.5120000001</v>
      </c>
      <c r="I208">
        <v>4206198.78</v>
      </c>
      <c r="J208">
        <v>6144373.2060000002</v>
      </c>
      <c r="K208">
        <v>7529029.602</v>
      </c>
      <c r="L208">
        <v>8770279.3619999997</v>
      </c>
      <c r="M208">
        <v>9658935.3719999995</v>
      </c>
      <c r="N208">
        <v>10193219.689999999</v>
      </c>
      <c r="O208">
        <v>9885297.7899999898</v>
      </c>
      <c r="P208">
        <v>10635727.800000001</v>
      </c>
      <c r="Q208">
        <v>11223914.52</v>
      </c>
      <c r="R208">
        <v>13414304.76</v>
      </c>
      <c r="S208">
        <v>13956473.960000001</v>
      </c>
      <c r="T208">
        <v>15965641.210000001</v>
      </c>
      <c r="U208">
        <v>17027987.440000001</v>
      </c>
      <c r="V208">
        <v>22037540.379999999</v>
      </c>
      <c r="W208">
        <v>28399837.010000002</v>
      </c>
      <c r="X208">
        <v>29322724.73</v>
      </c>
      <c r="Y208">
        <v>33207756.609999999</v>
      </c>
      <c r="Z208">
        <v>35849238.609999999</v>
      </c>
      <c r="AA208">
        <v>37313827.030000001</v>
      </c>
      <c r="AB208">
        <v>37812884.780000001</v>
      </c>
      <c r="AC208">
        <v>38020115.780000001</v>
      </c>
      <c r="AD208">
        <v>38707404.93</v>
      </c>
      <c r="AE208">
        <v>38790705.299999997</v>
      </c>
      <c r="AF208">
        <v>38461560.479999997</v>
      </c>
      <c r="AG208">
        <v>38451789.100000001</v>
      </c>
      <c r="AH208">
        <v>39595569.170000002</v>
      </c>
      <c r="AI208">
        <v>41410099.490000002</v>
      </c>
      <c r="AJ208">
        <v>42841316.960000001</v>
      </c>
      <c r="AK208">
        <v>43524154.170000002</v>
      </c>
      <c r="AL208">
        <v>43571640.090000004</v>
      </c>
      <c r="AM208">
        <v>43646326.009999998</v>
      </c>
      <c r="AN208">
        <v>43325056.950000003</v>
      </c>
      <c r="AO208">
        <v>42740617.32</v>
      </c>
      <c r="AP208">
        <v>42024946.060000002</v>
      </c>
      <c r="AQ208">
        <v>41237381.640000001</v>
      </c>
      <c r="AR208">
        <v>40431632.399999999</v>
      </c>
      <c r="AS208">
        <v>39573119.689999998</v>
      </c>
      <c r="AT208">
        <v>38588002.990000002</v>
      </c>
      <c r="AU208">
        <v>37537318.600000001</v>
      </c>
      <c r="AV208">
        <v>36492655.979999997</v>
      </c>
      <c r="AW208">
        <v>35479024.82</v>
      </c>
    </row>
    <row r="209" spans="1:49" x14ac:dyDescent="0.25">
      <c r="A209" t="s">
        <v>1275</v>
      </c>
      <c r="B209" t="s">
        <v>843</v>
      </c>
      <c r="C209">
        <v>1.4345006489815999</v>
      </c>
      <c r="D209">
        <v>1.45753202090339</v>
      </c>
      <c r="E209">
        <v>1.480933169</v>
      </c>
      <c r="F209">
        <v>1.50471003</v>
      </c>
      <c r="G209">
        <v>72872.652780000004</v>
      </c>
      <c r="H209">
        <v>180052.3469</v>
      </c>
      <c r="I209">
        <v>287984.77370000002</v>
      </c>
      <c r="J209">
        <v>360616.3775</v>
      </c>
      <c r="K209">
        <v>419091.91029999999</v>
      </c>
      <c r="L209">
        <v>355699.03889999999</v>
      </c>
      <c r="M209">
        <v>395055.29859999998</v>
      </c>
      <c r="N209">
        <v>451594.44420000003</v>
      </c>
      <c r="O209">
        <v>525217.66559999995</v>
      </c>
      <c r="P209">
        <v>501935.25910000002</v>
      </c>
      <c r="Q209">
        <v>679019.3223</v>
      </c>
      <c r="R209">
        <v>610006.1226</v>
      </c>
      <c r="S209">
        <v>925202.13060000003</v>
      </c>
      <c r="T209">
        <v>686877.16020000004</v>
      </c>
      <c r="U209">
        <v>1134522.3230000001</v>
      </c>
      <c r="V209">
        <v>904098.94319999998</v>
      </c>
      <c r="W209">
        <v>867670.8885</v>
      </c>
      <c r="X209">
        <v>1370140.398</v>
      </c>
      <c r="Y209">
        <v>1980778.824</v>
      </c>
      <c r="Z209">
        <v>1920872.4469999999</v>
      </c>
      <c r="AA209">
        <v>1658472.1969999999</v>
      </c>
      <c r="AB209">
        <v>1450239.933</v>
      </c>
      <c r="AC209">
        <v>1116729.4850000001</v>
      </c>
      <c r="AD209">
        <v>985997.45290000003</v>
      </c>
      <c r="AE209">
        <v>1125115.425</v>
      </c>
      <c r="AF209">
        <v>861220.43559999997</v>
      </c>
      <c r="AG209">
        <v>650604.48589999997</v>
      </c>
      <c r="AH209">
        <v>548784.54559999995</v>
      </c>
      <c r="AI209">
        <v>314876.77630000003</v>
      </c>
      <c r="AJ209">
        <v>64169.224340000001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</row>
    <row r="210" spans="1:49" x14ac:dyDescent="0.25">
      <c r="A210" t="s">
        <v>1274</v>
      </c>
      <c r="B210" t="s">
        <v>844</v>
      </c>
      <c r="C210">
        <v>27.2555123306505</v>
      </c>
      <c r="D210">
        <v>27.693108397164401</v>
      </c>
      <c r="E210">
        <v>28.137730210000001</v>
      </c>
      <c r="F210">
        <v>28.589490569999999</v>
      </c>
      <c r="G210">
        <v>804771.23719999997</v>
      </c>
      <c r="H210">
        <v>2160606.165</v>
      </c>
      <c r="I210">
        <v>3918214.0060000001</v>
      </c>
      <c r="J210">
        <v>5783756.8289999999</v>
      </c>
      <c r="K210">
        <v>7109937.6919999998</v>
      </c>
      <c r="L210">
        <v>8414580.3239999898</v>
      </c>
      <c r="M210">
        <v>9263880.0730000008</v>
      </c>
      <c r="N210">
        <v>9741625.25</v>
      </c>
      <c r="O210">
        <v>9360080.125</v>
      </c>
      <c r="P210">
        <v>10133792.539999999</v>
      </c>
      <c r="Q210">
        <v>10544895.189999999</v>
      </c>
      <c r="R210">
        <v>12804298.640000001</v>
      </c>
      <c r="S210">
        <v>13031271.83</v>
      </c>
      <c r="T210">
        <v>15278764.050000001</v>
      </c>
      <c r="U210">
        <v>15893465.109999999</v>
      </c>
      <c r="V210">
        <v>21133441.440000001</v>
      </c>
      <c r="W210">
        <v>27532166.120000001</v>
      </c>
      <c r="X210">
        <v>27952584.329999998</v>
      </c>
      <c r="Y210">
        <v>31226977.789999999</v>
      </c>
      <c r="Z210">
        <v>33928366.159999996</v>
      </c>
      <c r="AA210">
        <v>35655354.829999998</v>
      </c>
      <c r="AB210">
        <v>36362644.840000004</v>
      </c>
      <c r="AC210">
        <v>36903386.289999999</v>
      </c>
      <c r="AD210">
        <v>37721407.469999999</v>
      </c>
      <c r="AE210">
        <v>37665589.880000003</v>
      </c>
      <c r="AF210">
        <v>37600340.039999999</v>
      </c>
      <c r="AG210">
        <v>37801184.619999997</v>
      </c>
      <c r="AH210">
        <v>39046784.630000003</v>
      </c>
      <c r="AI210">
        <v>41095222.719999999</v>
      </c>
      <c r="AJ210">
        <v>42777147.740000002</v>
      </c>
      <c r="AK210">
        <v>43524154.170000002</v>
      </c>
      <c r="AL210">
        <v>43571640.090000004</v>
      </c>
      <c r="AM210">
        <v>43646326.009999998</v>
      </c>
      <c r="AN210">
        <v>43325056.950000003</v>
      </c>
      <c r="AO210">
        <v>42740617.32</v>
      </c>
      <c r="AP210">
        <v>42024946.060000002</v>
      </c>
      <c r="AQ210">
        <v>41237381.640000001</v>
      </c>
      <c r="AR210">
        <v>40431632.399999999</v>
      </c>
      <c r="AS210">
        <v>39573119.689999998</v>
      </c>
      <c r="AT210">
        <v>38588002.990000002</v>
      </c>
      <c r="AU210">
        <v>37537318.600000001</v>
      </c>
      <c r="AV210">
        <v>36492655.979999997</v>
      </c>
      <c r="AW210">
        <v>35479024.82</v>
      </c>
    </row>
    <row r="211" spans="1:49" x14ac:dyDescent="0.25">
      <c r="A211" t="s">
        <v>1291</v>
      </c>
      <c r="B211" t="s">
        <v>845</v>
      </c>
      <c r="C211">
        <v>6305483.3421733798</v>
      </c>
      <c r="D211">
        <v>6406719.9167983504</v>
      </c>
      <c r="E211">
        <v>6509581.8770000003</v>
      </c>
      <c r="F211">
        <v>5931466.0209999997</v>
      </c>
      <c r="G211">
        <v>6427973.5290000001</v>
      </c>
      <c r="H211">
        <v>7156882.358</v>
      </c>
      <c r="I211">
        <v>6869940.4390000002</v>
      </c>
      <c r="J211">
        <v>7884547.7769999998</v>
      </c>
      <c r="K211">
        <v>9239934.6879999898</v>
      </c>
      <c r="L211">
        <v>11123174.24</v>
      </c>
      <c r="M211">
        <v>12347831.16</v>
      </c>
      <c r="N211">
        <v>12781934.800000001</v>
      </c>
      <c r="O211">
        <v>11139733.369999999</v>
      </c>
      <c r="P211">
        <v>11508757.34</v>
      </c>
      <c r="Q211">
        <v>12671655.390000001</v>
      </c>
      <c r="R211">
        <v>17308857.890000001</v>
      </c>
      <c r="S211">
        <v>18499893.859999999</v>
      </c>
      <c r="T211">
        <v>22271950.100000001</v>
      </c>
      <c r="U211">
        <v>24040836.18</v>
      </c>
      <c r="V211">
        <v>31912901.890000001</v>
      </c>
      <c r="W211">
        <v>41998037.32</v>
      </c>
      <c r="X211">
        <v>41541297.549999997</v>
      </c>
      <c r="Y211">
        <v>46962510.630000003</v>
      </c>
      <c r="Z211">
        <v>48044880.240000002</v>
      </c>
      <c r="AA211">
        <v>46343129.600000001</v>
      </c>
      <c r="AB211">
        <v>43279303.960000001</v>
      </c>
      <c r="AC211">
        <v>40318026.049999997</v>
      </c>
      <c r="AD211">
        <v>38488166.609999999</v>
      </c>
      <c r="AE211">
        <v>36423210.659999996</v>
      </c>
      <c r="AF211">
        <v>34364888.530000001</v>
      </c>
      <c r="AG211">
        <v>32941535.32</v>
      </c>
      <c r="AH211">
        <v>32675911.879999999</v>
      </c>
      <c r="AI211">
        <v>33039028.91</v>
      </c>
      <c r="AJ211">
        <v>33133531.73</v>
      </c>
      <c r="AK211">
        <v>32604215.219999999</v>
      </c>
      <c r="AL211">
        <v>31571916.09</v>
      </c>
      <c r="AM211">
        <v>30671428.809999999</v>
      </c>
      <c r="AN211">
        <v>29469738.190000001</v>
      </c>
      <c r="AO211">
        <v>28168589.800000001</v>
      </c>
      <c r="AP211">
        <v>26853469.68</v>
      </c>
      <c r="AQ211">
        <v>25559566.18</v>
      </c>
      <c r="AR211">
        <v>24323707.920000002</v>
      </c>
      <c r="AS211">
        <v>23136157.75</v>
      </c>
      <c r="AT211">
        <v>21987809.07</v>
      </c>
      <c r="AU211">
        <v>20886284.809999999</v>
      </c>
      <c r="AV211">
        <v>19850800.120000001</v>
      </c>
      <c r="AW211">
        <v>18882939.690000001</v>
      </c>
    </row>
    <row r="212" spans="1:49" x14ac:dyDescent="0.25">
      <c r="A212" t="s">
        <v>1290</v>
      </c>
      <c r="B212" t="s">
        <v>1058</v>
      </c>
      <c r="C212">
        <v>157637.08355433401</v>
      </c>
      <c r="D212">
        <v>160167.997919958</v>
      </c>
      <c r="E212">
        <v>162739.54689999999</v>
      </c>
      <c r="F212">
        <v>148286.65049999999</v>
      </c>
      <c r="G212">
        <v>313141.1716</v>
      </c>
      <c r="H212">
        <v>320430.4926</v>
      </c>
      <c r="I212">
        <v>271626.51130000001</v>
      </c>
      <c r="J212">
        <v>255222.01850000001</v>
      </c>
      <c r="K212">
        <v>278855.68089999998</v>
      </c>
      <c r="L212">
        <v>219391.3542</v>
      </c>
      <c r="M212">
        <v>244770.5699</v>
      </c>
      <c r="N212">
        <v>279924.91269999999</v>
      </c>
      <c r="O212">
        <v>309188.5355</v>
      </c>
      <c r="P212">
        <v>270397.06</v>
      </c>
      <c r="Q212">
        <v>415496.71879999997</v>
      </c>
      <c r="R212">
        <v>387980.33880000003</v>
      </c>
      <c r="S212">
        <v>686940.56079999998</v>
      </c>
      <c r="T212">
        <v>462865.15549999999</v>
      </c>
      <c r="U212">
        <v>897056.00619999995</v>
      </c>
      <c r="V212">
        <v>621537.28249999997</v>
      </c>
      <c r="W212">
        <v>535199.91070000001</v>
      </c>
      <c r="X212">
        <v>973548.27040000004</v>
      </c>
      <c r="Y212">
        <v>1504754.6359999999</v>
      </c>
      <c r="Z212">
        <v>1325180.6499999999</v>
      </c>
      <c r="AA212">
        <v>999584.1409</v>
      </c>
      <c r="AB212">
        <v>763465.30960000004</v>
      </c>
      <c r="AC212">
        <v>479734.1679</v>
      </c>
      <c r="AD212">
        <v>366681.75689999998</v>
      </c>
      <c r="AE212">
        <v>434528.57669999998</v>
      </c>
      <c r="AF212">
        <v>267548.40509999997</v>
      </c>
      <c r="AG212">
        <v>145580.4086</v>
      </c>
      <c r="AH212">
        <v>85692.928419999997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</row>
    <row r="213" spans="1:49" x14ac:dyDescent="0.25">
      <c r="A213" t="s">
        <v>1289</v>
      </c>
      <c r="B213" t="s">
        <v>846</v>
      </c>
      <c r="C213">
        <v>1734007.9190976799</v>
      </c>
      <c r="D213">
        <v>1761847.9771195401</v>
      </c>
      <c r="E213">
        <v>1790135.0160000001</v>
      </c>
      <c r="F213">
        <v>1631153.156</v>
      </c>
      <c r="G213">
        <v>1853656.2279999999</v>
      </c>
      <c r="H213">
        <v>2059122.4210000001</v>
      </c>
      <c r="I213">
        <v>1972101.2180000001</v>
      </c>
      <c r="J213">
        <v>2228573.6910000001</v>
      </c>
      <c r="K213">
        <v>2598180.165</v>
      </c>
      <c r="L213">
        <v>3048058.898</v>
      </c>
      <c r="M213">
        <v>3380612.1189999999</v>
      </c>
      <c r="N213">
        <v>3511532.375</v>
      </c>
      <c r="O213">
        <v>3098719.8840000001</v>
      </c>
      <c r="P213">
        <v>3164352.26</v>
      </c>
      <c r="Q213">
        <v>3560451.6290000002</v>
      </c>
      <c r="R213">
        <v>4749939.8039999995</v>
      </c>
      <c r="S213">
        <v>5252717.443</v>
      </c>
      <c r="T213">
        <v>6087866.5710000005</v>
      </c>
      <c r="U213">
        <v>6825289.3360000001</v>
      </c>
      <c r="V213">
        <v>8696095.1850000005</v>
      </c>
      <c r="W213">
        <v>11248613.24</v>
      </c>
      <c r="X213">
        <v>11445467.529999999</v>
      </c>
      <c r="Y213">
        <v>13158999.289999999</v>
      </c>
      <c r="Z213">
        <v>13305818.539999999</v>
      </c>
      <c r="AA213">
        <v>12673925.58</v>
      </c>
      <c r="AB213">
        <v>11729860.439999999</v>
      </c>
      <c r="AC213">
        <v>10763275.48</v>
      </c>
      <c r="AD213">
        <v>10213389.1</v>
      </c>
      <c r="AE213">
        <v>9749260.7369999997</v>
      </c>
      <c r="AF213">
        <v>9088366.5109999999</v>
      </c>
      <c r="AG213">
        <v>8621082.909</v>
      </c>
      <c r="AH213">
        <v>8506953.8550000004</v>
      </c>
      <c r="AI213">
        <v>8501300.81399999</v>
      </c>
      <c r="AJ213">
        <v>8406338.398</v>
      </c>
      <c r="AK213">
        <v>8194644.852</v>
      </c>
      <c r="AL213">
        <v>7796942.5580000002</v>
      </c>
      <c r="AM213">
        <v>7435332.585</v>
      </c>
      <c r="AN213">
        <v>7160185.9019999998</v>
      </c>
      <c r="AO213">
        <v>6697756.5269999998</v>
      </c>
      <c r="AP213">
        <v>6251190.2539999997</v>
      </c>
      <c r="AQ213">
        <v>5823022.6660000002</v>
      </c>
      <c r="AR213">
        <v>5416036.4110000003</v>
      </c>
      <c r="AS213">
        <v>5034103.6770000001</v>
      </c>
      <c r="AT213">
        <v>4668944.3219999997</v>
      </c>
      <c r="AU213">
        <v>4315785.0149999997</v>
      </c>
      <c r="AV213">
        <v>3985946.1609999998</v>
      </c>
      <c r="AW213">
        <v>3680359.2110000001</v>
      </c>
    </row>
    <row r="214" spans="1:49" x14ac:dyDescent="0.25">
      <c r="A214" t="s">
        <v>1288</v>
      </c>
      <c r="B214" t="s">
        <v>847</v>
      </c>
      <c r="C214">
        <v>4413838.3395213699</v>
      </c>
      <c r="D214">
        <v>4484703.9417588497</v>
      </c>
      <c r="E214">
        <v>4556707.3140000002</v>
      </c>
      <c r="F214">
        <v>4152026.2149999999</v>
      </c>
      <c r="G214">
        <v>4261176.13</v>
      </c>
      <c r="H214">
        <v>4777329.4440000001</v>
      </c>
      <c r="I214">
        <v>4626212.7089999998</v>
      </c>
      <c r="J214">
        <v>5400752.068</v>
      </c>
      <c r="K214">
        <v>6362898.8420000002</v>
      </c>
      <c r="L214">
        <v>7855723.9929999998</v>
      </c>
      <c r="M214">
        <v>8722448.4700000007</v>
      </c>
      <c r="N214">
        <v>8990477.5120000001</v>
      </c>
      <c r="O214">
        <v>7731824.9539999999</v>
      </c>
      <c r="P214">
        <v>8074008.0180000002</v>
      </c>
      <c r="Q214">
        <v>8695707.0399999898</v>
      </c>
      <c r="R214">
        <v>12170937.75</v>
      </c>
      <c r="S214">
        <v>12560235.859999999</v>
      </c>
      <c r="T214">
        <v>15721218.369999999</v>
      </c>
      <c r="U214">
        <v>16318490.84</v>
      </c>
      <c r="V214">
        <v>22595269.420000002</v>
      </c>
      <c r="W214">
        <v>30214224.170000002</v>
      </c>
      <c r="X214">
        <v>29122281.75</v>
      </c>
      <c r="Y214">
        <v>32298756.699999999</v>
      </c>
      <c r="Z214">
        <v>33413881.050000001</v>
      </c>
      <c r="AA214">
        <v>32669619.879999999</v>
      </c>
      <c r="AB214">
        <v>30785978.199999999</v>
      </c>
      <c r="AC214">
        <v>29075016.399999999</v>
      </c>
      <c r="AD214">
        <v>27908095.760000002</v>
      </c>
      <c r="AE214">
        <v>26239421.34</v>
      </c>
      <c r="AF214">
        <v>25008973.609999999</v>
      </c>
      <c r="AG214">
        <v>24174872</v>
      </c>
      <c r="AH214">
        <v>24083265.100000001</v>
      </c>
      <c r="AI214">
        <v>24537728.09</v>
      </c>
      <c r="AJ214">
        <v>24727193.329999998</v>
      </c>
      <c r="AK214">
        <v>24409570.370000001</v>
      </c>
      <c r="AL214">
        <v>23774973.530000001</v>
      </c>
      <c r="AM214">
        <v>23236096.23</v>
      </c>
      <c r="AN214">
        <v>22309552.289999999</v>
      </c>
      <c r="AO214">
        <v>21470833.27</v>
      </c>
      <c r="AP214">
        <v>20602279.43</v>
      </c>
      <c r="AQ214">
        <v>19736543.510000002</v>
      </c>
      <c r="AR214">
        <v>18907671.510000002</v>
      </c>
      <c r="AS214">
        <v>18102054.07</v>
      </c>
      <c r="AT214">
        <v>17318864.75</v>
      </c>
      <c r="AU214">
        <v>16570499.789999999</v>
      </c>
      <c r="AV214">
        <v>15864853.960000001</v>
      </c>
      <c r="AW214">
        <v>15202580.48</v>
      </c>
    </row>
    <row r="215" spans="1:49" x14ac:dyDescent="0.25">
      <c r="A215" t="s">
        <v>1287</v>
      </c>
      <c r="B215" t="s">
        <v>848</v>
      </c>
      <c r="C215">
        <v>9000070.0941288006</v>
      </c>
      <c r="D215">
        <v>9144569.1306452006</v>
      </c>
      <c r="E215">
        <v>9291388.1459999997</v>
      </c>
      <c r="F215">
        <v>10580452</v>
      </c>
      <c r="G215">
        <v>11543786.289999999</v>
      </c>
      <c r="H215">
        <v>12030781.560000001</v>
      </c>
      <c r="I215">
        <v>8824723.1199999899</v>
      </c>
      <c r="J215">
        <v>9424279.0439999998</v>
      </c>
      <c r="K215">
        <v>11929804.07</v>
      </c>
      <c r="L215">
        <v>14511224</v>
      </c>
      <c r="M215">
        <v>14480709.09</v>
      </c>
      <c r="N215">
        <v>12169658.34</v>
      </c>
      <c r="O215">
        <v>6896524.5449999999</v>
      </c>
      <c r="P215">
        <v>4484413.4069999997</v>
      </c>
      <c r="Q215">
        <v>6212330.8810000001</v>
      </c>
      <c r="R215">
        <v>12026288.24</v>
      </c>
      <c r="S215">
        <v>13618356.93</v>
      </c>
      <c r="T215">
        <v>16926164.609999999</v>
      </c>
      <c r="U215">
        <v>18122870.620000001</v>
      </c>
      <c r="V215">
        <v>21482309.989999998</v>
      </c>
      <c r="W215">
        <v>25184546.940000001</v>
      </c>
      <c r="X215">
        <v>24129038.52</v>
      </c>
      <c r="Y215">
        <v>26471327.43</v>
      </c>
      <c r="Z215">
        <v>26915697.719999999</v>
      </c>
      <c r="AA215">
        <v>25320630.149999999</v>
      </c>
      <c r="AB215">
        <v>22703526.440000001</v>
      </c>
      <c r="AC215">
        <v>20140466.010000002</v>
      </c>
      <c r="AD215">
        <v>18267774.280000001</v>
      </c>
      <c r="AE215">
        <v>16486489.699999999</v>
      </c>
      <c r="AF215">
        <v>14943012.630000001</v>
      </c>
      <c r="AG215">
        <v>13746687.720000001</v>
      </c>
      <c r="AH215">
        <v>12648625.859999999</v>
      </c>
      <c r="AI215">
        <v>11563254.35</v>
      </c>
      <c r="AJ215">
        <v>10649062.73</v>
      </c>
      <c r="AK215">
        <v>9845707.0820000004</v>
      </c>
      <c r="AL215">
        <v>9151214.6429999899</v>
      </c>
      <c r="AM215">
        <v>8724845.3450000007</v>
      </c>
      <c r="AN215">
        <v>8314347.6270000003</v>
      </c>
      <c r="AO215">
        <v>7982657.8509999998</v>
      </c>
      <c r="AP215">
        <v>7682411.0650000004</v>
      </c>
      <c r="AQ215">
        <v>7377401.7450000001</v>
      </c>
      <c r="AR215">
        <v>7060950.5039999997</v>
      </c>
      <c r="AS215">
        <v>6782701.3289999999</v>
      </c>
      <c r="AT215">
        <v>6640715.4720000001</v>
      </c>
      <c r="AU215">
        <v>6549380.4929999998</v>
      </c>
      <c r="AV215">
        <v>6447104.1529999999</v>
      </c>
      <c r="AW215">
        <v>6304470.7309999997</v>
      </c>
    </row>
    <row r="216" spans="1:49" x14ac:dyDescent="0.25">
      <c r="A216" t="s">
        <v>1286</v>
      </c>
      <c r="B216" t="s">
        <v>849</v>
      </c>
      <c r="C216">
        <v>90000.700941288</v>
      </c>
      <c r="D216">
        <v>91445.691306452005</v>
      </c>
      <c r="E216">
        <v>92913.881460000004</v>
      </c>
      <c r="F216">
        <v>105804.52</v>
      </c>
      <c r="G216">
        <v>306060.85369999998</v>
      </c>
      <c r="H216">
        <v>287050.2046</v>
      </c>
      <c r="I216">
        <v>179611.59090000001</v>
      </c>
      <c r="J216">
        <v>142854.70800000001</v>
      </c>
      <c r="K216">
        <v>163579.1924</v>
      </c>
      <c r="L216">
        <v>96060.046419999999</v>
      </c>
      <c r="M216">
        <v>97574.202910000007</v>
      </c>
      <c r="N216">
        <v>98464.662800000006</v>
      </c>
      <c r="O216">
        <v>82937.04088</v>
      </c>
      <c r="P216">
        <v>40165.898240000002</v>
      </c>
      <c r="Q216">
        <v>95649.545610000001</v>
      </c>
      <c r="R216">
        <v>100795.8628</v>
      </c>
      <c r="S216">
        <v>256896.88159999999</v>
      </c>
      <c r="T216">
        <v>127270.9005</v>
      </c>
      <c r="U216">
        <v>347988.5246</v>
      </c>
      <c r="V216">
        <v>149473.33379999999</v>
      </c>
      <c r="W216">
        <v>71074.789579999997</v>
      </c>
      <c r="X216">
        <v>259454.4914</v>
      </c>
      <c r="Y216">
        <v>452804.78499999997</v>
      </c>
      <c r="Z216">
        <v>365179.0894</v>
      </c>
      <c r="AA216">
        <v>240677.8333</v>
      </c>
      <c r="AB216">
        <v>151042.4356</v>
      </c>
      <c r="AC216">
        <v>52578.412490000002</v>
      </c>
      <c r="AD216">
        <v>16995.858339999999</v>
      </c>
      <c r="AE216">
        <v>42022.132129999998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</row>
    <row r="217" spans="1:49" x14ac:dyDescent="0.25">
      <c r="A217" t="s">
        <v>1285</v>
      </c>
      <c r="B217" t="s">
        <v>850</v>
      </c>
      <c r="C217">
        <v>270002.10282386403</v>
      </c>
      <c r="D217">
        <v>274337.07391935599</v>
      </c>
      <c r="E217">
        <v>278741.64439999999</v>
      </c>
      <c r="F217">
        <v>317413.55989999999</v>
      </c>
      <c r="G217">
        <v>513864.69170000002</v>
      </c>
      <c r="H217">
        <v>522426.85979999998</v>
      </c>
      <c r="I217">
        <v>371411.68609999999</v>
      </c>
      <c r="J217">
        <v>347752.00599999999</v>
      </c>
      <c r="K217">
        <v>424726.6151</v>
      </c>
      <c r="L217">
        <v>413496.28830000001</v>
      </c>
      <c r="M217">
        <v>413318.86180000001</v>
      </c>
      <c r="N217">
        <v>359457.48479999998</v>
      </c>
      <c r="O217">
        <v>228079.1735</v>
      </c>
      <c r="P217">
        <v>132178.1545</v>
      </c>
      <c r="Q217">
        <v>222907.959</v>
      </c>
      <c r="R217">
        <v>352726.24329999997</v>
      </c>
      <c r="S217">
        <v>545905.94440000004</v>
      </c>
      <c r="T217">
        <v>490471.43949999998</v>
      </c>
      <c r="U217">
        <v>737489.2023</v>
      </c>
      <c r="V217">
        <v>625400.89</v>
      </c>
      <c r="W217">
        <v>648518.37679999997</v>
      </c>
      <c r="X217">
        <v>853134.43299999996</v>
      </c>
      <c r="Y217">
        <v>1099011.7239999999</v>
      </c>
      <c r="Z217">
        <v>1000144.041</v>
      </c>
      <c r="AA217">
        <v>854430.46129999997</v>
      </c>
      <c r="AB217">
        <v>696938.15639999998</v>
      </c>
      <c r="AC217">
        <v>527232.34840000002</v>
      </c>
      <c r="AD217">
        <v>443160.6398</v>
      </c>
      <c r="AE217">
        <v>434008.16759999999</v>
      </c>
      <c r="AF217">
        <v>344183.22159999999</v>
      </c>
      <c r="AG217">
        <v>278010.38789999997</v>
      </c>
      <c r="AH217">
        <v>239571.4589</v>
      </c>
      <c r="AI217">
        <v>193620.20910000001</v>
      </c>
      <c r="AJ217">
        <v>156876.4332</v>
      </c>
      <c r="AK217">
        <v>131545.57339999999</v>
      </c>
      <c r="AL217">
        <v>95171.314970000007</v>
      </c>
      <c r="AM217">
        <v>63050.644180000003</v>
      </c>
      <c r="AN217">
        <v>64244.832880000002</v>
      </c>
      <c r="AO217">
        <v>32647.333839999999</v>
      </c>
      <c r="AP217">
        <v>4948.0397700000003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</row>
    <row r="218" spans="1:49" x14ac:dyDescent="0.25">
      <c r="A218" t="s">
        <v>1284</v>
      </c>
      <c r="B218" t="s">
        <v>851</v>
      </c>
      <c r="C218">
        <v>4050031.5423579598</v>
      </c>
      <c r="D218">
        <v>4115056.1087903399</v>
      </c>
      <c r="E218">
        <v>4181124.6660000002</v>
      </c>
      <c r="F218">
        <v>4761203.398</v>
      </c>
      <c r="G218">
        <v>5084634.3049999997</v>
      </c>
      <c r="H218">
        <v>5317512.5520000001</v>
      </c>
      <c r="I218">
        <v>3916364.2930000001</v>
      </c>
      <c r="J218">
        <v>4202122.6619999995</v>
      </c>
      <c r="K218">
        <v>5335078.9409999996</v>
      </c>
      <c r="L218">
        <v>6555238.3439999996</v>
      </c>
      <c r="M218">
        <v>6548330.2199999997</v>
      </c>
      <c r="N218">
        <v>5492852.1299999999</v>
      </c>
      <c r="O218">
        <v>3096196.469</v>
      </c>
      <c r="P218">
        <v>2017555.7439999999</v>
      </c>
      <c r="Q218">
        <v>2774249.7030000002</v>
      </c>
      <c r="R218">
        <v>5425914.5729999999</v>
      </c>
      <c r="S218">
        <v>6085853.6239999998</v>
      </c>
      <c r="T218">
        <v>7672955.2740000002</v>
      </c>
      <c r="U218">
        <v>8118551.2039999999</v>
      </c>
      <c r="V218">
        <v>9793218.3800000008</v>
      </c>
      <c r="W218">
        <v>11615141.91</v>
      </c>
      <c r="X218">
        <v>11118332.109999999</v>
      </c>
      <c r="Y218">
        <v>12158028.779999999</v>
      </c>
      <c r="Z218">
        <v>12362760.289999999</v>
      </c>
      <c r="AA218">
        <v>11706851.82</v>
      </c>
      <c r="AB218">
        <v>10509312.85</v>
      </c>
      <c r="AC218">
        <v>9349578.7640000004</v>
      </c>
      <c r="AD218">
        <v>8483873.5030000005</v>
      </c>
      <c r="AE218">
        <v>7636776.29</v>
      </c>
      <c r="AF218">
        <v>6938128.9960000003</v>
      </c>
      <c r="AG218">
        <v>6381514.5599999996</v>
      </c>
      <c r="AH218">
        <v>5874437.3710000003</v>
      </c>
      <c r="AI218">
        <v>5385774.6339999996</v>
      </c>
      <c r="AJ218">
        <v>4976576.0420000004</v>
      </c>
      <c r="AK218">
        <v>4610319.4800000004</v>
      </c>
      <c r="AL218">
        <v>4291375.1140000001</v>
      </c>
      <c r="AM218">
        <v>4094872.361</v>
      </c>
      <c r="AN218">
        <v>3904066.1030000001</v>
      </c>
      <c r="AO218">
        <v>3751198.4339999999</v>
      </c>
      <c r="AP218">
        <v>3612976.361</v>
      </c>
      <c r="AQ218">
        <v>3462043.827</v>
      </c>
      <c r="AR218">
        <v>3303546.9840000002</v>
      </c>
      <c r="AS218">
        <v>3163868.3369999998</v>
      </c>
      <c r="AT218">
        <v>3087808.8429999999</v>
      </c>
      <c r="AU218">
        <v>3034863.3969999999</v>
      </c>
      <c r="AV218">
        <v>2976565.5780000002</v>
      </c>
      <c r="AW218">
        <v>2899818.0180000002</v>
      </c>
    </row>
    <row r="219" spans="1:49" x14ac:dyDescent="0.25">
      <c r="A219" t="s">
        <v>1283</v>
      </c>
      <c r="B219" t="s">
        <v>852</v>
      </c>
      <c r="C219">
        <v>4590035.7480056901</v>
      </c>
      <c r="D219">
        <v>4663730.2566290498</v>
      </c>
      <c r="E219">
        <v>4738607.9539999999</v>
      </c>
      <c r="F219">
        <v>5396030.5180000002</v>
      </c>
      <c r="G219">
        <v>5639226.443</v>
      </c>
      <c r="H219">
        <v>5903791.9450000003</v>
      </c>
      <c r="I219">
        <v>4357335.55</v>
      </c>
      <c r="J219">
        <v>4731549.6679999996</v>
      </c>
      <c r="K219">
        <v>6006419.3250000002</v>
      </c>
      <c r="L219">
        <v>7446429.3210000005</v>
      </c>
      <c r="M219">
        <v>7421485.8049999997</v>
      </c>
      <c r="N219">
        <v>6218884.0640000002</v>
      </c>
      <c r="O219">
        <v>3489311.861</v>
      </c>
      <c r="P219">
        <v>2294513.61</v>
      </c>
      <c r="Q219">
        <v>3119523.6740000001</v>
      </c>
      <c r="R219">
        <v>6146851.5580000002</v>
      </c>
      <c r="S219">
        <v>6729700.4809999997</v>
      </c>
      <c r="T219">
        <v>8635466.9930000007</v>
      </c>
      <c r="U219">
        <v>8918841.6850000005</v>
      </c>
      <c r="V219">
        <v>10914217.390000001</v>
      </c>
      <c r="W219">
        <v>12849811.869999999</v>
      </c>
      <c r="X219">
        <v>11898117.49</v>
      </c>
      <c r="Y219">
        <v>12761482.15</v>
      </c>
      <c r="Z219">
        <v>13187614.300000001</v>
      </c>
      <c r="AA219">
        <v>12518670.029999999</v>
      </c>
      <c r="AB219">
        <v>11346233</v>
      </c>
      <c r="AC219">
        <v>10211076.49</v>
      </c>
      <c r="AD219">
        <v>9323744.2789999899</v>
      </c>
      <c r="AE219">
        <v>8373683.1069999998</v>
      </c>
      <c r="AF219">
        <v>7660700.409</v>
      </c>
      <c r="AG219">
        <v>7087162.7719999999</v>
      </c>
      <c r="AH219">
        <v>6534617.0290000001</v>
      </c>
      <c r="AI219">
        <v>5983859.5080000004</v>
      </c>
      <c r="AJ219">
        <v>5515610.2510000002</v>
      </c>
      <c r="AK219">
        <v>5103842.0279999999</v>
      </c>
      <c r="AL219">
        <v>4764668.2139999997</v>
      </c>
      <c r="AM219">
        <v>4566922.34</v>
      </c>
      <c r="AN219">
        <v>4346036.6909999996</v>
      </c>
      <c r="AO219">
        <v>4198812.0829999996</v>
      </c>
      <c r="AP219">
        <v>4064486.6639999999</v>
      </c>
      <c r="AQ219">
        <v>3915357.9190000002</v>
      </c>
      <c r="AR219">
        <v>3757403.52</v>
      </c>
      <c r="AS219">
        <v>3618832.9909999999</v>
      </c>
      <c r="AT219">
        <v>3552906.63</v>
      </c>
      <c r="AU219">
        <v>3514517.0970000001</v>
      </c>
      <c r="AV219">
        <v>3470538.5750000002</v>
      </c>
      <c r="AW219">
        <v>3404652.7140000002</v>
      </c>
    </row>
    <row r="220" spans="1:49" x14ac:dyDescent="0.25">
      <c r="A220" t="s">
        <v>1282</v>
      </c>
      <c r="B220" t="s">
        <v>853</v>
      </c>
      <c r="C220">
        <v>4911539.1558320299</v>
      </c>
      <c r="D220">
        <v>4990395.5056612603</v>
      </c>
      <c r="E220">
        <v>5070517.92</v>
      </c>
      <c r="F220">
        <v>6249633.5429999996</v>
      </c>
      <c r="G220">
        <v>7146445.3909999998</v>
      </c>
      <c r="H220">
        <v>7731641.7120000003</v>
      </c>
      <c r="I220">
        <v>5869807.3430000003</v>
      </c>
      <c r="J220">
        <v>6418110.591</v>
      </c>
      <c r="K220">
        <v>8213907.9460000005</v>
      </c>
      <c r="L220">
        <v>9940229.9250000007</v>
      </c>
      <c r="M220">
        <v>9883729.5160000008</v>
      </c>
      <c r="N220">
        <v>8368455.6900000004</v>
      </c>
      <c r="O220">
        <v>5163391.4079999998</v>
      </c>
      <c r="P220">
        <v>3580645.699</v>
      </c>
      <c r="Q220">
        <v>4489226.1050000004</v>
      </c>
      <c r="R220">
        <v>7739208.7110000001</v>
      </c>
      <c r="S220">
        <v>8582047.8900000006</v>
      </c>
      <c r="T220">
        <v>10363541.34</v>
      </c>
      <c r="U220">
        <v>11006558.390000001</v>
      </c>
      <c r="V220">
        <v>12619919.51</v>
      </c>
      <c r="W220">
        <v>14406507.68</v>
      </c>
      <c r="X220">
        <v>13736367.470000001</v>
      </c>
      <c r="Y220">
        <v>14998514.52</v>
      </c>
      <c r="Z220">
        <v>15286095.869999999</v>
      </c>
      <c r="AA220">
        <v>14444352.34</v>
      </c>
      <c r="AB220">
        <v>13023586.99</v>
      </c>
      <c r="AC220">
        <v>11611671.02</v>
      </c>
      <c r="AD220">
        <v>10542535.33</v>
      </c>
      <c r="AE220">
        <v>9519978.7039999999</v>
      </c>
      <c r="AF220">
        <v>8625547.4749999996</v>
      </c>
      <c r="AG220">
        <v>7907440.0039999997</v>
      </c>
      <c r="AH220">
        <v>7244187.4960000003</v>
      </c>
      <c r="AI220">
        <v>6608893.2949999999</v>
      </c>
      <c r="AJ220">
        <v>6067063.7580000004</v>
      </c>
      <c r="AK220">
        <v>5581420.8260000004</v>
      </c>
      <c r="AL220">
        <v>5148130.5429999996</v>
      </c>
      <c r="AM220">
        <v>4839314.568</v>
      </c>
      <c r="AN220">
        <v>4543602.227</v>
      </c>
      <c r="AO220">
        <v>4293972.7209999999</v>
      </c>
      <c r="AP220">
        <v>4068351.4780000001</v>
      </c>
      <c r="AQ220">
        <v>3849825.9890000001</v>
      </c>
      <c r="AR220">
        <v>3634261.1329999999</v>
      </c>
      <c r="AS220">
        <v>3440494.1949999998</v>
      </c>
      <c r="AT220">
        <v>3307860.156</v>
      </c>
      <c r="AU220">
        <v>3202607.0809999998</v>
      </c>
      <c r="AV220">
        <v>3100585.9819999998</v>
      </c>
      <c r="AW220">
        <v>2989391.5079999999</v>
      </c>
    </row>
    <row r="221" spans="1:49" x14ac:dyDescent="0.25">
      <c r="A221" t="s">
        <v>1281</v>
      </c>
      <c r="B221" t="s">
        <v>854</v>
      </c>
      <c r="C221">
        <v>49115.391558320298</v>
      </c>
      <c r="D221">
        <v>49903.955056612598</v>
      </c>
      <c r="E221">
        <v>50705.179199999999</v>
      </c>
      <c r="F221">
        <v>62496.335429999999</v>
      </c>
      <c r="G221">
        <v>154366.8205</v>
      </c>
      <c r="H221">
        <v>153790.2591</v>
      </c>
      <c r="I221">
        <v>103581.9626</v>
      </c>
      <c r="J221">
        <v>88138.896900000007</v>
      </c>
      <c r="K221">
        <v>105179.99430000001</v>
      </c>
      <c r="L221">
        <v>79348.815749999994</v>
      </c>
      <c r="M221">
        <v>80372.255019999997</v>
      </c>
      <c r="N221">
        <v>74586.656369999997</v>
      </c>
      <c r="O221">
        <v>59175.241589999998</v>
      </c>
      <c r="P221">
        <v>32479.11004</v>
      </c>
      <c r="Q221">
        <v>60891.276839999999</v>
      </c>
      <c r="R221">
        <v>68395.972559999995</v>
      </c>
      <c r="S221">
        <v>142096.0024</v>
      </c>
      <c r="T221">
        <v>88190.217340000003</v>
      </c>
      <c r="U221">
        <v>186199.34390000001</v>
      </c>
      <c r="V221">
        <v>105872.67570000001</v>
      </c>
      <c r="W221">
        <v>80902.627359999999</v>
      </c>
      <c r="X221">
        <v>154498.41500000001</v>
      </c>
      <c r="Y221">
        <v>238805.4792</v>
      </c>
      <c r="Z221">
        <v>203680.2568</v>
      </c>
      <c r="AA221">
        <v>153794.6127</v>
      </c>
      <c r="AB221">
        <v>110911.31909999999</v>
      </c>
      <c r="AC221">
        <v>64875.245470000002</v>
      </c>
      <c r="AD221">
        <v>45810.439169999998</v>
      </c>
      <c r="AE221">
        <v>51245.327169999997</v>
      </c>
      <c r="AF221">
        <v>29485.353599999999</v>
      </c>
      <c r="AG221">
        <v>14852.468150000001</v>
      </c>
      <c r="AH221">
        <v>7878.3408200000003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</row>
    <row r="222" spans="1:49" x14ac:dyDescent="0.25">
      <c r="A222" t="s">
        <v>1280</v>
      </c>
      <c r="B222" t="s">
        <v>855</v>
      </c>
      <c r="C222">
        <v>147346.17467496099</v>
      </c>
      <c r="D222">
        <v>149711.86516983801</v>
      </c>
      <c r="E222">
        <v>152115.53760000001</v>
      </c>
      <c r="F222">
        <v>187489.00630000001</v>
      </c>
      <c r="G222">
        <v>322790.39689999999</v>
      </c>
      <c r="H222">
        <v>339720.91139999998</v>
      </c>
      <c r="I222">
        <v>248742.46249999999</v>
      </c>
      <c r="J222">
        <v>234494.31839999999</v>
      </c>
      <c r="K222">
        <v>290901.95890000003</v>
      </c>
      <c r="L222">
        <v>282827.39529999997</v>
      </c>
      <c r="M222">
        <v>284170.18579999998</v>
      </c>
      <c r="N222">
        <v>246856.8487</v>
      </c>
      <c r="O222">
        <v>169228.66750000001</v>
      </c>
      <c r="P222">
        <v>102303.8477</v>
      </c>
      <c r="Q222">
        <v>157769.9952</v>
      </c>
      <c r="R222">
        <v>222081.50700000001</v>
      </c>
      <c r="S222">
        <v>347752.60509999999</v>
      </c>
      <c r="T222">
        <v>299347.23359999998</v>
      </c>
      <c r="U222">
        <v>455087.50660000002</v>
      </c>
      <c r="V222">
        <v>372228.65019999997</v>
      </c>
      <c r="W222">
        <v>370776.5404</v>
      </c>
      <c r="X222">
        <v>486242.43579999998</v>
      </c>
      <c r="Y222">
        <v>634167.29680000001</v>
      </c>
      <c r="Z222">
        <v>580890.61219999997</v>
      </c>
      <c r="AA222">
        <v>501986.3259</v>
      </c>
      <c r="AB222">
        <v>406844.05</v>
      </c>
      <c r="AC222">
        <v>304492.94679999998</v>
      </c>
      <c r="AD222">
        <v>252507.09710000001</v>
      </c>
      <c r="AE222">
        <v>244879.43640000001</v>
      </c>
      <c r="AF222">
        <v>191989.88620000001</v>
      </c>
      <c r="AG222">
        <v>153792.09340000001</v>
      </c>
      <c r="AH222">
        <v>130677.69749999999</v>
      </c>
      <c r="AI222">
        <v>101299.00539999999</v>
      </c>
      <c r="AJ222">
        <v>76776.021689999994</v>
      </c>
      <c r="AK222">
        <v>60939.795310000001</v>
      </c>
      <c r="AL222">
        <v>40857.883070000003</v>
      </c>
      <c r="AM222">
        <v>23946.14444</v>
      </c>
      <c r="AN222">
        <v>23835.671689999999</v>
      </c>
      <c r="AO222">
        <v>8509.6241030000001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</row>
    <row r="223" spans="1:49" x14ac:dyDescent="0.25">
      <c r="A223" t="s">
        <v>1279</v>
      </c>
      <c r="B223" t="s">
        <v>856</v>
      </c>
      <c r="C223">
        <v>2087404.14122861</v>
      </c>
      <c r="D223">
        <v>2120918.0899060299</v>
      </c>
      <c r="E223">
        <v>2154970.1159999999</v>
      </c>
      <c r="F223">
        <v>2656094.2560000001</v>
      </c>
      <c r="G223">
        <v>3050512.5269999998</v>
      </c>
      <c r="H223">
        <v>3309737.7239999999</v>
      </c>
      <c r="I223">
        <v>2521443.409</v>
      </c>
      <c r="J223">
        <v>2749579.5419999999</v>
      </c>
      <c r="K223">
        <v>3518156.227</v>
      </c>
      <c r="L223">
        <v>4218315.4440000001</v>
      </c>
      <c r="M223">
        <v>4202310.557</v>
      </c>
      <c r="N223">
        <v>3558175.804</v>
      </c>
      <c r="O223">
        <v>2203418.5070000002</v>
      </c>
      <c r="P223">
        <v>1513258.3389999999</v>
      </c>
      <c r="Q223">
        <v>1917619.003</v>
      </c>
      <c r="R223">
        <v>3278980.32</v>
      </c>
      <c r="S223">
        <v>3704953.23</v>
      </c>
      <c r="T223">
        <v>4410333.32</v>
      </c>
      <c r="U223">
        <v>4755130.6189999999</v>
      </c>
      <c r="V223">
        <v>5401420.7280000001</v>
      </c>
      <c r="W223">
        <v>6145251.8080000002</v>
      </c>
      <c r="X223">
        <v>5987269.801</v>
      </c>
      <c r="Y223">
        <v>6569899.2230000002</v>
      </c>
      <c r="Z223">
        <v>6700100.2079999996</v>
      </c>
      <c r="AA223">
        <v>6314655.9759999998</v>
      </c>
      <c r="AB223">
        <v>5646889.0130000003</v>
      </c>
      <c r="AC223">
        <v>4977716.72</v>
      </c>
      <c r="AD223">
        <v>4491142.5039999997</v>
      </c>
      <c r="AE223">
        <v>4064411.1170000001</v>
      </c>
      <c r="AF223">
        <v>3654362.3029999998</v>
      </c>
      <c r="AG223">
        <v>3328908.8560000001</v>
      </c>
      <c r="AH223">
        <v>3039553.5219999999</v>
      </c>
      <c r="AI223">
        <v>2754476.6179999998</v>
      </c>
      <c r="AJ223">
        <v>2508265.0490000001</v>
      </c>
      <c r="AK223">
        <v>2295081.7659999998</v>
      </c>
      <c r="AL223">
        <v>2097948.148</v>
      </c>
      <c r="AM223">
        <v>1953913.4269999999</v>
      </c>
      <c r="AN223">
        <v>1835834.8389999999</v>
      </c>
      <c r="AO223">
        <v>1717249.828</v>
      </c>
      <c r="AP223">
        <v>1610100.8659999999</v>
      </c>
      <c r="AQ223">
        <v>1504524.4680000001</v>
      </c>
      <c r="AR223">
        <v>1401469.611</v>
      </c>
      <c r="AS223">
        <v>1309142.6459999999</v>
      </c>
      <c r="AT223">
        <v>1241876.692</v>
      </c>
      <c r="AU223">
        <v>1186487.8700000001</v>
      </c>
      <c r="AV223">
        <v>1133040.8540000001</v>
      </c>
      <c r="AW223">
        <v>1076997.1040000001</v>
      </c>
    </row>
    <row r="224" spans="1:49" x14ac:dyDescent="0.25">
      <c r="A224" t="s">
        <v>1392</v>
      </c>
      <c r="B224" t="s">
        <v>857</v>
      </c>
      <c r="C224">
        <v>2504884.9694743301</v>
      </c>
      <c r="D224">
        <v>2545101.7078872402</v>
      </c>
      <c r="E224">
        <v>2585964.139</v>
      </c>
      <c r="F224">
        <v>3187313.1069999998</v>
      </c>
      <c r="G224">
        <v>3618775.6469999999</v>
      </c>
      <c r="H224">
        <v>3928392.818</v>
      </c>
      <c r="I224">
        <v>2996039.5079999999</v>
      </c>
      <c r="J224">
        <v>3288516.1460000002</v>
      </c>
      <c r="K224">
        <v>4207154.7620000001</v>
      </c>
      <c r="L224">
        <v>5067737.8260000004</v>
      </c>
      <c r="M224">
        <v>5042175.8360000001</v>
      </c>
      <c r="N224">
        <v>4267194.0010000002</v>
      </c>
      <c r="O224">
        <v>2636262</v>
      </c>
      <c r="P224">
        <v>1819343.112</v>
      </c>
      <c r="Q224">
        <v>2291865.1839999999</v>
      </c>
      <c r="R224">
        <v>3933847.6609999998</v>
      </c>
      <c r="S224">
        <v>4387246.0520000001</v>
      </c>
      <c r="T224">
        <v>5272032.068</v>
      </c>
      <c r="U224">
        <v>5610140.9199999999</v>
      </c>
      <c r="V224">
        <v>6422115.6809999999</v>
      </c>
      <c r="W224">
        <v>7277460.517</v>
      </c>
      <c r="X224">
        <v>6962391.9840000002</v>
      </c>
      <c r="Y224">
        <v>7555642.523</v>
      </c>
      <c r="Z224">
        <v>7776316.9500000002</v>
      </c>
      <c r="AA224">
        <v>7338717.6469999999</v>
      </c>
      <c r="AB224">
        <v>6598269.6050000004</v>
      </c>
      <c r="AC224">
        <v>5853874.7139999997</v>
      </c>
      <c r="AD224">
        <v>5299932.9129999997</v>
      </c>
      <c r="AE224">
        <v>4790578.5060000001</v>
      </c>
      <c r="AF224">
        <v>4323618.5080000004</v>
      </c>
      <c r="AG224">
        <v>3950857.0869999998</v>
      </c>
      <c r="AH224">
        <v>3610634.486</v>
      </c>
      <c r="AI224">
        <v>3270257.6039999998</v>
      </c>
      <c r="AJ224">
        <v>2974556.0630000001</v>
      </c>
      <c r="AK224">
        <v>2720414.977</v>
      </c>
      <c r="AL224">
        <v>2490716.7760000001</v>
      </c>
      <c r="AM224">
        <v>2325148.8360000001</v>
      </c>
      <c r="AN224">
        <v>2182629.6120000002</v>
      </c>
      <c r="AO224">
        <v>2047368.689</v>
      </c>
      <c r="AP224">
        <v>1924457.0819999999</v>
      </c>
      <c r="AQ224">
        <v>1802942.425</v>
      </c>
      <c r="AR224">
        <v>1684037.9820000001</v>
      </c>
      <c r="AS224">
        <v>1577253.0989999999</v>
      </c>
      <c r="AT224">
        <v>1500281.051</v>
      </c>
      <c r="AU224">
        <v>1437460.145</v>
      </c>
      <c r="AV224">
        <v>1376738.128</v>
      </c>
      <c r="AW224">
        <v>1312439.3700000001</v>
      </c>
    </row>
    <row r="225" spans="1:49" x14ac:dyDescent="0.25">
      <c r="A225" t="s">
        <v>1278</v>
      </c>
      <c r="B225" t="s">
        <v>858</v>
      </c>
      <c r="C225">
        <v>122788.4788958</v>
      </c>
      <c r="D225">
        <v>124759.88764153099</v>
      </c>
      <c r="E225">
        <v>126762.948</v>
      </c>
      <c r="F225">
        <v>156240.83859999999</v>
      </c>
      <c r="G225">
        <v>0</v>
      </c>
      <c r="H225">
        <v>0</v>
      </c>
      <c r="I225">
        <v>0</v>
      </c>
      <c r="J225">
        <v>57381.68866</v>
      </c>
      <c r="K225">
        <v>92515.003849999906</v>
      </c>
      <c r="L225">
        <v>292000.44349999999</v>
      </c>
      <c r="M225">
        <v>274700.68160000001</v>
      </c>
      <c r="N225">
        <v>221642.38010000001</v>
      </c>
      <c r="O225">
        <v>95306.993040000001</v>
      </c>
      <c r="P225">
        <v>113261.2904</v>
      </c>
      <c r="Q225">
        <v>61080.64546</v>
      </c>
      <c r="R225">
        <v>235903.24960000001</v>
      </c>
      <c r="S225">
        <v>0</v>
      </c>
      <c r="T225">
        <v>293638.49579999998</v>
      </c>
      <c r="U225">
        <v>0</v>
      </c>
      <c r="V225">
        <v>318281.77120000002</v>
      </c>
      <c r="W225">
        <v>532116.18570000003</v>
      </c>
      <c r="X225">
        <v>145964.8376</v>
      </c>
      <c r="Y225">
        <v>0</v>
      </c>
      <c r="Z225">
        <v>25107.846590000001</v>
      </c>
      <c r="AA225">
        <v>135197.7824</v>
      </c>
      <c r="AB225">
        <v>260673.00080000001</v>
      </c>
      <c r="AC225">
        <v>410711.3946</v>
      </c>
      <c r="AD225">
        <v>453142.37609999999</v>
      </c>
      <c r="AE225">
        <v>368864.31650000002</v>
      </c>
      <c r="AF225">
        <v>426091.42440000002</v>
      </c>
      <c r="AG225">
        <v>459029.50040000002</v>
      </c>
      <c r="AH225">
        <v>455443.44929999998</v>
      </c>
      <c r="AI225">
        <v>482860.06760000001</v>
      </c>
      <c r="AJ225">
        <v>507466.62410000002</v>
      </c>
      <c r="AK225">
        <v>504984.28739999997</v>
      </c>
      <c r="AL225">
        <v>518607.73560000001</v>
      </c>
      <c r="AM225">
        <v>536306.16070000001</v>
      </c>
      <c r="AN225">
        <v>501302.10460000002</v>
      </c>
      <c r="AO225">
        <v>520844.58020000003</v>
      </c>
      <c r="AP225">
        <v>533793.53020000004</v>
      </c>
      <c r="AQ225">
        <v>542359.09580000001</v>
      </c>
      <c r="AR225">
        <v>548753.54020000005</v>
      </c>
      <c r="AS225">
        <v>554098.45030000003</v>
      </c>
      <c r="AT225">
        <v>565702.41330000001</v>
      </c>
      <c r="AU225">
        <v>578659.06579999998</v>
      </c>
      <c r="AV225">
        <v>590807.00020000001</v>
      </c>
      <c r="AW225">
        <v>599955.03350000002</v>
      </c>
    </row>
    <row r="226" spans="1:49" x14ac:dyDescent="0.25">
      <c r="A226" t="s">
        <v>1277</v>
      </c>
      <c r="B226" t="s">
        <v>859</v>
      </c>
      <c r="C226">
        <v>7023109.6364152804</v>
      </c>
      <c r="D226">
        <v>7135867.9333170997</v>
      </c>
      <c r="E226">
        <v>7250436.6009999998</v>
      </c>
      <c r="F226">
        <v>7932558.1430000002</v>
      </c>
      <c r="G226">
        <v>8044099.8949999996</v>
      </c>
      <c r="H226">
        <v>8005432.966</v>
      </c>
      <c r="I226">
        <v>6911512.5420000004</v>
      </c>
      <c r="J226">
        <v>6784888.1399999997</v>
      </c>
      <c r="K226">
        <v>7165801.7850000001</v>
      </c>
      <c r="L226">
        <v>7524219.0269999998</v>
      </c>
      <c r="M226">
        <v>7174207.8619999997</v>
      </c>
      <c r="N226">
        <v>6320573.7419999996</v>
      </c>
      <c r="O226">
        <v>4973176.8969999999</v>
      </c>
      <c r="P226">
        <v>4258102.0599999996</v>
      </c>
      <c r="Q226">
        <v>4356865.33</v>
      </c>
      <c r="R226">
        <v>5215725.3559999997</v>
      </c>
      <c r="S226">
        <v>5282952.0209999997</v>
      </c>
      <c r="T226">
        <v>5628584.0619999999</v>
      </c>
      <c r="U226">
        <v>5553215.8909999998</v>
      </c>
      <c r="V226">
        <v>5703667.1169999996</v>
      </c>
      <c r="W226">
        <v>5864986.2829999998</v>
      </c>
      <c r="X226">
        <v>5414793.2719999999</v>
      </c>
      <c r="Y226">
        <v>5438910.7460000003</v>
      </c>
      <c r="Z226">
        <v>5226261.6940000001</v>
      </c>
      <c r="AA226">
        <v>4719682.99</v>
      </c>
      <c r="AB226">
        <v>4099117.2769999998</v>
      </c>
      <c r="AC226">
        <v>3527346.946</v>
      </c>
      <c r="AD226">
        <v>3080552.3190000001</v>
      </c>
      <c r="AE226">
        <v>2686243.0060000001</v>
      </c>
      <c r="AF226">
        <v>2355725.7990000001</v>
      </c>
      <c r="AG226">
        <v>2083972.7180000001</v>
      </c>
      <c r="AH226">
        <v>1823288.527</v>
      </c>
      <c r="AI226">
        <v>1571576.0789999999</v>
      </c>
      <c r="AJ226">
        <v>1358797.531</v>
      </c>
      <c r="AK226">
        <v>1179483.1869999999</v>
      </c>
      <c r="AL226">
        <v>1030263.214</v>
      </c>
      <c r="AM226">
        <v>919127.33649999998</v>
      </c>
      <c r="AN226">
        <v>822852.93189999997</v>
      </c>
      <c r="AO226">
        <v>742268.51320000004</v>
      </c>
      <c r="AP226">
        <v>671799.59010000003</v>
      </c>
      <c r="AQ226">
        <v>607641.68469999998</v>
      </c>
      <c r="AR226">
        <v>548374.6274</v>
      </c>
      <c r="AS226">
        <v>500533.26799999998</v>
      </c>
      <c r="AT226">
        <v>476033.57390000002</v>
      </c>
      <c r="AU226">
        <v>462352.73739999998</v>
      </c>
      <c r="AV226">
        <v>448993.23560000001</v>
      </c>
      <c r="AW226">
        <v>430931.63429999998</v>
      </c>
    </row>
    <row r="227" spans="1:49" x14ac:dyDescent="0.25">
      <c r="A227" t="s">
        <v>1393</v>
      </c>
      <c r="B227" t="s">
        <v>860</v>
      </c>
      <c r="C227">
        <v>35115.548182076403</v>
      </c>
      <c r="D227">
        <v>35679.339666585503</v>
      </c>
      <c r="E227">
        <v>36252.183010000001</v>
      </c>
      <c r="F227">
        <v>39662.790710000001</v>
      </c>
      <c r="G227">
        <v>110415.22259999999</v>
      </c>
      <c r="H227">
        <v>99815.772219999999</v>
      </c>
      <c r="I227">
        <v>74973.48749</v>
      </c>
      <c r="J227">
        <v>51967.372190000002</v>
      </c>
      <c r="K227">
        <v>51140.288650000002</v>
      </c>
      <c r="L227">
        <v>29681.03285</v>
      </c>
      <c r="M227">
        <v>29720.560979999998</v>
      </c>
      <c r="N227">
        <v>28774.182100000002</v>
      </c>
      <c r="O227">
        <v>30594.412130000001</v>
      </c>
      <c r="P227">
        <v>18260.426800000001</v>
      </c>
      <c r="Q227">
        <v>32166.493579999998</v>
      </c>
      <c r="R227">
        <v>22222.738679999999</v>
      </c>
      <c r="S227">
        <v>53270.29146</v>
      </c>
      <c r="T227">
        <v>24039.87067</v>
      </c>
      <c r="U227">
        <v>58666.413079999998</v>
      </c>
      <c r="V227">
        <v>25376.261770000001</v>
      </c>
      <c r="W227">
        <v>15229.324839999999</v>
      </c>
      <c r="X227">
        <v>36342.062400000003</v>
      </c>
      <c r="Y227">
        <v>57465.138749999998</v>
      </c>
      <c r="Z227">
        <v>43700.477010000002</v>
      </c>
      <c r="AA227">
        <v>31470.90321</v>
      </c>
      <c r="AB227">
        <v>20714.024860000001</v>
      </c>
      <c r="AC227">
        <v>10163.2781</v>
      </c>
      <c r="AD227">
        <v>5979.2379819999996</v>
      </c>
      <c r="AE227">
        <v>7024.8487020000002</v>
      </c>
      <c r="AF227">
        <v>2869.649684</v>
      </c>
      <c r="AG227">
        <v>311.00512629999997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</row>
    <row r="228" spans="1:49" x14ac:dyDescent="0.25">
      <c r="A228" t="s">
        <v>1394</v>
      </c>
      <c r="B228" t="s">
        <v>861</v>
      </c>
      <c r="C228">
        <v>245808.83727453399</v>
      </c>
      <c r="D228">
        <v>249755.37766609801</v>
      </c>
      <c r="E228">
        <v>253765.28099999999</v>
      </c>
      <c r="F228">
        <v>277639.53499999997</v>
      </c>
      <c r="G228">
        <v>393341.65169999999</v>
      </c>
      <c r="H228">
        <v>381511.62729999999</v>
      </c>
      <c r="I228">
        <v>318461.19530000002</v>
      </c>
      <c r="J228">
        <v>273082.72649999999</v>
      </c>
      <c r="K228">
        <v>284115.51490000001</v>
      </c>
      <c r="L228">
        <v>258860.47779999999</v>
      </c>
      <c r="M228">
        <v>250574.09669999999</v>
      </c>
      <c r="N228">
        <v>222714.00150000001</v>
      </c>
      <c r="O228">
        <v>186599.72270000001</v>
      </c>
      <c r="P228">
        <v>143208.87359999999</v>
      </c>
      <c r="Q228">
        <v>169635.34179999999</v>
      </c>
      <c r="R228">
        <v>177423.52530000001</v>
      </c>
      <c r="S228">
        <v>236079.3365</v>
      </c>
      <c r="T228">
        <v>195474.5141</v>
      </c>
      <c r="U228">
        <v>254871.3536</v>
      </c>
      <c r="V228">
        <v>204476.726</v>
      </c>
      <c r="W228">
        <v>192740.65210000001</v>
      </c>
      <c r="X228">
        <v>222588.85920000001</v>
      </c>
      <c r="Y228">
        <v>262142.90049999999</v>
      </c>
      <c r="Z228">
        <v>229189.98449999999</v>
      </c>
      <c r="AA228">
        <v>196766.63769999999</v>
      </c>
      <c r="AB228">
        <v>158002.02780000001</v>
      </c>
      <c r="AC228">
        <v>120439.7674</v>
      </c>
      <c r="AD228">
        <v>98826.876239999998</v>
      </c>
      <c r="AE228">
        <v>89615.436709999994</v>
      </c>
      <c r="AF228">
        <v>71723.481459999995</v>
      </c>
      <c r="AG228">
        <v>58661.660810000001</v>
      </c>
      <c r="AH228">
        <v>49145.820720000003</v>
      </c>
      <c r="AI228">
        <v>38734.664190000003</v>
      </c>
      <c r="AJ228">
        <v>30423.160070000002</v>
      </c>
      <c r="AK228">
        <v>24712.510180000001</v>
      </c>
      <c r="AL228">
        <v>19235.18678</v>
      </c>
      <c r="AM228">
        <v>15126.63106</v>
      </c>
      <c r="AN228">
        <v>13667.504870000001</v>
      </c>
      <c r="AO228">
        <v>10602.04716</v>
      </c>
      <c r="AP228">
        <v>8227.7199199999995</v>
      </c>
      <c r="AQ228">
        <v>6255.524754</v>
      </c>
      <c r="AR228">
        <v>4576.4554500000004</v>
      </c>
      <c r="AS228">
        <v>3255.105059</v>
      </c>
      <c r="AT228">
        <v>2259.95064</v>
      </c>
      <c r="AU228">
        <v>1426.632431</v>
      </c>
      <c r="AV228">
        <v>663.80736609999997</v>
      </c>
      <c r="AW228">
        <v>0</v>
      </c>
    </row>
    <row r="229" spans="1:49" x14ac:dyDescent="0.25">
      <c r="A229" t="s">
        <v>1395</v>
      </c>
      <c r="B229" t="s">
        <v>862</v>
      </c>
      <c r="C229">
        <v>1615315.21637551</v>
      </c>
      <c r="D229">
        <v>1641249.6246629299</v>
      </c>
      <c r="E229">
        <v>1667600.4180000001</v>
      </c>
      <c r="F229">
        <v>1824488.3729999999</v>
      </c>
      <c r="G229">
        <v>1966480.432</v>
      </c>
      <c r="H229">
        <v>1948697.088</v>
      </c>
      <c r="I229">
        <v>1672388.943</v>
      </c>
      <c r="J229">
        <v>1593637.8570000001</v>
      </c>
      <c r="K229">
        <v>1683466.3689999999</v>
      </c>
      <c r="L229">
        <v>1732200.97</v>
      </c>
      <c r="M229">
        <v>1660101.693</v>
      </c>
      <c r="N229">
        <v>1461085.7009999999</v>
      </c>
      <c r="O229">
        <v>1158023.0689999999</v>
      </c>
      <c r="P229">
        <v>968825.80920000002</v>
      </c>
      <c r="Q229">
        <v>1015953.704</v>
      </c>
      <c r="R229">
        <v>1193155.1470000001</v>
      </c>
      <c r="S229">
        <v>1276745.4979999999</v>
      </c>
      <c r="T229">
        <v>1300537.9669999999</v>
      </c>
      <c r="U229">
        <v>1354616.9469999999</v>
      </c>
      <c r="V229">
        <v>1334921.5689999999</v>
      </c>
      <c r="W229">
        <v>1357678.047</v>
      </c>
      <c r="X229">
        <v>1311998.7660000001</v>
      </c>
      <c r="Y229">
        <v>1368979.3160000001</v>
      </c>
      <c r="Z229">
        <v>1286282.773</v>
      </c>
      <c r="AA229">
        <v>1156591.5930000001</v>
      </c>
      <c r="AB229">
        <v>987008.87760000001</v>
      </c>
      <c r="AC229">
        <v>828400.15370000002</v>
      </c>
      <c r="AD229">
        <v>713715.02769999998</v>
      </c>
      <c r="AE229">
        <v>625309.84710000001</v>
      </c>
      <c r="AF229">
        <v>539216.86789999995</v>
      </c>
      <c r="AG229">
        <v>470564.76199999999</v>
      </c>
      <c r="AH229">
        <v>408484.70079999999</v>
      </c>
      <c r="AI229">
        <v>346610.34529999999</v>
      </c>
      <c r="AJ229">
        <v>294819.80369999999</v>
      </c>
      <c r="AK229">
        <v>253176.82939999999</v>
      </c>
      <c r="AL229">
        <v>217500.46979999999</v>
      </c>
      <c r="AM229">
        <v>190835.90229999999</v>
      </c>
      <c r="AN229">
        <v>170962.9994</v>
      </c>
      <c r="AO229">
        <v>151489.18119999999</v>
      </c>
      <c r="AP229">
        <v>134933.31099999999</v>
      </c>
      <c r="AQ229">
        <v>120088.0347</v>
      </c>
      <c r="AR229">
        <v>106538.48209999999</v>
      </c>
      <c r="AS229">
        <v>95594.146890000004</v>
      </c>
      <c r="AT229">
        <v>89391.620129999996</v>
      </c>
      <c r="AU229">
        <v>85447.766170000003</v>
      </c>
      <c r="AV229">
        <v>81635.275609999997</v>
      </c>
      <c r="AW229">
        <v>77038.457620000001</v>
      </c>
    </row>
    <row r="230" spans="1:49" x14ac:dyDescent="0.25">
      <c r="A230" t="s">
        <v>1396</v>
      </c>
      <c r="B230" t="s">
        <v>863</v>
      </c>
      <c r="C230">
        <v>3511554.81820763</v>
      </c>
      <c r="D230">
        <v>3567933.9666585498</v>
      </c>
      <c r="E230">
        <v>3625218.301</v>
      </c>
      <c r="F230">
        <v>3966279.071</v>
      </c>
      <c r="G230">
        <v>4131253.111</v>
      </c>
      <c r="H230">
        <v>4103021.9079999998</v>
      </c>
      <c r="I230">
        <v>3533003.622</v>
      </c>
      <c r="J230">
        <v>3425109.4750000001</v>
      </c>
      <c r="K230">
        <v>3617517.219</v>
      </c>
      <c r="L230">
        <v>3766487.9739999999</v>
      </c>
      <c r="M230">
        <v>3598752.9920000001</v>
      </c>
      <c r="N230">
        <v>3167875.9479999999</v>
      </c>
      <c r="O230">
        <v>2499116.2420000001</v>
      </c>
      <c r="P230">
        <v>2118772.4190000002</v>
      </c>
      <c r="Q230">
        <v>2189747.5329999998</v>
      </c>
      <c r="R230">
        <v>2599794.625</v>
      </c>
      <c r="S230">
        <v>2693067.23</v>
      </c>
      <c r="T230">
        <v>2815061.1579999998</v>
      </c>
      <c r="U230">
        <v>2839080.9890000001</v>
      </c>
      <c r="V230">
        <v>2863702.6129999999</v>
      </c>
      <c r="W230">
        <v>2920409.787</v>
      </c>
      <c r="X230">
        <v>2734333.4559999998</v>
      </c>
      <c r="Y230">
        <v>2785028.6970000002</v>
      </c>
      <c r="Z230">
        <v>2658481.1519999998</v>
      </c>
      <c r="AA230">
        <v>2397027.7930000001</v>
      </c>
      <c r="AB230">
        <v>2068741.9709999999</v>
      </c>
      <c r="AC230">
        <v>1762941.1839999999</v>
      </c>
      <c r="AD230">
        <v>1531457.42</v>
      </c>
      <c r="AE230">
        <v>1337911.3729999999</v>
      </c>
      <c r="AF230">
        <v>1165234.956</v>
      </c>
      <c r="AG230">
        <v>1025115.473</v>
      </c>
      <c r="AH230">
        <v>893400.34589999996</v>
      </c>
      <c r="AI230">
        <v>763052.84250000003</v>
      </c>
      <c r="AJ230">
        <v>653357.36959999998</v>
      </c>
      <c r="AK230">
        <v>563639.29029999999</v>
      </c>
      <c r="AL230">
        <v>488276.1569</v>
      </c>
      <c r="AM230">
        <v>432204.8345</v>
      </c>
      <c r="AN230">
        <v>386897.09330000001</v>
      </c>
      <c r="AO230">
        <v>346149.3296</v>
      </c>
      <c r="AP230">
        <v>311002.22580000001</v>
      </c>
      <c r="AQ230">
        <v>279244.30820000003</v>
      </c>
      <c r="AR230">
        <v>250072.53219999999</v>
      </c>
      <c r="AS230">
        <v>226501.2548</v>
      </c>
      <c r="AT230">
        <v>213797.37400000001</v>
      </c>
      <c r="AU230">
        <v>206209.8365</v>
      </c>
      <c r="AV230">
        <v>198835.82699999999</v>
      </c>
      <c r="AW230">
        <v>189429.05979999999</v>
      </c>
    </row>
    <row r="231" spans="1:49" x14ac:dyDescent="0.25">
      <c r="A231" t="s">
        <v>1397</v>
      </c>
      <c r="B231" t="s">
        <v>864</v>
      </c>
      <c r="C231">
        <v>210693.289092458</v>
      </c>
      <c r="D231">
        <v>214076.03799951301</v>
      </c>
      <c r="E231">
        <v>217513.098</v>
      </c>
      <c r="F231">
        <v>237976.74429999999</v>
      </c>
      <c r="G231">
        <v>191276.96979999999</v>
      </c>
      <c r="H231">
        <v>200200.89199999999</v>
      </c>
      <c r="I231">
        <v>183526.23</v>
      </c>
      <c r="J231">
        <v>190449.17310000001</v>
      </c>
      <c r="K231">
        <v>212680.15169999999</v>
      </c>
      <c r="L231">
        <v>255693.2599</v>
      </c>
      <c r="M231">
        <v>250698.32879999999</v>
      </c>
      <c r="N231">
        <v>212152.15530000001</v>
      </c>
      <c r="O231">
        <v>154057.9259</v>
      </c>
      <c r="P231">
        <v>131119.76</v>
      </c>
      <c r="Q231">
        <v>123696.499</v>
      </c>
      <c r="R231">
        <v>165977.15119999999</v>
      </c>
      <c r="S231">
        <v>153984.67670000001</v>
      </c>
      <c r="T231">
        <v>190268.69630000001</v>
      </c>
      <c r="U231">
        <v>165204.27729999999</v>
      </c>
      <c r="V231">
        <v>205601.9253</v>
      </c>
      <c r="W231">
        <v>224928.9216</v>
      </c>
      <c r="X231">
        <v>196426.049</v>
      </c>
      <c r="Y231">
        <v>188170.26629999999</v>
      </c>
      <c r="Z231">
        <v>189552.49669999999</v>
      </c>
      <c r="AA231">
        <v>189419.5557</v>
      </c>
      <c r="AB231">
        <v>170286.82920000001</v>
      </c>
      <c r="AC231">
        <v>151676.8009</v>
      </c>
      <c r="AD231">
        <v>132983.28510000001</v>
      </c>
      <c r="AE231">
        <v>113395.6048</v>
      </c>
      <c r="AF231">
        <v>101070.31200000001</v>
      </c>
      <c r="AG231">
        <v>90370.808709999998</v>
      </c>
      <c r="AH231">
        <v>79258.724830000006</v>
      </c>
      <c r="AI231">
        <v>68686.100900000005</v>
      </c>
      <c r="AJ231">
        <v>59408.172180000001</v>
      </c>
      <c r="AK231">
        <v>51394.542560000002</v>
      </c>
      <c r="AL231">
        <v>44686.950550000001</v>
      </c>
      <c r="AM231">
        <v>39505.481050000002</v>
      </c>
      <c r="AN231">
        <v>35172.751210000002</v>
      </c>
      <c r="AO231">
        <v>31396.552619999999</v>
      </c>
      <c r="AP231">
        <v>28158.013050000001</v>
      </c>
      <c r="AQ231">
        <v>25105.7055</v>
      </c>
      <c r="AR231">
        <v>22181.12198</v>
      </c>
      <c r="AS231">
        <v>19686.00693</v>
      </c>
      <c r="AT231">
        <v>18135.036990000001</v>
      </c>
      <c r="AU231">
        <v>17132.396239999998</v>
      </c>
      <c r="AV231">
        <v>16079.900019999999</v>
      </c>
      <c r="AW231">
        <v>14779.470009999999</v>
      </c>
    </row>
    <row r="232" spans="1:49" x14ac:dyDescent="0.25">
      <c r="A232" t="s">
        <v>1398</v>
      </c>
      <c r="B232" t="s">
        <v>865</v>
      </c>
      <c r="C232">
        <v>1404621.92728305</v>
      </c>
      <c r="D232">
        <v>1427173.5866634201</v>
      </c>
      <c r="E232">
        <v>1450087.32</v>
      </c>
      <c r="F232">
        <v>1586511.629</v>
      </c>
      <c r="G232">
        <v>1251332.5079999999</v>
      </c>
      <c r="H232">
        <v>1272185.679</v>
      </c>
      <c r="I232">
        <v>1129159.0630000001</v>
      </c>
      <c r="J232">
        <v>1250641.5360000001</v>
      </c>
      <c r="K232">
        <v>1316882.2420000001</v>
      </c>
      <c r="L232">
        <v>1481295.3119999999</v>
      </c>
      <c r="M232">
        <v>1384360.1910000001</v>
      </c>
      <c r="N232">
        <v>1227971.754</v>
      </c>
      <c r="O232">
        <v>944785.52489999996</v>
      </c>
      <c r="P232">
        <v>877914.77080000006</v>
      </c>
      <c r="Q232">
        <v>825665.75959999999</v>
      </c>
      <c r="R232">
        <v>1057152.169</v>
      </c>
      <c r="S232">
        <v>869804.98880000005</v>
      </c>
      <c r="T232">
        <v>1103201.8559999999</v>
      </c>
      <c r="U232">
        <v>880775.91119999997</v>
      </c>
      <c r="V232">
        <v>1069588.0220000001</v>
      </c>
      <c r="W232">
        <v>1153999.55</v>
      </c>
      <c r="X232">
        <v>913104.0797</v>
      </c>
      <c r="Y232">
        <v>777124.42709999997</v>
      </c>
      <c r="Z232">
        <v>819054.81079999998</v>
      </c>
      <c r="AA232">
        <v>748406.50719999999</v>
      </c>
      <c r="AB232">
        <v>694363.54669999995</v>
      </c>
      <c r="AC232">
        <v>653725.76159999997</v>
      </c>
      <c r="AD232">
        <v>597590.47230000002</v>
      </c>
      <c r="AE232">
        <v>512985.89529999997</v>
      </c>
      <c r="AF232">
        <v>475610.53200000001</v>
      </c>
      <c r="AG232">
        <v>438949.00919999997</v>
      </c>
      <c r="AH232">
        <v>392998.9351</v>
      </c>
      <c r="AI232">
        <v>354492.12589999998</v>
      </c>
      <c r="AJ232">
        <v>320789.02519999997</v>
      </c>
      <c r="AK232">
        <v>286560.01500000001</v>
      </c>
      <c r="AL232">
        <v>260564.45050000001</v>
      </c>
      <c r="AM232">
        <v>241454.48759999999</v>
      </c>
      <c r="AN232">
        <v>216152.58309999999</v>
      </c>
      <c r="AO232">
        <v>202631.40270000001</v>
      </c>
      <c r="AP232">
        <v>189478.3204</v>
      </c>
      <c r="AQ232">
        <v>176948.1115</v>
      </c>
      <c r="AR232">
        <v>165006.03570000001</v>
      </c>
      <c r="AS232">
        <v>155496.75440000001</v>
      </c>
      <c r="AT232">
        <v>152449.59210000001</v>
      </c>
      <c r="AU232">
        <v>152136.1061</v>
      </c>
      <c r="AV232">
        <v>151778.42559999999</v>
      </c>
      <c r="AW232">
        <v>149684.64679999999</v>
      </c>
    </row>
    <row r="233" spans="1:49" x14ac:dyDescent="0.25">
      <c r="A233" t="s">
        <v>1292</v>
      </c>
      <c r="B233" t="s">
        <v>717</v>
      </c>
      <c r="C233">
        <v>4655.9319880334697</v>
      </c>
      <c r="D233">
        <v>4825.2981717473203</v>
      </c>
      <c r="E233">
        <v>5000.8240139999998</v>
      </c>
      <c r="F233">
        <v>4733.0081929999997</v>
      </c>
      <c r="G233">
        <v>6382.4790549999998</v>
      </c>
      <c r="H233">
        <v>7357.8668200000002</v>
      </c>
      <c r="I233">
        <v>6893.0380080000004</v>
      </c>
      <c r="J233">
        <v>7490.429314</v>
      </c>
      <c r="K233">
        <v>9425.1947870000004</v>
      </c>
      <c r="L233">
        <v>10631.064549999999</v>
      </c>
      <c r="M233">
        <v>10761.368490000001</v>
      </c>
      <c r="N233">
        <v>9696.3765530000001</v>
      </c>
      <c r="O233">
        <v>8199.3198300000004</v>
      </c>
      <c r="P233">
        <v>6968.2360399999998</v>
      </c>
      <c r="Q233">
        <v>8472.9416600000004</v>
      </c>
      <c r="R233">
        <v>10046.0687</v>
      </c>
      <c r="S233">
        <v>12613.727699999999</v>
      </c>
      <c r="T233">
        <v>12649.500239999999</v>
      </c>
      <c r="U233">
        <v>15881.346299999999</v>
      </c>
      <c r="V233">
        <v>19165.780200000001</v>
      </c>
      <c r="W233">
        <v>21288.398529999999</v>
      </c>
      <c r="X233">
        <v>20398.628570000001</v>
      </c>
      <c r="Y233">
        <v>25094.372759999998</v>
      </c>
      <c r="Z233">
        <v>27130.94701</v>
      </c>
      <c r="AA233">
        <v>27468.862120000002</v>
      </c>
      <c r="AB233">
        <v>27443.937610000001</v>
      </c>
      <c r="AC233">
        <v>26508.883409999999</v>
      </c>
      <c r="AD233">
        <v>25234.63724</v>
      </c>
      <c r="AE233">
        <v>25268.088769999998</v>
      </c>
      <c r="AF233">
        <v>24830.05013</v>
      </c>
      <c r="AG233">
        <v>24374.169910000001</v>
      </c>
      <c r="AH233">
        <v>24742.995029999998</v>
      </c>
      <c r="AI233">
        <v>25353.558249999998</v>
      </c>
      <c r="AJ233">
        <v>25831.56612</v>
      </c>
      <c r="AK233">
        <v>26529.703140000001</v>
      </c>
      <c r="AL233">
        <v>27047.893230000001</v>
      </c>
      <c r="AM233">
        <v>26831.00375</v>
      </c>
      <c r="AN233">
        <v>27350.844639999999</v>
      </c>
      <c r="AO233">
        <v>27678.325659999999</v>
      </c>
      <c r="AP233">
        <v>27891.670719999998</v>
      </c>
      <c r="AQ233">
        <v>28042.490860000002</v>
      </c>
      <c r="AR233">
        <v>28122.871040000002</v>
      </c>
      <c r="AS233">
        <v>28177.223849999998</v>
      </c>
      <c r="AT233">
        <v>28264.238799999999</v>
      </c>
      <c r="AU233">
        <v>28327.20276</v>
      </c>
      <c r="AV233">
        <v>28354.489310000001</v>
      </c>
      <c r="AW233">
        <v>28378.256359999999</v>
      </c>
    </row>
    <row r="234" spans="1:49" x14ac:dyDescent="0.25">
      <c r="A234" t="s">
        <v>1293</v>
      </c>
      <c r="B234" t="s">
        <v>866</v>
      </c>
      <c r="D234" s="7">
        <v>9.1344091685435999E-6</v>
      </c>
      <c r="E234" s="7">
        <v>9.3170949699999995E-6</v>
      </c>
      <c r="F234" s="7">
        <v>7.8473773200000003E-6</v>
      </c>
      <c r="G234" s="7">
        <v>8.08237977E-6</v>
      </c>
      <c r="H234" s="7">
        <v>8.4546115399999994E-6</v>
      </c>
      <c r="I234" s="7">
        <v>8.2726180100000001E-6</v>
      </c>
      <c r="J234" s="7">
        <v>8.64478903E-6</v>
      </c>
      <c r="K234" s="7">
        <v>9.4954942300000004E-6</v>
      </c>
      <c r="L234" s="7">
        <v>9.5240158999999994E-6</v>
      </c>
      <c r="M234" s="7">
        <v>9.1902034900000003E-6</v>
      </c>
      <c r="N234" s="7">
        <v>8.7791830300000002E-6</v>
      </c>
      <c r="O234" s="7">
        <v>8.8829330899999997E-6</v>
      </c>
      <c r="P234" s="7">
        <v>8.2842626399999996E-6</v>
      </c>
      <c r="Q234" s="7">
        <v>9.1594107200000007E-6</v>
      </c>
      <c r="R234" s="7">
        <v>8.5921803100000004E-6</v>
      </c>
      <c r="S234" s="7">
        <v>9.7443774999999995E-6</v>
      </c>
      <c r="T234" s="7">
        <v>8.8870948199999994E-6</v>
      </c>
      <c r="U234" s="7">
        <v>1.03480025E-5</v>
      </c>
      <c r="V234" s="7">
        <v>9.3311193099999994E-6</v>
      </c>
      <c r="W234" s="7">
        <v>1.16380796E-5</v>
      </c>
      <c r="X234" s="7">
        <v>1.2137847099999999E-5</v>
      </c>
      <c r="Y234" s="7">
        <v>1.41311376E-5</v>
      </c>
      <c r="Z234" s="7">
        <v>1.4472570100000001E-5</v>
      </c>
      <c r="AA234" s="7">
        <v>1.48006728E-5</v>
      </c>
      <c r="AB234" s="7">
        <v>1.5100563700000001E-5</v>
      </c>
      <c r="AC234" s="7">
        <v>1.5379546E-5</v>
      </c>
      <c r="AD234" s="7">
        <v>1.5656304199999999E-5</v>
      </c>
      <c r="AE234" s="7">
        <v>1.5928547900000001E-5</v>
      </c>
      <c r="AF234" s="7">
        <v>1.62014502E-5</v>
      </c>
      <c r="AG234" s="7">
        <v>1.64796595E-5</v>
      </c>
      <c r="AH234" s="7">
        <v>1.67735578E-5</v>
      </c>
      <c r="AI234" s="7">
        <v>1.7061330000000001E-5</v>
      </c>
      <c r="AJ234" s="7">
        <v>1.7333293500000001E-5</v>
      </c>
      <c r="AK234" s="7">
        <v>1.7609197199999999E-5</v>
      </c>
      <c r="AL234" s="7">
        <v>1.7888344E-5</v>
      </c>
      <c r="AM234" s="7">
        <v>1.8165338400000001E-5</v>
      </c>
      <c r="AN234" s="7">
        <v>1.8453133699999999E-5</v>
      </c>
      <c r="AO234" s="7">
        <v>1.8747350500000001E-5</v>
      </c>
      <c r="AP234" s="7">
        <v>1.90511165E-5</v>
      </c>
      <c r="AQ234" s="7">
        <v>1.9386135900000001E-5</v>
      </c>
      <c r="AR234" s="7">
        <v>1.97411278E-5</v>
      </c>
      <c r="AS234" s="7">
        <v>2.01273164E-5</v>
      </c>
      <c r="AT234" s="7">
        <v>2.0558500900000001E-5</v>
      </c>
      <c r="AU234" s="7">
        <v>2.1017920199999999E-5</v>
      </c>
      <c r="AV234" s="7">
        <v>2.1507377099999999E-5</v>
      </c>
      <c r="AW234" s="7">
        <v>2.2079060299999999E-5</v>
      </c>
    </row>
    <row r="235" spans="1:49" x14ac:dyDescent="0.25">
      <c r="A235" t="s">
        <v>1294</v>
      </c>
      <c r="B235" t="s">
        <v>867</v>
      </c>
      <c r="D235" s="7">
        <v>6.4076869138183896E-6</v>
      </c>
      <c r="E235" s="7">
        <v>6.5358389799999997E-6</v>
      </c>
      <c r="F235" s="7">
        <v>5.5048483200000002E-6</v>
      </c>
      <c r="G235" s="7">
        <v>5.6696999299999996E-6</v>
      </c>
      <c r="H235" s="7">
        <v>5.9308164000000002E-6</v>
      </c>
      <c r="I235" s="7">
        <v>5.8031499600000004E-6</v>
      </c>
      <c r="J235" s="7">
        <v>6.0642238100000001E-6</v>
      </c>
      <c r="K235" s="7">
        <v>6.6609840899999999E-6</v>
      </c>
      <c r="L235" s="7">
        <v>6.6809917199999997E-6</v>
      </c>
      <c r="M235" s="7">
        <v>6.44682601E-6</v>
      </c>
      <c r="N235" s="7">
        <v>6.1584997100000004E-6</v>
      </c>
      <c r="O235" s="7">
        <v>6.2312792300000002E-6</v>
      </c>
      <c r="P235" s="7">
        <v>5.8113185399999997E-6</v>
      </c>
      <c r="Q235" s="7">
        <v>6.4252252200000003E-6</v>
      </c>
      <c r="R235" s="7">
        <v>6.0273193699999996E-6</v>
      </c>
      <c r="S235" s="7">
        <v>6.8355729399999999E-6</v>
      </c>
      <c r="T235" s="7">
        <v>6.2341986399999997E-6</v>
      </c>
      <c r="U235" s="7">
        <v>7.25900919E-6</v>
      </c>
      <c r="V235" s="7">
        <v>6.5456769000000003E-6</v>
      </c>
      <c r="W235" s="7">
        <v>8.1639839899999998E-6</v>
      </c>
      <c r="X235" s="7">
        <v>8.5145653499999996E-6</v>
      </c>
      <c r="Y235" s="7">
        <v>9.9128366100000006E-6</v>
      </c>
      <c r="Z235" s="7">
        <v>1.0152347699999999E-5</v>
      </c>
      <c r="AA235" s="7">
        <v>1.0382508099999999E-5</v>
      </c>
      <c r="AB235" s="7">
        <v>1.0592878299999999E-5</v>
      </c>
      <c r="AC235" s="7">
        <v>1.07885813E-5</v>
      </c>
      <c r="AD235" s="7">
        <v>1.09827241E-5</v>
      </c>
      <c r="AE235" s="7">
        <v>1.1173699999999999E-5</v>
      </c>
      <c r="AF235" s="7">
        <v>1.1365138E-5</v>
      </c>
      <c r="AG235" s="7">
        <v>1.1560298699999999E-5</v>
      </c>
      <c r="AH235" s="7">
        <v>1.1766465100000001E-5</v>
      </c>
      <c r="AI235" s="7">
        <v>1.19683341E-5</v>
      </c>
      <c r="AJ235" s="7">
        <v>1.21591135E-5</v>
      </c>
      <c r="AK235" s="7">
        <v>1.23526569E-5</v>
      </c>
      <c r="AL235" s="7">
        <v>1.25484753E-5</v>
      </c>
      <c r="AM235" s="7">
        <v>1.2742783800000001E-5</v>
      </c>
      <c r="AN235" s="7">
        <v>1.2944669E-5</v>
      </c>
      <c r="AO235" s="7">
        <v>1.31510589E-5</v>
      </c>
      <c r="AP235" s="7">
        <v>1.33641473E-5</v>
      </c>
      <c r="AQ235" s="7">
        <v>1.3599159699999999E-5</v>
      </c>
      <c r="AR235" s="7">
        <v>1.3848182699999999E-5</v>
      </c>
      <c r="AS235" s="7">
        <v>1.41190896E-5</v>
      </c>
      <c r="AT235" s="7">
        <v>1.4421560799999999E-5</v>
      </c>
      <c r="AU235" s="7">
        <v>1.47438384E-5</v>
      </c>
      <c r="AV235" s="7">
        <v>1.50871869E-5</v>
      </c>
      <c r="AW235" s="7">
        <v>1.5488216399999999E-5</v>
      </c>
    </row>
    <row r="236" spans="1:49" x14ac:dyDescent="0.25">
      <c r="A236" t="s">
        <v>1295</v>
      </c>
      <c r="B236" t="s">
        <v>868</v>
      </c>
      <c r="D236" s="7">
        <v>3.7836225099415299E-6</v>
      </c>
      <c r="E236" s="7">
        <v>3.8592939700000004E-6</v>
      </c>
      <c r="F236" s="7">
        <v>3.2505127499999999E-6</v>
      </c>
      <c r="G236" s="7">
        <v>3.3478546300000001E-6</v>
      </c>
      <c r="H236" s="7">
        <v>3.50203915E-6</v>
      </c>
      <c r="I236" s="7">
        <v>3.4266544400000001E-6</v>
      </c>
      <c r="J236" s="7">
        <v>3.5808138000000002E-6</v>
      </c>
      <c r="K236" s="7">
        <v>3.9331898799999996E-6</v>
      </c>
      <c r="L236" s="7">
        <v>3.9450040299999999E-6</v>
      </c>
      <c r="M236" s="7">
        <v>3.8067334400000001E-6</v>
      </c>
      <c r="N236" s="7">
        <v>3.6364820000000002E-6</v>
      </c>
      <c r="O236" s="7">
        <v>3.6794569799999999E-6</v>
      </c>
      <c r="P236" s="7">
        <v>3.4314778400000002E-6</v>
      </c>
      <c r="Q236" s="7">
        <v>3.7939785600000002E-6</v>
      </c>
      <c r="R236" s="7">
        <v>3.5590224000000001E-6</v>
      </c>
      <c r="S236" s="7">
        <v>4.0362814199999997E-6</v>
      </c>
      <c r="T236" s="7">
        <v>3.68118084E-6</v>
      </c>
      <c r="U236" s="7">
        <v>4.2863128200000003E-6</v>
      </c>
      <c r="V236" s="7">
        <v>3.8651030799999998E-6</v>
      </c>
      <c r="W236" s="7">
        <v>4.8206839700000004E-6</v>
      </c>
      <c r="X236" s="7">
        <v>5.0276958799999996E-6</v>
      </c>
      <c r="Y236" s="7">
        <v>5.8533496200000004E-6</v>
      </c>
      <c r="Z236" s="7">
        <v>5.9947765600000003E-6</v>
      </c>
      <c r="AA236" s="7">
        <v>6.1306820799999998E-6</v>
      </c>
      <c r="AB236" s="7">
        <v>6.2549018399999999E-6</v>
      </c>
      <c r="AC236" s="7">
        <v>6.3704609000000003E-6</v>
      </c>
      <c r="AD236" s="7">
        <v>6.4850986900000001E-6</v>
      </c>
      <c r="AE236" s="7">
        <v>6.5978665E-6</v>
      </c>
      <c r="AF236" s="7">
        <v>6.7109071299999998E-6</v>
      </c>
      <c r="AG236" s="7">
        <v>6.8261459899999999E-6</v>
      </c>
      <c r="AH236" s="7">
        <v>6.94788349E-6</v>
      </c>
      <c r="AI236" s="7">
        <v>7.0670834899999997E-6</v>
      </c>
      <c r="AJ236" s="7">
        <v>7.17973524E-6</v>
      </c>
      <c r="AK236" s="7">
        <v>7.29401911E-6</v>
      </c>
      <c r="AL236" s="7">
        <v>7.4096463E-6</v>
      </c>
      <c r="AM236" s="7">
        <v>7.52438192E-6</v>
      </c>
      <c r="AN236" s="7">
        <v>7.6435914799999996E-6</v>
      </c>
      <c r="AO236" s="7">
        <v>7.7654609200000001E-6</v>
      </c>
      <c r="AP236" s="7">
        <v>7.8912857900000005E-6</v>
      </c>
      <c r="AQ236" s="7">
        <v>8.0300563200000004E-6</v>
      </c>
      <c r="AR236" s="7">
        <v>8.1770998299999996E-6</v>
      </c>
      <c r="AS236" s="7">
        <v>8.3370654699999997E-6</v>
      </c>
      <c r="AT236" s="7">
        <v>8.5156692000000006E-6</v>
      </c>
      <c r="AU236" s="7">
        <v>8.7059682500000008E-6</v>
      </c>
      <c r="AV236" s="7">
        <v>8.9087093200000007E-6</v>
      </c>
      <c r="AW236" s="7">
        <v>9.1455099199999995E-6</v>
      </c>
    </row>
    <row r="237" spans="1:49" x14ac:dyDescent="0.25">
      <c r="A237" t="s">
        <v>1296</v>
      </c>
      <c r="B237" t="s">
        <v>869</v>
      </c>
      <c r="D237" s="7">
        <v>7.9980073375567693E-6</v>
      </c>
      <c r="E237" s="7">
        <v>8.1579653999999995E-6</v>
      </c>
      <c r="F237" s="7">
        <v>6.8710937099999996E-6</v>
      </c>
      <c r="G237" s="7">
        <v>7.0768597599999997E-6</v>
      </c>
      <c r="H237" s="7">
        <v>7.4027825900000002E-6</v>
      </c>
      <c r="I237" s="7">
        <v>7.2434306699999996E-6</v>
      </c>
      <c r="J237" s="7">
        <v>7.5693003100000002E-6</v>
      </c>
      <c r="K237" s="7">
        <v>8.3141702000000003E-6</v>
      </c>
      <c r="L237" s="7">
        <v>8.3391435199999998E-6</v>
      </c>
      <c r="M237" s="7">
        <v>8.0468603500000004E-6</v>
      </c>
      <c r="N237" s="7">
        <v>7.6869744899999998E-6</v>
      </c>
      <c r="O237" s="7">
        <v>7.7778171199999997E-6</v>
      </c>
      <c r="P237" s="7">
        <v>7.2536266100000001E-6</v>
      </c>
      <c r="Q237" s="7">
        <v>8.0198984700000007E-6</v>
      </c>
      <c r="R237" s="7">
        <v>7.5232365699999997E-6</v>
      </c>
      <c r="S237" s="7">
        <v>8.5320901800000004E-6</v>
      </c>
      <c r="T237" s="7">
        <v>7.7814610999999999E-6</v>
      </c>
      <c r="U237" s="7">
        <v>9.0606188400000007E-6</v>
      </c>
      <c r="V237" s="7">
        <v>8.1702449800000003E-6</v>
      </c>
      <c r="W237" s="7">
        <v>1.01901989E-5</v>
      </c>
      <c r="X237" s="7">
        <v>1.0627790800000001E-5</v>
      </c>
      <c r="Y237" s="7">
        <v>1.23730983E-5</v>
      </c>
      <c r="Z237" s="7">
        <v>1.26720535E-5</v>
      </c>
      <c r="AA237" s="7">
        <v>1.2959337300000001E-5</v>
      </c>
      <c r="AB237" s="7">
        <v>1.32219191E-5</v>
      </c>
      <c r="AC237" s="7">
        <v>1.34661936E-5</v>
      </c>
      <c r="AD237" s="7">
        <v>1.37085206E-5</v>
      </c>
      <c r="AE237" s="7">
        <v>1.39468947E-5</v>
      </c>
      <c r="AF237" s="7">
        <v>1.41858455E-5</v>
      </c>
      <c r="AG237" s="7">
        <v>1.44294431E-5</v>
      </c>
      <c r="AH237" s="7">
        <v>1.46867778E-5</v>
      </c>
      <c r="AI237" s="7">
        <v>1.4938748600000001E-5</v>
      </c>
      <c r="AJ237" s="7">
        <v>1.5176877400000001E-5</v>
      </c>
      <c r="AK237" s="7">
        <v>1.5418456299999999E-5</v>
      </c>
      <c r="AL237" s="7">
        <v>1.56628748E-5</v>
      </c>
      <c r="AM237" s="7">
        <v>1.59054086E-5</v>
      </c>
      <c r="AN237" s="7">
        <v>1.6157399599999999E-5</v>
      </c>
      <c r="AO237" s="7">
        <v>1.64150132E-5</v>
      </c>
      <c r="AP237" s="7">
        <v>1.6680987999999999E-5</v>
      </c>
      <c r="AQ237" s="7">
        <v>1.6974328000000001E-5</v>
      </c>
      <c r="AR237" s="7">
        <v>1.7285155800000002E-5</v>
      </c>
      <c r="AS237" s="7">
        <v>1.7623298999999998E-5</v>
      </c>
      <c r="AT237" s="7">
        <v>1.80008403E-5</v>
      </c>
      <c r="AU237" s="7">
        <v>1.8403103800000001E-5</v>
      </c>
      <c r="AV237" s="7">
        <v>1.8831667899999999E-5</v>
      </c>
      <c r="AW237" s="7">
        <v>1.9332228600000001E-5</v>
      </c>
    </row>
    <row r="238" spans="1:49" x14ac:dyDescent="0.25">
      <c r="A238" t="s">
        <v>1297</v>
      </c>
      <c r="B238" t="s">
        <v>870</v>
      </c>
      <c r="D238" s="7">
        <v>1.21953002394407E-5</v>
      </c>
      <c r="E238" s="7">
        <v>1.2439203099999999E-5</v>
      </c>
      <c r="F238" s="7">
        <v>1.0476991E-5</v>
      </c>
      <c r="G238" s="7">
        <v>1.07907415E-5</v>
      </c>
      <c r="H238" s="7">
        <v>1.12877061E-5</v>
      </c>
      <c r="I238" s="7">
        <v>1.10447275E-5</v>
      </c>
      <c r="J238" s="7">
        <v>1.1541611E-5</v>
      </c>
      <c r="K238" s="7">
        <v>1.26773829E-5</v>
      </c>
      <c r="L238" s="7">
        <v>1.27154621E-5</v>
      </c>
      <c r="M238" s="7">
        <v>1.2269790899999999E-5</v>
      </c>
      <c r="N238" s="7">
        <v>1.17210397E-5</v>
      </c>
      <c r="O238" s="7">
        <v>1.18595559E-5</v>
      </c>
      <c r="P238" s="7">
        <v>1.10602742E-5</v>
      </c>
      <c r="Q238" s="7">
        <v>1.2228679700000001E-5</v>
      </c>
      <c r="R238" s="7">
        <v>1.1471373399999999E-5</v>
      </c>
      <c r="S238" s="7">
        <v>1.3009665700000001E-5</v>
      </c>
      <c r="T238" s="7">
        <v>1.18651122E-5</v>
      </c>
      <c r="U238" s="7">
        <v>1.38155621E-5</v>
      </c>
      <c r="V238" s="7">
        <v>1.24579269E-5</v>
      </c>
      <c r="W238" s="7">
        <v>1.5537937E-5</v>
      </c>
      <c r="X238" s="7">
        <v>1.6205173899999999E-5</v>
      </c>
      <c r="Y238" s="7">
        <v>1.88664054E-5</v>
      </c>
      <c r="Z238" s="7">
        <v>1.932225E-5</v>
      </c>
      <c r="AA238" s="7">
        <v>1.9760298100000001E-5</v>
      </c>
      <c r="AB238" s="7">
        <v>2.0160680900000001E-5</v>
      </c>
      <c r="AC238" s="7">
        <v>2.0533148599999999E-5</v>
      </c>
      <c r="AD238" s="7">
        <v>2.0902647000000001E-5</v>
      </c>
      <c r="AE238" s="7">
        <v>2.1266117999999999E-5</v>
      </c>
      <c r="AF238" s="7">
        <v>2.1630468499999999E-5</v>
      </c>
      <c r="AG238" s="7">
        <v>2.2001904200000001E-5</v>
      </c>
      <c r="AH238" s="7">
        <v>2.2394286200000002E-5</v>
      </c>
      <c r="AI238" s="7">
        <v>2.27784893E-5</v>
      </c>
      <c r="AJ238" s="7">
        <v>2.3141586299999999E-5</v>
      </c>
      <c r="AK238" s="7">
        <v>2.3509943899999999E-5</v>
      </c>
      <c r="AL238" s="7">
        <v>2.38826313E-5</v>
      </c>
      <c r="AM238" s="7">
        <v>2.4252445000000002E-5</v>
      </c>
      <c r="AN238" s="7">
        <v>2.4636678899999998E-5</v>
      </c>
      <c r="AO238" s="7">
        <v>2.50294862E-5</v>
      </c>
      <c r="AP238" s="7">
        <v>2.5435042499999999E-5</v>
      </c>
      <c r="AQ238" s="7">
        <v>2.5882325100000001E-5</v>
      </c>
      <c r="AR238" s="7">
        <v>2.6356272900000002E-5</v>
      </c>
      <c r="AS238" s="7">
        <v>2.6871871100000002E-5</v>
      </c>
      <c r="AT238" s="7">
        <v>2.74475433E-5</v>
      </c>
      <c r="AU238" s="7">
        <v>2.8060911600000001E-5</v>
      </c>
      <c r="AV238" s="7">
        <v>2.8714382800000001E-5</v>
      </c>
      <c r="AW238" s="7">
        <v>2.9477633899999999E-5</v>
      </c>
    </row>
    <row r="239" spans="1:49" x14ac:dyDescent="0.25">
      <c r="A239" t="s">
        <v>1298</v>
      </c>
      <c r="B239" t="s">
        <v>871</v>
      </c>
      <c r="D239" s="7">
        <v>1.2170587675159701E-5</v>
      </c>
      <c r="E239" s="7">
        <v>1.2413996300000001E-5</v>
      </c>
      <c r="F239" s="7">
        <v>1.0455760399999999E-5</v>
      </c>
      <c r="G239" s="7">
        <v>1.0768875099999999E-5</v>
      </c>
      <c r="H239" s="7">
        <v>1.12648327E-5</v>
      </c>
      <c r="I239" s="7">
        <v>1.10223465E-5</v>
      </c>
      <c r="J239" s="7">
        <v>1.15182231E-5</v>
      </c>
      <c r="K239" s="7">
        <v>1.26516935E-5</v>
      </c>
      <c r="L239" s="7">
        <v>1.2689695499999999E-5</v>
      </c>
      <c r="M239" s="7">
        <v>1.2244927400000001E-5</v>
      </c>
      <c r="N239" s="7">
        <v>1.1697288199999999E-5</v>
      </c>
      <c r="O239" s="7">
        <v>1.18355237E-5</v>
      </c>
      <c r="P239" s="7">
        <v>1.1037861699999999E-5</v>
      </c>
      <c r="Q239" s="7">
        <v>1.22038995E-5</v>
      </c>
      <c r="R239" s="7">
        <v>1.14481278E-5</v>
      </c>
      <c r="S239" s="7">
        <v>1.29833029E-5</v>
      </c>
      <c r="T239" s="7">
        <v>1.18410687E-5</v>
      </c>
      <c r="U239" s="7">
        <v>1.37875662E-5</v>
      </c>
      <c r="V239" s="7">
        <v>1.2432682099999999E-5</v>
      </c>
      <c r="W239" s="7">
        <v>1.5506451000000001E-5</v>
      </c>
      <c r="X239" s="7">
        <v>1.6172335700000001E-5</v>
      </c>
      <c r="Y239" s="7">
        <v>1.8828174500000001E-5</v>
      </c>
      <c r="Z239" s="7">
        <v>1.9283095400000001E-5</v>
      </c>
      <c r="AA239" s="7">
        <v>1.9720255800000001E-5</v>
      </c>
      <c r="AB239" s="7">
        <v>2.01198272E-5</v>
      </c>
      <c r="AC239" s="7">
        <v>2.0491540299999999E-5</v>
      </c>
      <c r="AD239" s="7">
        <v>2.0860289899999999E-5</v>
      </c>
      <c r="AE239" s="7">
        <v>2.1223024399999999E-5</v>
      </c>
      <c r="AF239" s="7">
        <v>2.1586636500000001E-5</v>
      </c>
      <c r="AG239" s="7">
        <v>2.1957319500000001E-5</v>
      </c>
      <c r="AH239" s="7">
        <v>2.2348906400000002E-5</v>
      </c>
      <c r="AI239" s="7">
        <v>2.2732331000000001E-5</v>
      </c>
      <c r="AJ239" s="7">
        <v>2.3094692199999999E-5</v>
      </c>
      <c r="AK239" s="7">
        <v>2.3462303399999999E-5</v>
      </c>
      <c r="AL239" s="7">
        <v>2.38342355E-5</v>
      </c>
      <c r="AM239" s="7">
        <v>2.4203299799999999E-5</v>
      </c>
      <c r="AN239" s="7">
        <v>2.4586755100000002E-5</v>
      </c>
      <c r="AO239" s="7">
        <v>2.49787665E-5</v>
      </c>
      <c r="AP239" s="7">
        <v>2.5383501000000001E-5</v>
      </c>
      <c r="AQ239" s="7">
        <v>2.58298771E-5</v>
      </c>
      <c r="AR239" s="7">
        <v>2.63028646E-5</v>
      </c>
      <c r="AS239" s="7">
        <v>2.6817418000000001E-5</v>
      </c>
      <c r="AT239" s="7">
        <v>2.73919236E-5</v>
      </c>
      <c r="AU239" s="7">
        <v>2.8004048900000001E-5</v>
      </c>
      <c r="AV239" s="7">
        <v>2.8656195899999999E-5</v>
      </c>
      <c r="AW239" s="7">
        <v>2.9417900400000001E-5</v>
      </c>
    </row>
    <row r="240" spans="1:49" x14ac:dyDescent="0.25">
      <c r="A240" t="s">
        <v>1321</v>
      </c>
      <c r="B240" t="s">
        <v>872</v>
      </c>
      <c r="D240" s="7">
        <v>9.1344091685435999E-6</v>
      </c>
      <c r="E240" s="7">
        <v>9.3170949699999995E-6</v>
      </c>
      <c r="F240" s="7">
        <v>7.8473773200000003E-6</v>
      </c>
      <c r="G240" s="7">
        <v>8.08237977E-6</v>
      </c>
      <c r="H240" s="7">
        <v>8.4546115399999994E-6</v>
      </c>
      <c r="I240" s="7">
        <v>8.2726180100000001E-6</v>
      </c>
      <c r="J240" s="7">
        <v>8.64478903E-6</v>
      </c>
      <c r="K240" s="7">
        <v>9.4954942300000004E-6</v>
      </c>
      <c r="L240" s="7">
        <v>9.5240158999999994E-6</v>
      </c>
      <c r="M240" s="7">
        <v>9.1902034900000003E-6</v>
      </c>
      <c r="N240" s="7">
        <v>8.7791830300000002E-6</v>
      </c>
      <c r="O240" s="7">
        <v>8.8829330899999997E-6</v>
      </c>
      <c r="P240" s="7">
        <v>8.2842626399999996E-6</v>
      </c>
      <c r="Q240" s="7">
        <v>9.1594107200000007E-6</v>
      </c>
      <c r="R240" s="7">
        <v>8.5921803100000004E-6</v>
      </c>
      <c r="S240" s="7">
        <v>9.7443774999999995E-6</v>
      </c>
      <c r="T240" s="7">
        <v>8.8870948199999994E-6</v>
      </c>
      <c r="U240" s="7">
        <v>1.03480025E-5</v>
      </c>
      <c r="V240" s="7">
        <v>9.3311193099999994E-6</v>
      </c>
      <c r="W240" s="7">
        <v>8.8820056300000001E-6</v>
      </c>
      <c r="X240" s="7">
        <v>8.5324389800000002E-6</v>
      </c>
      <c r="Y240" s="7">
        <v>8.3269508099999908E-6</v>
      </c>
      <c r="Z240" s="7">
        <v>8.9882537699999998E-6</v>
      </c>
      <c r="AA240" s="7">
        <v>9.2673073000000008E-6</v>
      </c>
      <c r="AB240" s="7">
        <v>9.6955482499999908E-6</v>
      </c>
      <c r="AC240" s="7">
        <v>9.90311603E-6</v>
      </c>
      <c r="AD240" s="7">
        <v>9.7793252099999995E-6</v>
      </c>
      <c r="AE240" s="7">
        <v>1.0111285799999999E-5</v>
      </c>
      <c r="AF240" s="7">
        <v>1.03882634E-5</v>
      </c>
      <c r="AG240" s="7">
        <v>1.0558554999999999E-5</v>
      </c>
      <c r="AH240" s="7">
        <v>1.0918694199999999E-5</v>
      </c>
      <c r="AI240" s="7">
        <v>1.12916171E-5</v>
      </c>
      <c r="AJ240" s="7">
        <v>1.1545450499999999E-5</v>
      </c>
      <c r="AK240" s="7">
        <v>1.1916336999999999E-5</v>
      </c>
      <c r="AL240" s="7">
        <v>1.2293317900000001E-5</v>
      </c>
      <c r="AM240" s="7">
        <v>1.2331062100000001E-5</v>
      </c>
      <c r="AN240" s="7">
        <v>1.2774893099999999E-5</v>
      </c>
      <c r="AO240" s="7">
        <v>1.32184931E-5</v>
      </c>
      <c r="AP240" s="7">
        <v>1.36688455E-5</v>
      </c>
      <c r="AQ240" s="7">
        <v>1.41460499E-5</v>
      </c>
      <c r="AR240" s="7">
        <v>1.46364827E-5</v>
      </c>
      <c r="AS240" s="7">
        <v>1.51461267E-5</v>
      </c>
      <c r="AT240" s="7">
        <v>1.5691852900000001E-5</v>
      </c>
      <c r="AU240" s="7">
        <v>1.6256867799999999E-5</v>
      </c>
      <c r="AV240" s="7">
        <v>1.6837691800000001E-5</v>
      </c>
      <c r="AW240" s="7">
        <v>1.74552306E-5</v>
      </c>
    </row>
    <row r="241" spans="1:49" x14ac:dyDescent="0.25">
      <c r="A241" t="s">
        <v>1294</v>
      </c>
      <c r="B241" t="s">
        <v>873</v>
      </c>
      <c r="D241" s="7">
        <v>6.4076869138183896E-6</v>
      </c>
      <c r="E241" s="7">
        <v>6.5358389799999997E-6</v>
      </c>
      <c r="F241" s="7">
        <v>5.5048483200000002E-6</v>
      </c>
      <c r="G241" s="7">
        <v>5.6696999299999996E-6</v>
      </c>
      <c r="H241" s="7">
        <v>5.9308164000000002E-6</v>
      </c>
      <c r="I241" s="7">
        <v>5.8031499600000004E-6</v>
      </c>
      <c r="J241" s="7">
        <v>6.0642238100000001E-6</v>
      </c>
      <c r="K241" s="7">
        <v>6.6609840899999999E-6</v>
      </c>
      <c r="L241" s="7">
        <v>6.6809917199999997E-6</v>
      </c>
      <c r="M241" s="7">
        <v>6.44682601E-6</v>
      </c>
      <c r="N241" s="7">
        <v>6.1584997100000004E-6</v>
      </c>
      <c r="O241" s="7">
        <v>6.2312792300000002E-6</v>
      </c>
      <c r="P241" s="7">
        <v>5.8113185399999997E-6</v>
      </c>
      <c r="Q241" s="7">
        <v>6.4252252200000003E-6</v>
      </c>
      <c r="R241" s="7">
        <v>6.0273193699999996E-6</v>
      </c>
      <c r="S241" s="7">
        <v>6.8355729399999999E-6</v>
      </c>
      <c r="T241" s="7">
        <v>6.2341986399999997E-6</v>
      </c>
      <c r="U241" s="7">
        <v>7.25900919E-6</v>
      </c>
      <c r="V241" s="7">
        <v>6.5456769000000003E-6</v>
      </c>
      <c r="W241" s="7">
        <v>6.2306286200000002E-6</v>
      </c>
      <c r="X241" s="7">
        <v>5.9854114900000003E-6</v>
      </c>
      <c r="Y241" s="7">
        <v>5.8412638199999999E-6</v>
      </c>
      <c r="Z241" s="7">
        <v>6.3051605200000001E-6</v>
      </c>
      <c r="AA241" s="7">
        <v>6.5009134799999997E-6</v>
      </c>
      <c r="AB241" s="7">
        <v>6.8013197699999999E-6</v>
      </c>
      <c r="AC241" s="7">
        <v>6.9469262700000001E-6</v>
      </c>
      <c r="AD241" s="7">
        <v>6.8600883800000004E-6</v>
      </c>
      <c r="AE241" s="7">
        <v>7.0929550800000002E-6</v>
      </c>
      <c r="AF241" s="7">
        <v>7.28725176E-6</v>
      </c>
      <c r="AG241" s="7">
        <v>7.4067094699999996E-6</v>
      </c>
      <c r="AH241" s="7">
        <v>7.6593431000000006E-6</v>
      </c>
      <c r="AI241" s="7">
        <v>7.9209444100000006E-6</v>
      </c>
      <c r="AJ241" s="7">
        <v>8.0990057400000008E-6</v>
      </c>
      <c r="AK241" s="7">
        <v>8.3591784599999997E-6</v>
      </c>
      <c r="AL241" s="7">
        <v>8.6236263899999908E-6</v>
      </c>
      <c r="AM241" s="7">
        <v>8.6501035600000006E-6</v>
      </c>
      <c r="AN241" s="7">
        <v>8.9614460799999997E-6</v>
      </c>
      <c r="AO241" s="7">
        <v>9.2726266100000006E-6</v>
      </c>
      <c r="AP241" s="7">
        <v>9.5885438000000002E-6</v>
      </c>
      <c r="AQ241" s="7">
        <v>9.9232974199999999E-6</v>
      </c>
      <c r="AR241" s="7">
        <v>1.0267330600000001E-5</v>
      </c>
      <c r="AS241" s="7">
        <v>1.06248402E-5</v>
      </c>
      <c r="AT241" s="7">
        <v>1.10076611E-5</v>
      </c>
      <c r="AU241" s="7">
        <v>1.14040128E-5</v>
      </c>
      <c r="AV241" s="7">
        <v>1.1811454399999999E-5</v>
      </c>
      <c r="AW241" s="7">
        <v>1.2244651100000001E-5</v>
      </c>
    </row>
    <row r="242" spans="1:49" x14ac:dyDescent="0.25">
      <c r="A242" t="s">
        <v>1295</v>
      </c>
      <c r="B242" t="s">
        <v>874</v>
      </c>
      <c r="D242" s="7">
        <v>3.7836225099415299E-6</v>
      </c>
      <c r="E242" s="7">
        <v>3.8592939700000004E-6</v>
      </c>
      <c r="F242" s="7">
        <v>3.2505127499999999E-6</v>
      </c>
      <c r="G242" s="7">
        <v>3.3478546300000001E-6</v>
      </c>
      <c r="H242" s="7">
        <v>3.50203915E-6</v>
      </c>
      <c r="I242" s="7">
        <v>3.4266544400000001E-6</v>
      </c>
      <c r="J242" s="7">
        <v>3.5808138000000002E-6</v>
      </c>
      <c r="K242" s="7">
        <v>3.9331898799999996E-6</v>
      </c>
      <c r="L242" s="7">
        <v>3.9450040299999999E-6</v>
      </c>
      <c r="M242" s="7">
        <v>3.8067334400000001E-6</v>
      </c>
      <c r="N242" s="7">
        <v>3.6364820000000002E-6</v>
      </c>
      <c r="O242" s="7">
        <v>3.6794569799999999E-6</v>
      </c>
      <c r="P242" s="7">
        <v>3.4314778400000002E-6</v>
      </c>
      <c r="Q242" s="7">
        <v>3.7939785600000002E-6</v>
      </c>
      <c r="R242" s="7">
        <v>3.5590224000000001E-6</v>
      </c>
      <c r="S242" s="7">
        <v>4.0362814199999997E-6</v>
      </c>
      <c r="T242" s="7">
        <v>3.68118084E-6</v>
      </c>
      <c r="U242" s="7">
        <v>4.2863128200000003E-6</v>
      </c>
      <c r="V242" s="7">
        <v>3.8651030799999998E-6</v>
      </c>
      <c r="W242" s="7">
        <v>3.6790728099999999E-6</v>
      </c>
      <c r="X242" s="7">
        <v>3.5342765599999999E-6</v>
      </c>
      <c r="Y242" s="7">
        <v>3.44915998E-6</v>
      </c>
      <c r="Z242" s="7">
        <v>3.7230825400000002E-6</v>
      </c>
      <c r="AA242" s="7">
        <v>3.8386711E-6</v>
      </c>
      <c r="AB242" s="7">
        <v>4.0160555500000003E-6</v>
      </c>
      <c r="AC242" s="7">
        <v>4.10203354E-6</v>
      </c>
      <c r="AD242" s="7">
        <v>4.0507573400000001E-6</v>
      </c>
      <c r="AE242" s="7">
        <v>4.1882608900000004E-6</v>
      </c>
      <c r="AF242" s="7">
        <v>4.3029895499999997E-6</v>
      </c>
      <c r="AG242" s="7">
        <v>4.3735271500000002E-6</v>
      </c>
      <c r="AH242" s="7">
        <v>4.5227027099999998E-6</v>
      </c>
      <c r="AI242" s="7">
        <v>4.6771735200000004E-6</v>
      </c>
      <c r="AJ242" s="7">
        <v>4.7823154999999998E-6</v>
      </c>
      <c r="AK242" s="7">
        <v>4.9359427499999999E-6</v>
      </c>
      <c r="AL242" s="7">
        <v>5.0920944499999999E-6</v>
      </c>
      <c r="AM242" s="7">
        <v>5.1077287300000001E-6</v>
      </c>
      <c r="AN242" s="7">
        <v>5.2915708199999999E-6</v>
      </c>
      <c r="AO242" s="7">
        <v>5.4753172600000003E-6</v>
      </c>
      <c r="AP242" s="7">
        <v>5.66186061E-6</v>
      </c>
      <c r="AQ242" s="7">
        <v>5.8595265299999999E-6</v>
      </c>
      <c r="AR242" s="7">
        <v>6.0626718800000001E-6</v>
      </c>
      <c r="AS242" s="7">
        <v>6.2737748E-6</v>
      </c>
      <c r="AT242" s="7">
        <v>6.4998235599999999E-6</v>
      </c>
      <c r="AU242" s="7">
        <v>6.7338620199999999E-6</v>
      </c>
      <c r="AV242" s="7">
        <v>6.9744488700000001E-6</v>
      </c>
      <c r="AW242" s="7">
        <v>7.2302436100000003E-6</v>
      </c>
    </row>
    <row r="243" spans="1:49" x14ac:dyDescent="0.25">
      <c r="A243" t="s">
        <v>1296</v>
      </c>
      <c r="B243" t="s">
        <v>875</v>
      </c>
      <c r="D243" s="7">
        <v>7.9980073375567693E-6</v>
      </c>
      <c r="E243" s="7">
        <v>8.1579653999999995E-6</v>
      </c>
      <c r="F243" s="7">
        <v>6.8710937099999996E-6</v>
      </c>
      <c r="G243" s="7">
        <v>7.0768597599999997E-6</v>
      </c>
      <c r="H243" s="7">
        <v>7.4027825900000002E-6</v>
      </c>
      <c r="I243" s="7">
        <v>7.2434306699999996E-6</v>
      </c>
      <c r="J243" s="7">
        <v>7.5693003100000002E-6</v>
      </c>
      <c r="K243" s="7">
        <v>8.3141702000000003E-6</v>
      </c>
      <c r="L243" s="7">
        <v>8.3391435199999998E-6</v>
      </c>
      <c r="M243" s="7">
        <v>8.0468603500000004E-6</v>
      </c>
      <c r="N243" s="7">
        <v>7.6869744899999998E-6</v>
      </c>
      <c r="O243" s="7">
        <v>7.7778171199999997E-6</v>
      </c>
      <c r="P243" s="7">
        <v>7.2536266100000001E-6</v>
      </c>
      <c r="Q243" s="7">
        <v>8.0198984700000007E-6</v>
      </c>
      <c r="R243" s="7">
        <v>7.5232365699999997E-6</v>
      </c>
      <c r="S243" s="7">
        <v>8.5320901800000004E-6</v>
      </c>
      <c r="T243" s="7">
        <v>7.7814610999999999E-6</v>
      </c>
      <c r="U243" s="7">
        <v>9.0606188400000007E-6</v>
      </c>
      <c r="V243" s="7">
        <v>8.1702449800000003E-6</v>
      </c>
      <c r="W243" s="7">
        <v>7.7770050399999999E-6</v>
      </c>
      <c r="X243" s="7">
        <v>7.4709276000000001E-6</v>
      </c>
      <c r="Y243" s="7">
        <v>7.2910039899999996E-6</v>
      </c>
      <c r="Z243" s="7">
        <v>7.8700349700000005E-6</v>
      </c>
      <c r="AA243" s="7">
        <v>8.1143717600000007E-6</v>
      </c>
      <c r="AB243" s="7">
        <v>8.4893357200000002E-6</v>
      </c>
      <c r="AC243" s="7">
        <v>8.6710802200000005E-6</v>
      </c>
      <c r="AD243" s="7">
        <v>8.5626900799999998E-6</v>
      </c>
      <c r="AE243" s="7">
        <v>8.8533518500000003E-6</v>
      </c>
      <c r="AF243" s="7">
        <v>9.0958709200000008E-6</v>
      </c>
      <c r="AG243" s="7">
        <v>9.2449767699999998E-6</v>
      </c>
      <c r="AH243" s="7">
        <v>9.5603114100000003E-6</v>
      </c>
      <c r="AI243" s="7">
        <v>9.8868394099999995E-6</v>
      </c>
      <c r="AJ243" s="7">
        <v>1.01090937E-5</v>
      </c>
      <c r="AK243" s="7">
        <v>1.04338385E-5</v>
      </c>
      <c r="AL243" s="7">
        <v>1.07639197E-5</v>
      </c>
      <c r="AM243" s="7">
        <v>1.0796968200000001E-5</v>
      </c>
      <c r="AN243" s="7">
        <v>1.1185582600000001E-5</v>
      </c>
      <c r="AO243" s="7">
        <v>1.1573994899999999E-5</v>
      </c>
      <c r="AP243" s="7">
        <v>1.19683194E-5</v>
      </c>
      <c r="AQ243" s="7">
        <v>1.23861554E-5</v>
      </c>
      <c r="AR243" s="7">
        <v>1.2815574E-5</v>
      </c>
      <c r="AS243" s="7">
        <v>1.3261813700000001E-5</v>
      </c>
      <c r="AT243" s="7">
        <v>1.37396467E-5</v>
      </c>
      <c r="AU243" s="7">
        <v>1.4234368700000001E-5</v>
      </c>
      <c r="AV243" s="7">
        <v>1.4742932999999999E-5</v>
      </c>
      <c r="AW243" s="7">
        <v>1.5283644499999999E-5</v>
      </c>
    </row>
    <row r="244" spans="1:49" x14ac:dyDescent="0.25">
      <c r="A244" t="s">
        <v>1297</v>
      </c>
      <c r="B244" t="s">
        <v>876</v>
      </c>
      <c r="D244" s="7">
        <v>1.21953002394407E-5</v>
      </c>
      <c r="E244" s="7">
        <v>1.2439203099999999E-5</v>
      </c>
      <c r="F244" s="7">
        <v>1.0476991E-5</v>
      </c>
      <c r="G244" s="7">
        <v>1.07907415E-5</v>
      </c>
      <c r="H244" s="7">
        <v>1.12877061E-5</v>
      </c>
      <c r="I244" s="7">
        <v>1.10447275E-5</v>
      </c>
      <c r="J244" s="7">
        <v>1.1541611E-5</v>
      </c>
      <c r="K244" s="7">
        <v>1.26773829E-5</v>
      </c>
      <c r="L244" s="7">
        <v>1.27154621E-5</v>
      </c>
      <c r="M244" s="7">
        <v>1.2269790899999999E-5</v>
      </c>
      <c r="N244" s="7">
        <v>1.17210397E-5</v>
      </c>
      <c r="O244" s="7">
        <v>1.18595559E-5</v>
      </c>
      <c r="P244" s="7">
        <v>1.10602742E-5</v>
      </c>
      <c r="Q244" s="7">
        <v>1.2228679700000001E-5</v>
      </c>
      <c r="R244" s="7">
        <v>1.1471373399999999E-5</v>
      </c>
      <c r="S244" s="7">
        <v>1.3009665700000001E-5</v>
      </c>
      <c r="T244" s="7">
        <v>1.18651122E-5</v>
      </c>
      <c r="U244" s="7">
        <v>1.38155621E-5</v>
      </c>
      <c r="V244" s="7">
        <v>1.24579269E-5</v>
      </c>
      <c r="W244" s="7">
        <v>1.1858317600000001E-5</v>
      </c>
      <c r="X244" s="7">
        <v>1.13916131E-5</v>
      </c>
      <c r="Y244" s="7">
        <v>1.1117267000000001E-5</v>
      </c>
      <c r="Z244" s="7">
        <v>1.2000168999999999E-5</v>
      </c>
      <c r="AA244" s="7">
        <v>1.23727318E-5</v>
      </c>
      <c r="AB244" s="7">
        <v>1.2944474E-5</v>
      </c>
      <c r="AC244" s="7">
        <v>1.3221596599999999E-5</v>
      </c>
      <c r="AD244" s="7">
        <v>1.30563242E-5</v>
      </c>
      <c r="AE244" s="7">
        <v>1.3499523E-5</v>
      </c>
      <c r="AF244" s="7">
        <v>1.3869314199999999E-5</v>
      </c>
      <c r="AG244" s="7">
        <v>1.40966697E-5</v>
      </c>
      <c r="AH244" s="7">
        <v>1.45774895E-5</v>
      </c>
      <c r="AI244" s="7">
        <v>1.50753769E-5</v>
      </c>
      <c r="AJ244" s="7">
        <v>1.54142685E-5</v>
      </c>
      <c r="AK244" s="7">
        <v>1.5909436999999998E-5</v>
      </c>
      <c r="AL244" s="7">
        <v>1.6412742099999999E-5</v>
      </c>
      <c r="AM244" s="7">
        <v>1.6463134299999999E-5</v>
      </c>
      <c r="AN244" s="7">
        <v>1.7055690599999999E-5</v>
      </c>
      <c r="AO244" s="7">
        <v>1.7647938600000001E-5</v>
      </c>
      <c r="AP244" s="7">
        <v>1.82492016E-5</v>
      </c>
      <c r="AQ244" s="7">
        <v>1.8886314699999999E-5</v>
      </c>
      <c r="AR244" s="7">
        <v>1.95410889E-5</v>
      </c>
      <c r="AS244" s="7">
        <v>2.0221511799999999E-5</v>
      </c>
      <c r="AT244" s="7">
        <v>2.0950107900000002E-5</v>
      </c>
      <c r="AU244" s="7">
        <v>2.1704456200000002E-5</v>
      </c>
      <c r="AV244" s="7">
        <v>2.2479911200000001E-5</v>
      </c>
      <c r="AW244" s="7">
        <v>2.3304383900000001E-5</v>
      </c>
    </row>
    <row r="245" spans="1:49" x14ac:dyDescent="0.25">
      <c r="A245" t="s">
        <v>1298</v>
      </c>
      <c r="B245" t="s">
        <v>877</v>
      </c>
      <c r="D245" s="7">
        <v>1.2170587675159701E-5</v>
      </c>
      <c r="E245" s="7">
        <v>1.2413996300000001E-5</v>
      </c>
      <c r="F245" s="7">
        <v>1.0455760399999999E-5</v>
      </c>
      <c r="G245" s="7">
        <v>1.0768875099999999E-5</v>
      </c>
      <c r="H245" s="7">
        <v>1.12648327E-5</v>
      </c>
      <c r="I245" s="7">
        <v>1.10223465E-5</v>
      </c>
      <c r="J245" s="7">
        <v>1.15182231E-5</v>
      </c>
      <c r="K245" s="7">
        <v>1.26516935E-5</v>
      </c>
      <c r="L245" s="7">
        <v>1.2689695499999999E-5</v>
      </c>
      <c r="M245" s="7">
        <v>1.2244927400000001E-5</v>
      </c>
      <c r="N245" s="7">
        <v>1.1697288199999999E-5</v>
      </c>
      <c r="O245" s="7">
        <v>1.18355237E-5</v>
      </c>
      <c r="P245" s="7">
        <v>1.1037861699999999E-5</v>
      </c>
      <c r="Q245" s="7">
        <v>1.22038995E-5</v>
      </c>
      <c r="R245" s="7">
        <v>1.14481278E-5</v>
      </c>
      <c r="S245" s="7">
        <v>1.29833029E-5</v>
      </c>
      <c r="T245" s="7">
        <v>1.18410687E-5</v>
      </c>
      <c r="U245" s="7">
        <v>1.37875662E-5</v>
      </c>
      <c r="V245" s="7">
        <v>1.2432682099999999E-5</v>
      </c>
      <c r="W245" s="7">
        <v>1.18342879E-5</v>
      </c>
      <c r="X245" s="7">
        <v>1.1368529100000001E-5</v>
      </c>
      <c r="Y245" s="7">
        <v>1.1094738900000001E-5</v>
      </c>
      <c r="Z245" s="7">
        <v>1.19758518E-5</v>
      </c>
      <c r="AA245" s="7">
        <v>1.2347659699999999E-5</v>
      </c>
      <c r="AB245" s="7">
        <v>1.29182433E-5</v>
      </c>
      <c r="AC245" s="7">
        <v>1.31948044E-5</v>
      </c>
      <c r="AD245" s="7">
        <v>1.30298668E-5</v>
      </c>
      <c r="AE245" s="7">
        <v>1.3472167500000001E-5</v>
      </c>
      <c r="AF245" s="7">
        <v>1.38412094E-5</v>
      </c>
      <c r="AG245" s="7">
        <v>1.4068104199999999E-5</v>
      </c>
      <c r="AH245" s="7">
        <v>1.45479497E-5</v>
      </c>
      <c r="AI245" s="7">
        <v>1.50448281E-5</v>
      </c>
      <c r="AJ245" s="7">
        <v>1.5383032999999999E-5</v>
      </c>
      <c r="AK245" s="7">
        <v>1.5877198100000001E-5</v>
      </c>
      <c r="AL245" s="7">
        <v>1.63794833E-5</v>
      </c>
      <c r="AM245" s="7">
        <v>1.6429773399999999E-5</v>
      </c>
      <c r="AN245" s="7">
        <v>1.70211289E-5</v>
      </c>
      <c r="AO245" s="7">
        <v>1.7612176800000001E-5</v>
      </c>
      <c r="AP245" s="7">
        <v>1.8212221399999999E-5</v>
      </c>
      <c r="AQ245" s="7">
        <v>1.8848043400000001E-5</v>
      </c>
      <c r="AR245" s="7">
        <v>1.9501490799999998E-5</v>
      </c>
      <c r="AS245" s="7">
        <v>2.0180534899999998E-5</v>
      </c>
      <c r="AT245" s="7">
        <v>2.09076546E-5</v>
      </c>
      <c r="AU245" s="7">
        <v>2.1660474300000001E-5</v>
      </c>
      <c r="AV245" s="7">
        <v>2.24343579E-5</v>
      </c>
      <c r="AW245" s="7">
        <v>2.3257159900000001E-5</v>
      </c>
    </row>
    <row r="246" spans="1:49" x14ac:dyDescent="0.25">
      <c r="A246" t="s">
        <v>1299</v>
      </c>
      <c r="B246" t="s">
        <v>878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</row>
    <row r="247" spans="1:49" x14ac:dyDescent="0.25">
      <c r="A247" t="s">
        <v>1300</v>
      </c>
      <c r="B247" t="s">
        <v>879</v>
      </c>
      <c r="C247">
        <v>0</v>
      </c>
      <c r="D247">
        <v>0</v>
      </c>
      <c r="E247">
        <v>0</v>
      </c>
      <c r="F247">
        <v>1.3951751300000001E-4</v>
      </c>
      <c r="G247">
        <v>164.3242424</v>
      </c>
      <c r="H247">
        <v>231.59816280000001</v>
      </c>
      <c r="I247">
        <v>235.04671740000001</v>
      </c>
      <c r="J247">
        <v>275.57522510000001</v>
      </c>
      <c r="K247">
        <v>207.98168150000001</v>
      </c>
      <c r="L247">
        <v>260.50872149999998</v>
      </c>
      <c r="M247">
        <v>373.09638810000001</v>
      </c>
      <c r="N247">
        <v>572.76619659999994</v>
      </c>
      <c r="O247">
        <v>652.11554420000004</v>
      </c>
      <c r="P247">
        <v>926.86462879999999</v>
      </c>
      <c r="Q247">
        <v>854.98486649999995</v>
      </c>
      <c r="R247">
        <v>1259.3028730000001</v>
      </c>
      <c r="S247">
        <v>1142.595059</v>
      </c>
      <c r="T247">
        <v>1712.497468</v>
      </c>
      <c r="U247">
        <v>1528.0122879999999</v>
      </c>
      <c r="V247">
        <v>1642.1378219999999</v>
      </c>
      <c r="W247">
        <v>878.61805089999996</v>
      </c>
      <c r="X247">
        <v>1006.308453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</row>
    <row r="248" spans="1:49" x14ac:dyDescent="0.25">
      <c r="A248" t="s">
        <v>1301</v>
      </c>
      <c r="B248" t="s">
        <v>880</v>
      </c>
      <c r="C248">
        <v>0</v>
      </c>
      <c r="D248">
        <v>0</v>
      </c>
      <c r="E248">
        <v>0</v>
      </c>
      <c r="F248">
        <v>6.9478471500000001E-4</v>
      </c>
      <c r="G248">
        <v>21.67025207</v>
      </c>
      <c r="H248">
        <v>52.570950600000003</v>
      </c>
      <c r="I248">
        <v>84.326940820000004</v>
      </c>
      <c r="J248">
        <v>136.9890006</v>
      </c>
      <c r="K248">
        <v>120.501086</v>
      </c>
      <c r="L248">
        <v>161.4002783</v>
      </c>
      <c r="M248">
        <v>235.3651223</v>
      </c>
      <c r="N248">
        <v>353.95294890000002</v>
      </c>
      <c r="O248">
        <v>351.99109800000002</v>
      </c>
      <c r="P248">
        <v>503.12837660000002</v>
      </c>
      <c r="Q248">
        <v>476.24588670000003</v>
      </c>
      <c r="R248">
        <v>770.922461</v>
      </c>
      <c r="S248">
        <v>681.43857849999995</v>
      </c>
      <c r="T248">
        <v>1033.4218949999999</v>
      </c>
      <c r="U248">
        <v>924.00028110000005</v>
      </c>
      <c r="V248">
        <v>1108.085343</v>
      </c>
      <c r="W248">
        <v>570.29974279999999</v>
      </c>
      <c r="X248">
        <v>609.41952600000002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</row>
    <row r="249" spans="1:49" x14ac:dyDescent="0.25">
      <c r="A249" t="s">
        <v>1302</v>
      </c>
      <c r="B249" t="s">
        <v>881</v>
      </c>
      <c r="C249">
        <v>0</v>
      </c>
      <c r="D249">
        <v>0</v>
      </c>
      <c r="E249">
        <v>0</v>
      </c>
      <c r="F249">
        <v>80.860422830000005</v>
      </c>
      <c r="G249">
        <v>99.849629030000003</v>
      </c>
      <c r="H249">
        <v>100.4409268</v>
      </c>
      <c r="I249">
        <v>85.337778560000004</v>
      </c>
      <c r="J249">
        <v>106.7748381</v>
      </c>
      <c r="K249">
        <v>89.255583639999998</v>
      </c>
      <c r="L249">
        <v>119.7566187</v>
      </c>
      <c r="M249">
        <v>175.94297520000001</v>
      </c>
      <c r="N249">
        <v>260.84822480000003</v>
      </c>
      <c r="O249">
        <v>236.90244680000001</v>
      </c>
      <c r="P249">
        <v>320.80450869999999</v>
      </c>
      <c r="Q249">
        <v>325.46221839999998</v>
      </c>
      <c r="R249">
        <v>584.56204809999997</v>
      </c>
      <c r="S249">
        <v>553.79867969999998</v>
      </c>
      <c r="T249">
        <v>843.10072100000002</v>
      </c>
      <c r="U249">
        <v>799.95446749999996</v>
      </c>
      <c r="V249">
        <v>934.86676320000004</v>
      </c>
      <c r="W249">
        <v>467.66826329999998</v>
      </c>
      <c r="X249">
        <v>459.60720359999999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</row>
    <row r="250" spans="1:49" x14ac:dyDescent="0.25">
      <c r="A250" t="s">
        <v>1303</v>
      </c>
      <c r="B250" t="s">
        <v>882</v>
      </c>
      <c r="C250">
        <v>0</v>
      </c>
      <c r="D250">
        <v>0</v>
      </c>
      <c r="E250">
        <v>0</v>
      </c>
      <c r="F250">
        <v>304.89631809999997</v>
      </c>
      <c r="G250">
        <v>355.64273960000003</v>
      </c>
      <c r="H250">
        <v>337.92775569999998</v>
      </c>
      <c r="I250">
        <v>222.0757179</v>
      </c>
      <c r="J250">
        <v>263.35896530000002</v>
      </c>
      <c r="K250">
        <v>239.39590939999999</v>
      </c>
      <c r="L250">
        <v>335.11082950000002</v>
      </c>
      <c r="M250">
        <v>442.74787099999998</v>
      </c>
      <c r="N250">
        <v>529.56532970000001</v>
      </c>
      <c r="O250">
        <v>307.29041260000002</v>
      </c>
      <c r="P250">
        <v>265.12648969999998</v>
      </c>
      <c r="Q250">
        <v>329.4501477</v>
      </c>
      <c r="R250">
        <v>864.99269879999997</v>
      </c>
      <c r="S250">
        <v>833.61076439999999</v>
      </c>
      <c r="T250">
        <v>1373.67824</v>
      </c>
      <c r="U250">
        <v>1234.1572329999999</v>
      </c>
      <c r="V250">
        <v>1357.575621</v>
      </c>
      <c r="W250">
        <v>613.45725170000003</v>
      </c>
      <c r="X250">
        <v>594.3711667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</row>
    <row r="251" spans="1:49" x14ac:dyDescent="0.25">
      <c r="A251" t="s">
        <v>1304</v>
      </c>
      <c r="B251" t="s">
        <v>883</v>
      </c>
      <c r="C251">
        <v>0</v>
      </c>
      <c r="D251">
        <v>0</v>
      </c>
      <c r="E251">
        <v>0</v>
      </c>
      <c r="F251">
        <v>274.60801570000001</v>
      </c>
      <c r="G251">
        <v>333.51354900000001</v>
      </c>
      <c r="H251">
        <v>330.02316359999998</v>
      </c>
      <c r="I251">
        <v>225.42946269999999</v>
      </c>
      <c r="J251">
        <v>274.04778149999999</v>
      </c>
      <c r="K251">
        <v>252.03367929999999</v>
      </c>
      <c r="L251">
        <v>350.6869054</v>
      </c>
      <c r="M251">
        <v>462.12535789999998</v>
      </c>
      <c r="N251">
        <v>556.1245093</v>
      </c>
      <c r="O251">
        <v>351.03861360000002</v>
      </c>
      <c r="P251">
        <v>321.65484129999999</v>
      </c>
      <c r="Q251">
        <v>362.49389719999999</v>
      </c>
      <c r="R251">
        <v>847.16350739999996</v>
      </c>
      <c r="S251">
        <v>803.2841363</v>
      </c>
      <c r="T251">
        <v>1283.6733830000001</v>
      </c>
      <c r="U251">
        <v>1145.602701</v>
      </c>
      <c r="V251">
        <v>1220.6170770000001</v>
      </c>
      <c r="W251">
        <v>543.51512949999994</v>
      </c>
      <c r="X251">
        <v>503.32098999999999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</row>
    <row r="252" spans="1:49" x14ac:dyDescent="0.25">
      <c r="A252" t="s">
        <v>1305</v>
      </c>
      <c r="B252" t="s">
        <v>884</v>
      </c>
      <c r="C252">
        <v>0</v>
      </c>
      <c r="D252">
        <v>0</v>
      </c>
      <c r="E252">
        <v>0</v>
      </c>
      <c r="F252">
        <v>347.84917200000001</v>
      </c>
      <c r="G252">
        <v>384.5809251</v>
      </c>
      <c r="H252">
        <v>348.93748249999999</v>
      </c>
      <c r="I252">
        <v>269.90584899999999</v>
      </c>
      <c r="J252">
        <v>290.39657269999998</v>
      </c>
      <c r="K252">
        <v>220.7909574</v>
      </c>
      <c r="L252">
        <v>266.28597639999998</v>
      </c>
      <c r="M252">
        <v>337.31368029999999</v>
      </c>
      <c r="N252">
        <v>421.53371509999999</v>
      </c>
      <c r="O252">
        <v>338.96932820000001</v>
      </c>
      <c r="P252">
        <v>380.9249231</v>
      </c>
      <c r="Q252">
        <v>351.77603299999998</v>
      </c>
      <c r="R252">
        <v>569.98277069999995</v>
      </c>
      <c r="S252">
        <v>501.76535539999998</v>
      </c>
      <c r="T252">
        <v>699.31579820000002</v>
      </c>
      <c r="U252">
        <v>589.80725210000003</v>
      </c>
      <c r="V252">
        <v>556.4584754</v>
      </c>
      <c r="W252">
        <v>232.74627889999999</v>
      </c>
      <c r="X252">
        <v>199.40347199999999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</row>
    <row r="253" spans="1:49" x14ac:dyDescent="0.25">
      <c r="A253" t="s">
        <v>1322</v>
      </c>
      <c r="B253" t="s">
        <v>885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</row>
    <row r="254" spans="1:49" x14ac:dyDescent="0.25">
      <c r="A254" t="s">
        <v>1300</v>
      </c>
      <c r="B254" t="s">
        <v>886</v>
      </c>
      <c r="C254">
        <v>0</v>
      </c>
      <c r="D254">
        <v>0</v>
      </c>
      <c r="E254">
        <v>0</v>
      </c>
      <c r="F254">
        <v>1.3951751300000001E-4</v>
      </c>
      <c r="G254">
        <v>164.3242424</v>
      </c>
      <c r="H254">
        <v>231.59816280000001</v>
      </c>
      <c r="I254">
        <v>235.04671740000001</v>
      </c>
      <c r="J254">
        <v>275.57522510000001</v>
      </c>
      <c r="K254">
        <v>207.98168150000001</v>
      </c>
      <c r="L254">
        <v>260.50872149999998</v>
      </c>
      <c r="M254">
        <v>373.09638810000001</v>
      </c>
      <c r="N254">
        <v>572.76619659999994</v>
      </c>
      <c r="O254">
        <v>652.11554420000004</v>
      </c>
      <c r="P254">
        <v>926.86462879999999</v>
      </c>
      <c r="Q254">
        <v>854.98486649999995</v>
      </c>
      <c r="R254">
        <v>1259.3028730000001</v>
      </c>
      <c r="S254">
        <v>1142.595059</v>
      </c>
      <c r="T254">
        <v>1712.497468</v>
      </c>
      <c r="U254">
        <v>1528.0122879999999</v>
      </c>
      <c r="V254">
        <v>1642.1378219999999</v>
      </c>
      <c r="W254">
        <v>2491.2497629999998</v>
      </c>
      <c r="X254">
        <v>2808.4086459999999</v>
      </c>
      <c r="Y254">
        <v>4018.5184530000001</v>
      </c>
      <c r="Z254">
        <v>4263.5204839999997</v>
      </c>
      <c r="AA254">
        <v>4605.2152560000004</v>
      </c>
      <c r="AB254">
        <v>4736.2821750000003</v>
      </c>
      <c r="AC254">
        <v>5009.4661729999998</v>
      </c>
      <c r="AD254">
        <v>5620.8075019999997</v>
      </c>
      <c r="AE254">
        <v>5750.222949</v>
      </c>
      <c r="AF254">
        <v>5885.7308370000001</v>
      </c>
      <c r="AG254">
        <v>6109.9559010000003</v>
      </c>
      <c r="AH254">
        <v>6201.7867550000001</v>
      </c>
      <c r="AI254">
        <v>6365.3714479999999</v>
      </c>
      <c r="AJ254">
        <v>6705.6349929999997</v>
      </c>
      <c r="AK254">
        <v>6952.6369139999997</v>
      </c>
      <c r="AL254">
        <v>7170.0385960000003</v>
      </c>
      <c r="AM254">
        <v>7730.1739960000004</v>
      </c>
      <c r="AN254">
        <v>7844.7667570000003</v>
      </c>
      <c r="AO254">
        <v>7938.5226439999997</v>
      </c>
      <c r="AP254">
        <v>7999.2267309999997</v>
      </c>
      <c r="AQ254">
        <v>8041.7523760000004</v>
      </c>
      <c r="AR254">
        <v>8071.6805340000001</v>
      </c>
      <c r="AS254">
        <v>8091.9564899999996</v>
      </c>
      <c r="AT254">
        <v>8104.9276920000002</v>
      </c>
      <c r="AU254">
        <v>8110.4920140000004</v>
      </c>
      <c r="AV254">
        <v>8109.767374</v>
      </c>
      <c r="AW254">
        <v>8110.5884599999999</v>
      </c>
    </row>
    <row r="255" spans="1:49" x14ac:dyDescent="0.25">
      <c r="A255" t="s">
        <v>1301</v>
      </c>
      <c r="B255" t="s">
        <v>887</v>
      </c>
      <c r="C255">
        <v>0</v>
      </c>
      <c r="D255">
        <v>0</v>
      </c>
      <c r="E255">
        <v>0</v>
      </c>
      <c r="F255">
        <v>6.9478471500000001E-4</v>
      </c>
      <c r="G255">
        <v>21.67025207</v>
      </c>
      <c r="H255">
        <v>52.570950600000003</v>
      </c>
      <c r="I255">
        <v>84.326940820000004</v>
      </c>
      <c r="J255">
        <v>136.9890006</v>
      </c>
      <c r="K255">
        <v>120.501086</v>
      </c>
      <c r="L255">
        <v>161.4002783</v>
      </c>
      <c r="M255">
        <v>235.3651223</v>
      </c>
      <c r="N255">
        <v>353.95294890000002</v>
      </c>
      <c r="O255">
        <v>351.99109800000002</v>
      </c>
      <c r="P255">
        <v>503.12837660000002</v>
      </c>
      <c r="Q255">
        <v>476.24588670000003</v>
      </c>
      <c r="R255">
        <v>770.922461</v>
      </c>
      <c r="S255">
        <v>681.43857849999995</v>
      </c>
      <c r="T255">
        <v>1033.4218949999999</v>
      </c>
      <c r="U255">
        <v>924.00028110000005</v>
      </c>
      <c r="V255">
        <v>1108.085343</v>
      </c>
      <c r="W255">
        <v>1796.1831480000001</v>
      </c>
      <c r="X255">
        <v>2140.2191010000001</v>
      </c>
      <c r="Y255">
        <v>2485.994569</v>
      </c>
      <c r="Z255">
        <v>2606.5584309999999</v>
      </c>
      <c r="AA255">
        <v>2718.7464199999999</v>
      </c>
      <c r="AB255">
        <v>2698.5359840000001</v>
      </c>
      <c r="AC255">
        <v>2774.4267620000001</v>
      </c>
      <c r="AD255">
        <v>3115.5401200000001</v>
      </c>
      <c r="AE255">
        <v>3186.072463</v>
      </c>
      <c r="AF255">
        <v>3196.9049110000001</v>
      </c>
      <c r="AG255">
        <v>3297.5082149999998</v>
      </c>
      <c r="AH255">
        <v>3421.0816589999999</v>
      </c>
      <c r="AI255">
        <v>3585.6497119999999</v>
      </c>
      <c r="AJ255">
        <v>3782.5749879999998</v>
      </c>
      <c r="AK255">
        <v>3881.5783889999998</v>
      </c>
      <c r="AL255">
        <v>3938.4036839999999</v>
      </c>
      <c r="AM255">
        <v>4213.3469889999997</v>
      </c>
      <c r="AN255">
        <v>4232.6433379999999</v>
      </c>
      <c r="AO255">
        <v>4236.5336690000004</v>
      </c>
      <c r="AP255">
        <v>4236.3000350000002</v>
      </c>
      <c r="AQ255">
        <v>4238.7366389999997</v>
      </c>
      <c r="AR255">
        <v>4243.6072960000001</v>
      </c>
      <c r="AS255">
        <v>4246.7831660000002</v>
      </c>
      <c r="AT255">
        <v>4240.6458970000003</v>
      </c>
      <c r="AU255">
        <v>4229.9096689999997</v>
      </c>
      <c r="AV255">
        <v>4222.0663480000003</v>
      </c>
      <c r="AW255">
        <v>4221.2709709999999</v>
      </c>
    </row>
    <row r="256" spans="1:49" x14ac:dyDescent="0.25">
      <c r="A256" t="s">
        <v>1302</v>
      </c>
      <c r="B256" t="s">
        <v>888</v>
      </c>
      <c r="C256">
        <v>0</v>
      </c>
      <c r="D256">
        <v>0</v>
      </c>
      <c r="E256">
        <v>0</v>
      </c>
      <c r="F256">
        <v>80.860422830000005</v>
      </c>
      <c r="G256">
        <v>99.849629030000003</v>
      </c>
      <c r="H256">
        <v>100.4409268</v>
      </c>
      <c r="I256">
        <v>85.337778560000004</v>
      </c>
      <c r="J256">
        <v>106.7748381</v>
      </c>
      <c r="K256">
        <v>89.255583639999998</v>
      </c>
      <c r="L256">
        <v>119.7566187</v>
      </c>
      <c r="M256">
        <v>175.94297520000001</v>
      </c>
      <c r="N256">
        <v>260.84822480000003</v>
      </c>
      <c r="O256">
        <v>236.90244680000001</v>
      </c>
      <c r="P256">
        <v>320.80450869999999</v>
      </c>
      <c r="Q256">
        <v>325.46221839999998</v>
      </c>
      <c r="R256">
        <v>584.56204809999997</v>
      </c>
      <c r="S256">
        <v>553.79867969999998</v>
      </c>
      <c r="T256">
        <v>843.10072100000002</v>
      </c>
      <c r="U256">
        <v>799.95446749999996</v>
      </c>
      <c r="V256">
        <v>934.86676320000004</v>
      </c>
      <c r="W256">
        <v>1516.165894</v>
      </c>
      <c r="X256">
        <v>1789.008018</v>
      </c>
      <c r="Y256">
        <v>2122.0400030000001</v>
      </c>
      <c r="Z256">
        <v>2079.6529820000001</v>
      </c>
      <c r="AA256">
        <v>1977.457629</v>
      </c>
      <c r="AB256">
        <v>1788.575916</v>
      </c>
      <c r="AC256">
        <v>1673.7657360000001</v>
      </c>
      <c r="AD256">
        <v>1749.8621310000001</v>
      </c>
      <c r="AE256">
        <v>1705.10004</v>
      </c>
      <c r="AF256">
        <v>1606.1552240000001</v>
      </c>
      <c r="AG256">
        <v>1570.398455</v>
      </c>
      <c r="AH256">
        <v>1560.280107</v>
      </c>
      <c r="AI256">
        <v>1568.6873129999999</v>
      </c>
      <c r="AJ256">
        <v>1608.6243790000001</v>
      </c>
      <c r="AK256">
        <v>1595.646195</v>
      </c>
      <c r="AL256">
        <v>1553.541195</v>
      </c>
      <c r="AM256">
        <v>1598.3891900000001</v>
      </c>
      <c r="AN256">
        <v>1555.818311</v>
      </c>
      <c r="AO256">
        <v>1494.345632</v>
      </c>
      <c r="AP256">
        <v>1435.2644479999999</v>
      </c>
      <c r="AQ256">
        <v>1379.948819</v>
      </c>
      <c r="AR256">
        <v>1327.7704160000001</v>
      </c>
      <c r="AS256">
        <v>1278.699216</v>
      </c>
      <c r="AT256">
        <v>1231.7841410000001</v>
      </c>
      <c r="AU256">
        <v>1186.342267</v>
      </c>
      <c r="AV256">
        <v>1144.2472130000001</v>
      </c>
      <c r="AW256">
        <v>1106.1077439999999</v>
      </c>
    </row>
    <row r="257" spans="1:49" x14ac:dyDescent="0.25">
      <c r="A257" t="s">
        <v>1303</v>
      </c>
      <c r="B257" t="s">
        <v>889</v>
      </c>
      <c r="C257">
        <v>0</v>
      </c>
      <c r="D257">
        <v>0</v>
      </c>
      <c r="E257">
        <v>0</v>
      </c>
      <c r="F257">
        <v>304.89631809999997</v>
      </c>
      <c r="G257">
        <v>355.64273960000003</v>
      </c>
      <c r="H257">
        <v>337.92775569999998</v>
      </c>
      <c r="I257">
        <v>222.0757179</v>
      </c>
      <c r="J257">
        <v>263.35896530000002</v>
      </c>
      <c r="K257">
        <v>239.39590939999999</v>
      </c>
      <c r="L257">
        <v>335.11082950000002</v>
      </c>
      <c r="M257">
        <v>442.74787099999998</v>
      </c>
      <c r="N257">
        <v>529.56532970000001</v>
      </c>
      <c r="O257">
        <v>307.29041260000002</v>
      </c>
      <c r="P257">
        <v>265.12648969999998</v>
      </c>
      <c r="Q257">
        <v>329.4501477</v>
      </c>
      <c r="R257">
        <v>864.99269879999997</v>
      </c>
      <c r="S257">
        <v>833.61076439999999</v>
      </c>
      <c r="T257">
        <v>1373.67824</v>
      </c>
      <c r="U257">
        <v>1234.1572329999999</v>
      </c>
      <c r="V257">
        <v>1357.575621</v>
      </c>
      <c r="W257">
        <v>2010.590819</v>
      </c>
      <c r="X257">
        <v>2228.7409950000001</v>
      </c>
      <c r="Y257">
        <v>2508.6510429999998</v>
      </c>
      <c r="Z257">
        <v>2470.3860319999999</v>
      </c>
      <c r="AA257">
        <v>2333.4746359999999</v>
      </c>
      <c r="AB257">
        <v>2049.2680209999999</v>
      </c>
      <c r="AC257">
        <v>1859.585372</v>
      </c>
      <c r="AD257">
        <v>1860.965328</v>
      </c>
      <c r="AE257">
        <v>1713.896328</v>
      </c>
      <c r="AF257">
        <v>1574.0803490000001</v>
      </c>
      <c r="AG257">
        <v>1502.022917</v>
      </c>
      <c r="AH257">
        <v>1397.1069620000001</v>
      </c>
      <c r="AI257">
        <v>1289.725398</v>
      </c>
      <c r="AJ257">
        <v>1220.4428479999999</v>
      </c>
      <c r="AK257">
        <v>1141.0432760000001</v>
      </c>
      <c r="AL257">
        <v>1071.900995</v>
      </c>
      <c r="AM257">
        <v>1088.0636360000001</v>
      </c>
      <c r="AN257">
        <v>1049.924902</v>
      </c>
      <c r="AO257">
        <v>1019.113736</v>
      </c>
      <c r="AP257">
        <v>994.05378059999998</v>
      </c>
      <c r="AQ257">
        <v>972.51548649999995</v>
      </c>
      <c r="AR257">
        <v>950.12827540000001</v>
      </c>
      <c r="AS257">
        <v>932.88168659999997</v>
      </c>
      <c r="AT257">
        <v>934.99537110000006</v>
      </c>
      <c r="AU257">
        <v>945.1955064</v>
      </c>
      <c r="AV257">
        <v>954.92050540000002</v>
      </c>
      <c r="AW257">
        <v>959.90607609999995</v>
      </c>
    </row>
    <row r="258" spans="1:49" x14ac:dyDescent="0.25">
      <c r="A258" t="s">
        <v>1304</v>
      </c>
      <c r="B258" t="s">
        <v>890</v>
      </c>
      <c r="C258">
        <v>0</v>
      </c>
      <c r="D258">
        <v>0</v>
      </c>
      <c r="E258">
        <v>0</v>
      </c>
      <c r="F258">
        <v>274.60801570000001</v>
      </c>
      <c r="G258">
        <v>333.51354900000001</v>
      </c>
      <c r="H258">
        <v>330.02316359999998</v>
      </c>
      <c r="I258">
        <v>225.42946269999999</v>
      </c>
      <c r="J258">
        <v>274.04778149999999</v>
      </c>
      <c r="K258">
        <v>252.03367929999999</v>
      </c>
      <c r="L258">
        <v>350.6869054</v>
      </c>
      <c r="M258">
        <v>462.12535789999998</v>
      </c>
      <c r="N258">
        <v>556.1245093</v>
      </c>
      <c r="O258">
        <v>351.03861360000002</v>
      </c>
      <c r="P258">
        <v>321.65484129999999</v>
      </c>
      <c r="Q258">
        <v>362.49389719999999</v>
      </c>
      <c r="R258">
        <v>847.16350739999996</v>
      </c>
      <c r="S258">
        <v>803.2841363</v>
      </c>
      <c r="T258">
        <v>1283.6733830000001</v>
      </c>
      <c r="U258">
        <v>1145.602701</v>
      </c>
      <c r="V258">
        <v>1220.6170770000001</v>
      </c>
      <c r="W258">
        <v>1756.499675</v>
      </c>
      <c r="X258">
        <v>1945.3666969999999</v>
      </c>
      <c r="Y258">
        <v>2175.0096050000002</v>
      </c>
      <c r="Z258">
        <v>2156.3829660000001</v>
      </c>
      <c r="AA258">
        <v>2048.0768950000001</v>
      </c>
      <c r="AB258">
        <v>1803.7589049999999</v>
      </c>
      <c r="AC258">
        <v>1638.700871</v>
      </c>
      <c r="AD258">
        <v>1637.496437</v>
      </c>
      <c r="AE258">
        <v>1508.819663</v>
      </c>
      <c r="AF258">
        <v>1380.939934</v>
      </c>
      <c r="AG258">
        <v>1304.4797819999999</v>
      </c>
      <c r="AH258">
        <v>1203.4467179999999</v>
      </c>
      <c r="AI258">
        <v>1099.9499920000001</v>
      </c>
      <c r="AJ258">
        <v>1030.4187030000001</v>
      </c>
      <c r="AK258">
        <v>954.35145839999996</v>
      </c>
      <c r="AL258">
        <v>884.41051349999998</v>
      </c>
      <c r="AM258">
        <v>880.15595510000003</v>
      </c>
      <c r="AN258">
        <v>836.7724637</v>
      </c>
      <c r="AO258">
        <v>794.69063129999995</v>
      </c>
      <c r="AP258">
        <v>759.50816580000003</v>
      </c>
      <c r="AQ258">
        <v>727.90154740000003</v>
      </c>
      <c r="AR258">
        <v>696.64589100000001</v>
      </c>
      <c r="AS258">
        <v>669.50882799999999</v>
      </c>
      <c r="AT258">
        <v>654.48832849999997</v>
      </c>
      <c r="AU258">
        <v>645.2315509</v>
      </c>
      <c r="AV258">
        <v>636.78592430000003</v>
      </c>
      <c r="AW258">
        <v>626.70031400000005</v>
      </c>
    </row>
    <row r="259" spans="1:49" x14ac:dyDescent="0.25">
      <c r="A259" t="s">
        <v>1305</v>
      </c>
      <c r="B259" t="s">
        <v>891</v>
      </c>
      <c r="C259">
        <v>0</v>
      </c>
      <c r="D259">
        <v>0</v>
      </c>
      <c r="E259">
        <v>0</v>
      </c>
      <c r="F259">
        <v>347.84917200000001</v>
      </c>
      <c r="G259">
        <v>384.5809251</v>
      </c>
      <c r="H259">
        <v>348.93748249999999</v>
      </c>
      <c r="I259">
        <v>269.90584899999999</v>
      </c>
      <c r="J259">
        <v>290.39657269999998</v>
      </c>
      <c r="K259">
        <v>220.7909574</v>
      </c>
      <c r="L259">
        <v>266.28597639999998</v>
      </c>
      <c r="M259">
        <v>337.31368029999999</v>
      </c>
      <c r="N259">
        <v>421.53371509999999</v>
      </c>
      <c r="O259">
        <v>338.96932820000001</v>
      </c>
      <c r="P259">
        <v>380.9249231</v>
      </c>
      <c r="Q259">
        <v>351.77603299999998</v>
      </c>
      <c r="R259">
        <v>569.98277069999995</v>
      </c>
      <c r="S259">
        <v>501.76535539999998</v>
      </c>
      <c r="T259">
        <v>699.31579820000002</v>
      </c>
      <c r="U259">
        <v>589.80725210000003</v>
      </c>
      <c r="V259">
        <v>556.4584754</v>
      </c>
      <c r="W259">
        <v>720.18347010000002</v>
      </c>
      <c r="X259">
        <v>779.39452270000004</v>
      </c>
      <c r="Y259">
        <v>815.72941400000002</v>
      </c>
      <c r="Z259">
        <v>753.26475340000002</v>
      </c>
      <c r="AA259">
        <v>685.5336519</v>
      </c>
      <c r="AB259">
        <v>579.50201140000001</v>
      </c>
      <c r="AC259">
        <v>505.46223780000003</v>
      </c>
      <c r="AD259">
        <v>484.27665109999998</v>
      </c>
      <c r="AE259">
        <v>430.9416291</v>
      </c>
      <c r="AF259">
        <v>380.4706491</v>
      </c>
      <c r="AG259">
        <v>345.93720969999998</v>
      </c>
      <c r="AH259">
        <v>304.5063945</v>
      </c>
      <c r="AI259">
        <v>262.41820790000003</v>
      </c>
      <c r="AJ259">
        <v>230.6647169</v>
      </c>
      <c r="AK259">
        <v>201.09412620000001</v>
      </c>
      <c r="AL259">
        <v>175.93082430000001</v>
      </c>
      <c r="AM259">
        <v>165.67924840000001</v>
      </c>
      <c r="AN259">
        <v>150.15228139999999</v>
      </c>
      <c r="AO259">
        <v>135.73244550000001</v>
      </c>
      <c r="AP259">
        <v>123.5615502</v>
      </c>
      <c r="AQ259">
        <v>112.707883</v>
      </c>
      <c r="AR259">
        <v>102.6637628</v>
      </c>
      <c r="AS259">
        <v>94.711356629999997</v>
      </c>
      <c r="AT259">
        <v>91.201313119999995</v>
      </c>
      <c r="AU259">
        <v>89.8690158</v>
      </c>
      <c r="AV259">
        <v>88.642982029999999</v>
      </c>
      <c r="AW259">
        <v>86.536000229999999</v>
      </c>
    </row>
    <row r="260" spans="1:49" x14ac:dyDescent="0.25">
      <c r="A260" t="s">
        <v>1306</v>
      </c>
      <c r="B260" t="s">
        <v>892</v>
      </c>
      <c r="C260">
        <v>0</v>
      </c>
      <c r="D260">
        <v>0</v>
      </c>
      <c r="E260">
        <v>0</v>
      </c>
      <c r="F260">
        <v>0.17560975609999999</v>
      </c>
      <c r="G260">
        <v>0.17560975609999999</v>
      </c>
      <c r="H260">
        <v>0.16</v>
      </c>
      <c r="I260">
        <v>0.14000000000000001</v>
      </c>
      <c r="J260">
        <v>0.152433545</v>
      </c>
      <c r="K260">
        <v>0.10705281329999999</v>
      </c>
      <c r="L260">
        <v>0.1231977121</v>
      </c>
      <c r="M260">
        <v>0.15847652109999999</v>
      </c>
      <c r="N260">
        <v>0.21747675750000001</v>
      </c>
      <c r="O260">
        <v>0.2144460024</v>
      </c>
      <c r="P260">
        <v>0.28064176619999998</v>
      </c>
      <c r="Q260">
        <v>0.24168328310000001</v>
      </c>
      <c r="R260">
        <v>0.32770715239999998</v>
      </c>
      <c r="S260">
        <v>0.26365642119999999</v>
      </c>
      <c r="T260">
        <v>0.3544588394</v>
      </c>
      <c r="U260">
        <v>0.28148069730000003</v>
      </c>
      <c r="V260">
        <v>0.26244388260000001</v>
      </c>
      <c r="W260">
        <v>0.1169783143</v>
      </c>
      <c r="X260">
        <v>0.1130817142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</row>
    <row r="261" spans="1:49" x14ac:dyDescent="0.25">
      <c r="A261" t="s">
        <v>1307</v>
      </c>
      <c r="B261" t="s">
        <v>893</v>
      </c>
      <c r="C261">
        <v>0</v>
      </c>
      <c r="D261">
        <v>0</v>
      </c>
      <c r="E261">
        <v>0</v>
      </c>
      <c r="F261">
        <v>0.17560975609999999</v>
      </c>
      <c r="G261">
        <v>0.17560975609999999</v>
      </c>
      <c r="H261">
        <v>0.16</v>
      </c>
      <c r="I261">
        <v>0.14000000000000001</v>
      </c>
      <c r="J261">
        <v>0.152433545</v>
      </c>
      <c r="K261">
        <v>0.10705281329999999</v>
      </c>
      <c r="L261">
        <v>0.1231977121</v>
      </c>
      <c r="M261">
        <v>0.15847652109999999</v>
      </c>
      <c r="N261">
        <v>0.21747675750000001</v>
      </c>
      <c r="O261">
        <v>0.2144460024</v>
      </c>
      <c r="P261">
        <v>0.28064176619999998</v>
      </c>
      <c r="Q261">
        <v>0.24168328310000001</v>
      </c>
      <c r="R261">
        <v>0.32770715239999998</v>
      </c>
      <c r="S261">
        <v>0.26365642119999999</v>
      </c>
      <c r="T261">
        <v>0.3544588394</v>
      </c>
      <c r="U261">
        <v>0.28148069730000003</v>
      </c>
      <c r="V261">
        <v>0.26244388260000001</v>
      </c>
      <c r="W261">
        <v>0.1169783143</v>
      </c>
      <c r="X261">
        <v>0.1130817142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</row>
    <row r="262" spans="1:49" x14ac:dyDescent="0.25">
      <c r="A262" t="s">
        <v>1308</v>
      </c>
      <c r="B262" t="s">
        <v>894</v>
      </c>
      <c r="C262">
        <v>0</v>
      </c>
      <c r="D262">
        <v>0</v>
      </c>
      <c r="E262">
        <v>0</v>
      </c>
      <c r="F262">
        <v>0.17560975609999999</v>
      </c>
      <c r="G262">
        <v>0.17560975609999999</v>
      </c>
      <c r="H262">
        <v>0.16</v>
      </c>
      <c r="I262">
        <v>0.14000000000000001</v>
      </c>
      <c r="J262">
        <v>0.152433545</v>
      </c>
      <c r="K262">
        <v>0.10705281329999999</v>
      </c>
      <c r="L262">
        <v>0.1231977121</v>
      </c>
      <c r="M262">
        <v>0.15847652109999999</v>
      </c>
      <c r="N262">
        <v>0.21747675750000001</v>
      </c>
      <c r="O262">
        <v>0.2144460024</v>
      </c>
      <c r="P262">
        <v>0.28064176619999998</v>
      </c>
      <c r="Q262">
        <v>0.24168328310000001</v>
      </c>
      <c r="R262">
        <v>0.32770715239999998</v>
      </c>
      <c r="S262">
        <v>0.26365642119999999</v>
      </c>
      <c r="T262">
        <v>0.3544588394</v>
      </c>
      <c r="U262">
        <v>0.28148069730000003</v>
      </c>
      <c r="V262">
        <v>0.26244388260000001</v>
      </c>
      <c r="W262">
        <v>0.1169783143</v>
      </c>
      <c r="X262">
        <v>0.1130817142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</row>
    <row r="263" spans="1:49" x14ac:dyDescent="0.25">
      <c r="A263" t="s">
        <v>1309</v>
      </c>
      <c r="B263" t="s">
        <v>895</v>
      </c>
      <c r="C263">
        <v>0</v>
      </c>
      <c r="D263">
        <v>0</v>
      </c>
      <c r="E263">
        <v>0</v>
      </c>
      <c r="F263">
        <v>0.17560975609999999</v>
      </c>
      <c r="G263">
        <v>0.17560975609999999</v>
      </c>
      <c r="H263">
        <v>0.16</v>
      </c>
      <c r="I263">
        <v>0.14000000000000001</v>
      </c>
      <c r="J263">
        <v>0.152433545</v>
      </c>
      <c r="K263">
        <v>0.10705281329999999</v>
      </c>
      <c r="L263">
        <v>0.1231977121</v>
      </c>
      <c r="M263">
        <v>0.15847652109999999</v>
      </c>
      <c r="N263">
        <v>0.21747675750000001</v>
      </c>
      <c r="O263">
        <v>0.2144460024</v>
      </c>
      <c r="P263">
        <v>0.28064176619999998</v>
      </c>
      <c r="Q263">
        <v>0.24168328310000001</v>
      </c>
      <c r="R263">
        <v>0.32770715239999998</v>
      </c>
      <c r="S263">
        <v>0.26365642119999999</v>
      </c>
      <c r="T263">
        <v>0.3544588394</v>
      </c>
      <c r="U263">
        <v>0.28148069730000003</v>
      </c>
      <c r="V263">
        <v>0.26244388260000001</v>
      </c>
      <c r="W263">
        <v>0.1169783143</v>
      </c>
      <c r="X263">
        <v>0.1130817142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</row>
    <row r="264" spans="1:49" x14ac:dyDescent="0.25">
      <c r="A264" t="s">
        <v>1310</v>
      </c>
      <c r="B264" t="s">
        <v>896</v>
      </c>
      <c r="C264">
        <v>0</v>
      </c>
      <c r="D264">
        <v>0</v>
      </c>
      <c r="E264">
        <v>0</v>
      </c>
      <c r="F264">
        <v>0.17560975609999999</v>
      </c>
      <c r="G264">
        <v>0.17560975609999999</v>
      </c>
      <c r="H264">
        <v>0.16</v>
      </c>
      <c r="I264">
        <v>0.14000000000000001</v>
      </c>
      <c r="J264">
        <v>0.152433545</v>
      </c>
      <c r="K264">
        <v>0.10705281329999999</v>
      </c>
      <c r="L264">
        <v>0.1231977121</v>
      </c>
      <c r="M264">
        <v>0.15847652109999999</v>
      </c>
      <c r="N264">
        <v>0.21747675750000001</v>
      </c>
      <c r="O264">
        <v>0.2144460024</v>
      </c>
      <c r="P264">
        <v>0.28064176619999998</v>
      </c>
      <c r="Q264">
        <v>0.24168328310000001</v>
      </c>
      <c r="R264">
        <v>0.32770715239999998</v>
      </c>
      <c r="S264">
        <v>0.26365642119999999</v>
      </c>
      <c r="T264">
        <v>0.3544588394</v>
      </c>
      <c r="U264">
        <v>0.28148069730000003</v>
      </c>
      <c r="V264">
        <v>0.26244388260000001</v>
      </c>
      <c r="W264">
        <v>0.1169783143</v>
      </c>
      <c r="X264">
        <v>0.1130817142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</row>
    <row r="265" spans="1:49" x14ac:dyDescent="0.25">
      <c r="A265" t="s">
        <v>1311</v>
      </c>
      <c r="B265" t="s">
        <v>897</v>
      </c>
      <c r="C265">
        <v>0</v>
      </c>
      <c r="D265">
        <v>0</v>
      </c>
      <c r="E265">
        <v>0</v>
      </c>
      <c r="F265">
        <v>0.17560975609999999</v>
      </c>
      <c r="G265">
        <v>0.17560975609999999</v>
      </c>
      <c r="H265">
        <v>0.16</v>
      </c>
      <c r="I265">
        <v>0.14000000000000001</v>
      </c>
      <c r="J265">
        <v>0.152433545</v>
      </c>
      <c r="K265">
        <v>0.10705281329999999</v>
      </c>
      <c r="L265">
        <v>0.1231977121</v>
      </c>
      <c r="M265">
        <v>0.15847652109999999</v>
      </c>
      <c r="N265">
        <v>0.21747675750000001</v>
      </c>
      <c r="O265">
        <v>0.2144460024</v>
      </c>
      <c r="P265">
        <v>0.28064176619999998</v>
      </c>
      <c r="Q265">
        <v>0.24168328310000001</v>
      </c>
      <c r="R265">
        <v>0.32770715239999998</v>
      </c>
      <c r="S265">
        <v>0.26365642119999999</v>
      </c>
      <c r="T265">
        <v>0.3544588394</v>
      </c>
      <c r="U265">
        <v>0.28148069730000003</v>
      </c>
      <c r="V265">
        <v>0.26244388260000001</v>
      </c>
      <c r="W265">
        <v>0.1169783143</v>
      </c>
      <c r="X265">
        <v>0.1130817142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</row>
    <row r="266" spans="1:49" x14ac:dyDescent="0.25">
      <c r="A266" t="s">
        <v>1312</v>
      </c>
      <c r="B266" t="s">
        <v>898</v>
      </c>
      <c r="C266">
        <v>0</v>
      </c>
      <c r="D266">
        <v>0</v>
      </c>
      <c r="E266">
        <v>0</v>
      </c>
      <c r="F266">
        <v>0.17560975609999999</v>
      </c>
      <c r="G266">
        <v>0.17560975609999999</v>
      </c>
      <c r="H266">
        <v>0.16</v>
      </c>
      <c r="I266">
        <v>0.14000000000000001</v>
      </c>
      <c r="J266">
        <v>0.152433545</v>
      </c>
      <c r="K266">
        <v>0.10705281329999999</v>
      </c>
      <c r="L266">
        <v>0.1231977121</v>
      </c>
      <c r="M266">
        <v>0.15847652109999999</v>
      </c>
      <c r="N266">
        <v>0.21747675750000001</v>
      </c>
      <c r="O266">
        <v>0.2144460024</v>
      </c>
      <c r="P266">
        <v>0.28064176619999998</v>
      </c>
      <c r="Q266">
        <v>0.24168328310000001</v>
      </c>
      <c r="R266">
        <v>0.32770715239999998</v>
      </c>
      <c r="S266">
        <v>0.26365642119999999</v>
      </c>
      <c r="T266">
        <v>0.3544588394</v>
      </c>
      <c r="U266">
        <v>0.28148069730000003</v>
      </c>
      <c r="V266">
        <v>0.26244388260000001</v>
      </c>
      <c r="W266">
        <v>0.1169783143</v>
      </c>
      <c r="X266">
        <v>0.1130817142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</row>
    <row r="267" spans="1:49" x14ac:dyDescent="0.25">
      <c r="A267" t="s">
        <v>1313</v>
      </c>
      <c r="B267" t="s">
        <v>899</v>
      </c>
      <c r="C267">
        <v>0</v>
      </c>
      <c r="D267">
        <v>0</v>
      </c>
      <c r="E267">
        <v>0</v>
      </c>
      <c r="F267">
        <v>0.17560975609999999</v>
      </c>
      <c r="G267">
        <v>0.17560975609999999</v>
      </c>
      <c r="H267">
        <v>0.16</v>
      </c>
      <c r="I267">
        <v>0.14000000000000001</v>
      </c>
      <c r="J267">
        <v>0.152433545</v>
      </c>
      <c r="K267">
        <v>0.10705281329999999</v>
      </c>
      <c r="L267">
        <v>0.1231977121</v>
      </c>
      <c r="M267">
        <v>0.15847652109999999</v>
      </c>
      <c r="N267">
        <v>0.21747675750000001</v>
      </c>
      <c r="O267">
        <v>0.2144460024</v>
      </c>
      <c r="P267">
        <v>0.28064176619999998</v>
      </c>
      <c r="Q267">
        <v>0.24168328310000001</v>
      </c>
      <c r="R267">
        <v>0.32770715239999998</v>
      </c>
      <c r="S267">
        <v>0.26365642119999999</v>
      </c>
      <c r="T267">
        <v>0.3544588394</v>
      </c>
      <c r="U267">
        <v>0.28148069730000003</v>
      </c>
      <c r="V267">
        <v>0.26244388260000001</v>
      </c>
      <c r="W267">
        <v>0.1169783143</v>
      </c>
      <c r="X267">
        <v>0.1130817142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</row>
    <row r="268" spans="1:49" x14ac:dyDescent="0.25">
      <c r="A268" t="s">
        <v>1314</v>
      </c>
      <c r="B268" t="s">
        <v>900</v>
      </c>
      <c r="C268">
        <v>0</v>
      </c>
      <c r="D268">
        <v>0</v>
      </c>
      <c r="E268">
        <v>0</v>
      </c>
      <c r="F268">
        <v>0.17560975609999999</v>
      </c>
      <c r="G268">
        <v>0.17560975609999999</v>
      </c>
      <c r="H268">
        <v>0.16</v>
      </c>
      <c r="I268">
        <v>0.14000000000000001</v>
      </c>
      <c r="J268">
        <v>0.152433545</v>
      </c>
      <c r="K268">
        <v>0.10705281329999999</v>
      </c>
      <c r="L268">
        <v>0.1231977121</v>
      </c>
      <c r="M268">
        <v>0.15847652109999999</v>
      </c>
      <c r="N268">
        <v>0.21747675750000001</v>
      </c>
      <c r="O268">
        <v>0.2144460024</v>
      </c>
      <c r="P268">
        <v>0.28064176619999998</v>
      </c>
      <c r="Q268">
        <v>0.24168328310000001</v>
      </c>
      <c r="R268">
        <v>0.32770715239999998</v>
      </c>
      <c r="S268">
        <v>0.26365642119999999</v>
      </c>
      <c r="T268">
        <v>0.3544588394</v>
      </c>
      <c r="U268">
        <v>0.28148069730000003</v>
      </c>
      <c r="V268">
        <v>0.26244388260000001</v>
      </c>
      <c r="W268">
        <v>0.1169783143</v>
      </c>
      <c r="X268">
        <v>0.1130817142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</row>
    <row r="269" spans="1:49" x14ac:dyDescent="0.25">
      <c r="A269" t="s">
        <v>1315</v>
      </c>
      <c r="B269" t="s">
        <v>901</v>
      </c>
      <c r="C269">
        <v>0</v>
      </c>
      <c r="D269">
        <v>0</v>
      </c>
      <c r="E269">
        <v>0</v>
      </c>
      <c r="F269">
        <v>0.17560975609999999</v>
      </c>
      <c r="G269">
        <v>0.17560975609999999</v>
      </c>
      <c r="H269">
        <v>0.16</v>
      </c>
      <c r="I269">
        <v>0.14000000000000001</v>
      </c>
      <c r="J269">
        <v>0.152433545</v>
      </c>
      <c r="K269">
        <v>0.10705281329999999</v>
      </c>
      <c r="L269">
        <v>0.1231977121</v>
      </c>
      <c r="M269">
        <v>0.15847652109999999</v>
      </c>
      <c r="N269">
        <v>0.21747675750000001</v>
      </c>
      <c r="O269">
        <v>0.2144460024</v>
      </c>
      <c r="P269">
        <v>0.28064176619999998</v>
      </c>
      <c r="Q269">
        <v>0.24168328310000001</v>
      </c>
      <c r="R269">
        <v>0.32770715239999998</v>
      </c>
      <c r="S269">
        <v>0.26365642119999999</v>
      </c>
      <c r="T269">
        <v>0.3544588394</v>
      </c>
      <c r="U269">
        <v>0.28148069730000003</v>
      </c>
      <c r="V269">
        <v>0.26244388260000001</v>
      </c>
      <c r="W269">
        <v>0.1169783143</v>
      </c>
      <c r="X269">
        <v>0.1130817142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</row>
    <row r="270" spans="1:49" x14ac:dyDescent="0.25">
      <c r="A270" t="s">
        <v>1323</v>
      </c>
      <c r="B270" t="s">
        <v>902</v>
      </c>
      <c r="C270">
        <v>0</v>
      </c>
      <c r="D270">
        <v>0</v>
      </c>
      <c r="E270">
        <v>0</v>
      </c>
      <c r="F270">
        <v>0.17560975609999999</v>
      </c>
      <c r="G270">
        <v>0.17560975609999999</v>
      </c>
      <c r="H270">
        <v>0.16</v>
      </c>
      <c r="I270">
        <v>0.14000000000000001</v>
      </c>
      <c r="J270">
        <v>0.152433545</v>
      </c>
      <c r="K270">
        <v>0.10705281329999999</v>
      </c>
      <c r="L270">
        <v>0.1231977121</v>
      </c>
      <c r="M270">
        <v>0.15847652109999999</v>
      </c>
      <c r="N270">
        <v>0.21747675750000001</v>
      </c>
      <c r="O270">
        <v>0.2144460024</v>
      </c>
      <c r="P270">
        <v>0.28064176619999998</v>
      </c>
      <c r="Q270">
        <v>0.24168328310000001</v>
      </c>
      <c r="R270">
        <v>0.32770715239999998</v>
      </c>
      <c r="S270">
        <v>0.26365642119999999</v>
      </c>
      <c r="T270">
        <v>0.3544588394</v>
      </c>
      <c r="U270">
        <v>0.28148069730000003</v>
      </c>
      <c r="V270">
        <v>0.26244388260000001</v>
      </c>
      <c r="W270">
        <v>0.1169783143</v>
      </c>
      <c r="X270">
        <v>0.1130817142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</row>
    <row r="271" spans="1:49" x14ac:dyDescent="0.25">
      <c r="A271" t="s">
        <v>1324</v>
      </c>
      <c r="B271" t="s">
        <v>903</v>
      </c>
      <c r="C271">
        <v>0</v>
      </c>
      <c r="D271">
        <v>0</v>
      </c>
      <c r="E271">
        <v>0</v>
      </c>
      <c r="F271">
        <v>0.17560975609999999</v>
      </c>
      <c r="G271">
        <v>0.17560975609999999</v>
      </c>
      <c r="H271">
        <v>0.16</v>
      </c>
      <c r="I271">
        <v>0.14000000000000001</v>
      </c>
      <c r="J271">
        <v>0.152433545</v>
      </c>
      <c r="K271">
        <v>0.10705281329999999</v>
      </c>
      <c r="L271">
        <v>0.1231977121</v>
      </c>
      <c r="M271">
        <v>0.15847652109999999</v>
      </c>
      <c r="N271">
        <v>0.21747675750000001</v>
      </c>
      <c r="O271">
        <v>0.2144460024</v>
      </c>
      <c r="P271">
        <v>0.28064176619999998</v>
      </c>
      <c r="Q271">
        <v>0.24168328310000001</v>
      </c>
      <c r="R271">
        <v>0.32770715239999998</v>
      </c>
      <c r="S271">
        <v>0.26365642119999999</v>
      </c>
      <c r="T271">
        <v>0.3544588394</v>
      </c>
      <c r="U271">
        <v>0.28148069730000003</v>
      </c>
      <c r="V271">
        <v>0.26244388260000001</v>
      </c>
      <c r="W271">
        <v>0.1169783143</v>
      </c>
      <c r="X271">
        <v>0.1130817142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</row>
    <row r="272" spans="1:49" x14ac:dyDescent="0.25">
      <c r="A272" t="s">
        <v>1325</v>
      </c>
      <c r="B272" t="s">
        <v>904</v>
      </c>
      <c r="C272">
        <v>0</v>
      </c>
      <c r="D272">
        <v>0</v>
      </c>
      <c r="E272">
        <v>0</v>
      </c>
      <c r="F272">
        <v>0.17560975609999999</v>
      </c>
      <c r="G272">
        <v>0.17560975609999999</v>
      </c>
      <c r="H272">
        <v>0.16</v>
      </c>
      <c r="I272">
        <v>0.14000000000000001</v>
      </c>
      <c r="J272">
        <v>0.152433545</v>
      </c>
      <c r="K272">
        <v>0.10705281329999999</v>
      </c>
      <c r="L272">
        <v>0.1231977121</v>
      </c>
      <c r="M272">
        <v>0.15847652109999999</v>
      </c>
      <c r="N272">
        <v>0.21747675750000001</v>
      </c>
      <c r="O272">
        <v>0.2144460024</v>
      </c>
      <c r="P272">
        <v>0.28064176619999998</v>
      </c>
      <c r="Q272">
        <v>0.24168328310000001</v>
      </c>
      <c r="R272">
        <v>0.32770715239999998</v>
      </c>
      <c r="S272">
        <v>0.26365642119999999</v>
      </c>
      <c r="T272">
        <v>0.3544588394</v>
      </c>
      <c r="U272">
        <v>0.28148069730000003</v>
      </c>
      <c r="V272">
        <v>0.26244388260000001</v>
      </c>
      <c r="W272">
        <v>0.1169783143</v>
      </c>
      <c r="X272">
        <v>0.1130817142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</row>
    <row r="273" spans="1:49" x14ac:dyDescent="0.25">
      <c r="A273" t="s">
        <v>1328</v>
      </c>
      <c r="B273" t="s">
        <v>905</v>
      </c>
      <c r="C273">
        <v>0</v>
      </c>
      <c r="D273">
        <v>0</v>
      </c>
      <c r="E273">
        <v>0</v>
      </c>
      <c r="F273">
        <v>0.17560975609999999</v>
      </c>
      <c r="G273">
        <v>0.17560975609999999</v>
      </c>
      <c r="H273">
        <v>0.16</v>
      </c>
      <c r="I273">
        <v>0.14000000000000001</v>
      </c>
      <c r="J273">
        <v>0.152433545</v>
      </c>
      <c r="K273">
        <v>0.10705281329999999</v>
      </c>
      <c r="L273">
        <v>0.1231977121</v>
      </c>
      <c r="M273">
        <v>0.15847652109999999</v>
      </c>
      <c r="N273">
        <v>0.21747675750000001</v>
      </c>
      <c r="O273">
        <v>0.2144460024</v>
      </c>
      <c r="P273">
        <v>0.28064176619999998</v>
      </c>
      <c r="Q273">
        <v>0.24168328310000001</v>
      </c>
      <c r="R273">
        <v>0.32770715239999998</v>
      </c>
      <c r="S273">
        <v>0.26365642119999999</v>
      </c>
      <c r="T273">
        <v>0.3544588394</v>
      </c>
      <c r="U273">
        <v>0.28148069730000003</v>
      </c>
      <c r="V273">
        <v>0.26244388260000001</v>
      </c>
      <c r="W273">
        <v>0.1169783143</v>
      </c>
      <c r="X273">
        <v>0.1130817142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</row>
    <row r="274" spans="1:49" x14ac:dyDescent="0.25">
      <c r="A274" t="s">
        <v>1329</v>
      </c>
      <c r="B274" t="s">
        <v>906</v>
      </c>
      <c r="C274">
        <v>0</v>
      </c>
      <c r="D274">
        <v>0</v>
      </c>
      <c r="E274">
        <v>0</v>
      </c>
      <c r="F274">
        <v>0.17560975609999999</v>
      </c>
      <c r="G274">
        <v>0.17560975609999999</v>
      </c>
      <c r="H274">
        <v>0.16</v>
      </c>
      <c r="I274">
        <v>0.14000000000000001</v>
      </c>
      <c r="J274">
        <v>0.152433545</v>
      </c>
      <c r="K274">
        <v>0.10705281329999999</v>
      </c>
      <c r="L274">
        <v>0.1231977121</v>
      </c>
      <c r="M274">
        <v>0.15847652109999999</v>
      </c>
      <c r="N274">
        <v>0.21747675750000001</v>
      </c>
      <c r="O274">
        <v>0.2144460024</v>
      </c>
      <c r="P274">
        <v>0.28064176619999998</v>
      </c>
      <c r="Q274">
        <v>0.24168328310000001</v>
      </c>
      <c r="R274">
        <v>0.32770715239999998</v>
      </c>
      <c r="S274">
        <v>0.26365642119999999</v>
      </c>
      <c r="T274">
        <v>0.3544588394</v>
      </c>
      <c r="U274">
        <v>0.28148069730000003</v>
      </c>
      <c r="V274">
        <v>0.26244388260000001</v>
      </c>
      <c r="W274">
        <v>0.1169783143</v>
      </c>
      <c r="X274">
        <v>0.1130817142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</row>
    <row r="275" spans="1:49" x14ac:dyDescent="0.25">
      <c r="A275" t="s">
        <v>1330</v>
      </c>
      <c r="B275" t="s">
        <v>907</v>
      </c>
      <c r="C275">
        <v>0</v>
      </c>
      <c r="D275">
        <v>0</v>
      </c>
      <c r="E275">
        <v>0</v>
      </c>
      <c r="F275">
        <v>0.17560975609999999</v>
      </c>
      <c r="G275">
        <v>0.17560975609999999</v>
      </c>
      <c r="H275">
        <v>0.16</v>
      </c>
      <c r="I275">
        <v>0.14000000000000001</v>
      </c>
      <c r="J275">
        <v>0.152433545</v>
      </c>
      <c r="K275">
        <v>0.10705281329999999</v>
      </c>
      <c r="L275">
        <v>0.1231977121</v>
      </c>
      <c r="M275">
        <v>0.15847652109999999</v>
      </c>
      <c r="N275">
        <v>0.21747675750000001</v>
      </c>
      <c r="O275">
        <v>0.2144460024</v>
      </c>
      <c r="P275">
        <v>0.28064176619999998</v>
      </c>
      <c r="Q275">
        <v>0.24168328310000001</v>
      </c>
      <c r="R275">
        <v>0.32770715239999998</v>
      </c>
      <c r="S275">
        <v>0.26365642119999999</v>
      </c>
      <c r="T275">
        <v>0.3544588394</v>
      </c>
      <c r="U275">
        <v>0.28148069730000003</v>
      </c>
      <c r="V275">
        <v>0.26244388260000001</v>
      </c>
      <c r="W275">
        <v>0.1169783143</v>
      </c>
      <c r="X275">
        <v>0.1130817142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</row>
    <row r="276" spans="1:49" x14ac:dyDescent="0.25">
      <c r="A276" t="s">
        <v>1331</v>
      </c>
      <c r="B276" t="s">
        <v>908</v>
      </c>
      <c r="C276">
        <v>0</v>
      </c>
      <c r="D276">
        <v>0</v>
      </c>
      <c r="E276">
        <v>0</v>
      </c>
      <c r="F276">
        <v>0.17560975609999999</v>
      </c>
      <c r="G276">
        <v>0.17560975609999999</v>
      </c>
      <c r="H276">
        <v>0.16</v>
      </c>
      <c r="I276">
        <v>0.14000000000000001</v>
      </c>
      <c r="J276">
        <v>0.152433545</v>
      </c>
      <c r="K276">
        <v>0.10705281329999999</v>
      </c>
      <c r="L276">
        <v>0.1231977121</v>
      </c>
      <c r="M276">
        <v>0.15847652109999999</v>
      </c>
      <c r="N276">
        <v>0.21747675750000001</v>
      </c>
      <c r="O276">
        <v>0.2144460024</v>
      </c>
      <c r="P276">
        <v>0.28064176619999998</v>
      </c>
      <c r="Q276">
        <v>0.24168328310000001</v>
      </c>
      <c r="R276">
        <v>0.32770715239999998</v>
      </c>
      <c r="S276">
        <v>0.26365642119999999</v>
      </c>
      <c r="T276">
        <v>0.3544588394</v>
      </c>
      <c r="U276">
        <v>0.28148069730000003</v>
      </c>
      <c r="V276">
        <v>0.26244388260000001</v>
      </c>
      <c r="W276">
        <v>0.1169783143</v>
      </c>
      <c r="X276">
        <v>0.1130817142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</row>
    <row r="277" spans="1:49" x14ac:dyDescent="0.25">
      <c r="A277" t="s">
        <v>1332</v>
      </c>
      <c r="B277" t="s">
        <v>909</v>
      </c>
      <c r="C277">
        <v>0</v>
      </c>
      <c r="D277">
        <v>0</v>
      </c>
      <c r="E277">
        <v>0</v>
      </c>
      <c r="F277">
        <v>0.17560975609999999</v>
      </c>
      <c r="G277">
        <v>0.17560975609999999</v>
      </c>
      <c r="H277">
        <v>0.16</v>
      </c>
      <c r="I277">
        <v>0.14000000000000001</v>
      </c>
      <c r="J277">
        <v>0.152433545</v>
      </c>
      <c r="K277">
        <v>0.10705281329999999</v>
      </c>
      <c r="L277">
        <v>0.1231977121</v>
      </c>
      <c r="M277">
        <v>0.15847652109999999</v>
      </c>
      <c r="N277">
        <v>0.21747675750000001</v>
      </c>
      <c r="O277">
        <v>0.2144460024</v>
      </c>
      <c r="P277">
        <v>0.28064176619999998</v>
      </c>
      <c r="Q277">
        <v>0.24168328310000001</v>
      </c>
      <c r="R277">
        <v>0.32770715239999998</v>
      </c>
      <c r="S277">
        <v>0.26365642119999999</v>
      </c>
      <c r="T277">
        <v>0.3544588394</v>
      </c>
      <c r="U277">
        <v>0.28148069730000003</v>
      </c>
      <c r="V277">
        <v>0.26244388260000001</v>
      </c>
      <c r="W277">
        <v>0.1169783143</v>
      </c>
      <c r="X277">
        <v>0.1130817142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</row>
    <row r="278" spans="1:49" x14ac:dyDescent="0.25">
      <c r="A278" t="s">
        <v>1333</v>
      </c>
      <c r="B278" t="s">
        <v>910</v>
      </c>
      <c r="C278">
        <v>0</v>
      </c>
      <c r="D278">
        <v>0</v>
      </c>
      <c r="E278">
        <v>0</v>
      </c>
      <c r="F278">
        <v>0.17560975609999999</v>
      </c>
      <c r="G278">
        <v>0.17560975609999999</v>
      </c>
      <c r="H278">
        <v>0.16</v>
      </c>
      <c r="I278">
        <v>0.14000000000000001</v>
      </c>
      <c r="J278">
        <v>0.152433545</v>
      </c>
      <c r="K278">
        <v>0.10705281329999999</v>
      </c>
      <c r="L278">
        <v>0.1231977121</v>
      </c>
      <c r="M278">
        <v>0.15847652109999999</v>
      </c>
      <c r="N278">
        <v>0.21747675750000001</v>
      </c>
      <c r="O278">
        <v>0.2144460024</v>
      </c>
      <c r="P278">
        <v>0.28064176619999998</v>
      </c>
      <c r="Q278">
        <v>0.24168328310000001</v>
      </c>
      <c r="R278">
        <v>0.32770715239999998</v>
      </c>
      <c r="S278">
        <v>0.26365642119999999</v>
      </c>
      <c r="T278">
        <v>0.3544588394</v>
      </c>
      <c r="U278">
        <v>0.28148069730000003</v>
      </c>
      <c r="V278">
        <v>0.26244388260000001</v>
      </c>
      <c r="W278">
        <v>0.1169783143</v>
      </c>
      <c r="X278">
        <v>0.1130817142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</row>
    <row r="279" spans="1:49" x14ac:dyDescent="0.25">
      <c r="A279" t="s">
        <v>1326</v>
      </c>
      <c r="B279" t="s">
        <v>911</v>
      </c>
      <c r="C279">
        <v>0</v>
      </c>
      <c r="D279">
        <v>0</v>
      </c>
      <c r="E279">
        <v>0</v>
      </c>
      <c r="F279">
        <v>0.17560975609999999</v>
      </c>
      <c r="G279">
        <v>0.17560975609999999</v>
      </c>
      <c r="H279">
        <v>0.16</v>
      </c>
      <c r="I279">
        <v>0.14000000000000001</v>
      </c>
      <c r="J279">
        <v>0.152433545</v>
      </c>
      <c r="K279">
        <v>0.10705281329999999</v>
      </c>
      <c r="L279">
        <v>0.1231977121</v>
      </c>
      <c r="M279">
        <v>0.15847652109999999</v>
      </c>
      <c r="N279">
        <v>0.21747675750000001</v>
      </c>
      <c r="O279">
        <v>0.2144460024</v>
      </c>
      <c r="P279">
        <v>0.28064176619999998</v>
      </c>
      <c r="Q279">
        <v>0.24168328310000001</v>
      </c>
      <c r="R279">
        <v>0.32770715239999998</v>
      </c>
      <c r="S279">
        <v>0.26365642119999999</v>
      </c>
      <c r="T279">
        <v>0.3544588394</v>
      </c>
      <c r="U279">
        <v>0.28148069730000003</v>
      </c>
      <c r="V279">
        <v>0.26244388260000001</v>
      </c>
      <c r="W279">
        <v>0.1169783143</v>
      </c>
      <c r="X279">
        <v>0.1130817142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</row>
    <row r="280" spans="1:49" x14ac:dyDescent="0.25">
      <c r="A280" t="s">
        <v>1327</v>
      </c>
      <c r="B280" t="s">
        <v>912</v>
      </c>
      <c r="C280">
        <v>0</v>
      </c>
      <c r="D280">
        <v>0</v>
      </c>
      <c r="E280">
        <v>0</v>
      </c>
      <c r="F280">
        <v>0.17560975609999999</v>
      </c>
      <c r="G280">
        <v>0.17560975609999999</v>
      </c>
      <c r="H280">
        <v>0.16</v>
      </c>
      <c r="I280">
        <v>0.14000000000000001</v>
      </c>
      <c r="J280">
        <v>0.152433545</v>
      </c>
      <c r="K280">
        <v>0.10705281329999999</v>
      </c>
      <c r="L280">
        <v>0.1231977121</v>
      </c>
      <c r="M280">
        <v>0.15847652109999999</v>
      </c>
      <c r="N280">
        <v>0.21747675750000001</v>
      </c>
      <c r="O280">
        <v>0.2144460024</v>
      </c>
      <c r="P280">
        <v>0.28064176619999998</v>
      </c>
      <c r="Q280">
        <v>0.24168328310000001</v>
      </c>
      <c r="R280">
        <v>0.32770715239999998</v>
      </c>
      <c r="S280">
        <v>0.26365642119999999</v>
      </c>
      <c r="T280">
        <v>0.3544588394</v>
      </c>
      <c r="U280">
        <v>0.28148069730000003</v>
      </c>
      <c r="V280">
        <v>0.26244388260000001</v>
      </c>
      <c r="W280">
        <v>0.1169783143</v>
      </c>
      <c r="X280">
        <v>0.1130817142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</row>
    <row r="281" spans="1:49" x14ac:dyDescent="0.25">
      <c r="A281" t="s">
        <v>1334</v>
      </c>
      <c r="B281" t="s">
        <v>913</v>
      </c>
      <c r="C281">
        <v>0</v>
      </c>
      <c r="D281">
        <v>0</v>
      </c>
      <c r="E281">
        <v>0</v>
      </c>
      <c r="F281">
        <v>0.17560975609999999</v>
      </c>
      <c r="G281">
        <v>0.17560975609999999</v>
      </c>
      <c r="H281">
        <v>0.16</v>
      </c>
      <c r="I281">
        <v>0.14000000000000001</v>
      </c>
      <c r="J281">
        <v>0.152433545</v>
      </c>
      <c r="K281">
        <v>0.10705281329999999</v>
      </c>
      <c r="L281">
        <v>0.1231977121</v>
      </c>
      <c r="M281">
        <v>0.15847652109999999</v>
      </c>
      <c r="N281">
        <v>0.21747675750000001</v>
      </c>
      <c r="O281">
        <v>0.2144460024</v>
      </c>
      <c r="P281">
        <v>0.28064176619999998</v>
      </c>
      <c r="Q281">
        <v>0.24168328310000001</v>
      </c>
      <c r="R281">
        <v>0.32770715239999998</v>
      </c>
      <c r="S281">
        <v>0.26365642119999999</v>
      </c>
      <c r="T281">
        <v>0.3544588394</v>
      </c>
      <c r="U281">
        <v>0.28148069730000003</v>
      </c>
      <c r="V281">
        <v>0.26244388260000001</v>
      </c>
      <c r="W281">
        <v>0.32587429490000003</v>
      </c>
      <c r="X281">
        <v>0.36432605270000001</v>
      </c>
      <c r="Y281">
        <v>0.3601690293</v>
      </c>
      <c r="Z281">
        <v>0.345622753</v>
      </c>
      <c r="AA281">
        <v>0.34343711510000002</v>
      </c>
      <c r="AB281">
        <v>0.33226202729999998</v>
      </c>
      <c r="AC281">
        <v>0.3367853214</v>
      </c>
      <c r="AD281">
        <v>0.36442422060000002</v>
      </c>
      <c r="AE281">
        <v>0.36132249379999998</v>
      </c>
      <c r="AF281">
        <v>0.36094512940000001</v>
      </c>
      <c r="AG281">
        <v>0.36697821320000001</v>
      </c>
      <c r="AH281">
        <v>0.36280638450000002</v>
      </c>
      <c r="AI281">
        <v>0.3585495984</v>
      </c>
      <c r="AJ281">
        <v>0.36076186719999997</v>
      </c>
      <c r="AK281">
        <v>0.35695005000000002</v>
      </c>
      <c r="AL281">
        <v>0.35357257590000002</v>
      </c>
      <c r="AM281">
        <v>0.36878344889999998</v>
      </c>
      <c r="AN281">
        <v>0.36424318849999998</v>
      </c>
      <c r="AO281">
        <v>0.36073731139999998</v>
      </c>
      <c r="AP281">
        <v>0.3579204211</v>
      </c>
      <c r="AQ281">
        <v>0.35558285890000002</v>
      </c>
      <c r="AR281">
        <v>0.35372552639999999</v>
      </c>
      <c r="AS281">
        <v>0.35212507209999999</v>
      </c>
      <c r="AT281">
        <v>0.35058002939999999</v>
      </c>
      <c r="AU281">
        <v>0.34931215180000003</v>
      </c>
      <c r="AV281">
        <v>0.3483362445</v>
      </c>
      <c r="AW281">
        <v>0.34746677129999998</v>
      </c>
    </row>
    <row r="282" spans="1:49" x14ac:dyDescent="0.25">
      <c r="A282" t="s">
        <v>1307</v>
      </c>
      <c r="B282" t="s">
        <v>914</v>
      </c>
      <c r="C282">
        <v>0</v>
      </c>
      <c r="D282">
        <v>0</v>
      </c>
      <c r="E282">
        <v>0</v>
      </c>
      <c r="F282">
        <v>0.17560975609999999</v>
      </c>
      <c r="G282">
        <v>0.17560975609999999</v>
      </c>
      <c r="H282">
        <v>0.16</v>
      </c>
      <c r="I282">
        <v>0.14000000000000001</v>
      </c>
      <c r="J282">
        <v>0.152433545</v>
      </c>
      <c r="K282">
        <v>0.10705281329999999</v>
      </c>
      <c r="L282">
        <v>0.1231977121</v>
      </c>
      <c r="M282">
        <v>0.15847652109999999</v>
      </c>
      <c r="N282">
        <v>0.21747675750000001</v>
      </c>
      <c r="O282">
        <v>0.2144460024</v>
      </c>
      <c r="P282">
        <v>0.28064176619999998</v>
      </c>
      <c r="Q282">
        <v>0.24168328310000001</v>
      </c>
      <c r="R282">
        <v>0.32770715239999998</v>
      </c>
      <c r="S282">
        <v>0.26365642119999999</v>
      </c>
      <c r="T282">
        <v>0.3544588394</v>
      </c>
      <c r="U282">
        <v>0.28148069730000003</v>
      </c>
      <c r="V282">
        <v>0.26244388260000001</v>
      </c>
      <c r="W282">
        <v>0.32587429490000003</v>
      </c>
      <c r="X282">
        <v>0.36432605270000001</v>
      </c>
      <c r="Y282">
        <v>0.3601690293</v>
      </c>
      <c r="Z282">
        <v>0.345622753</v>
      </c>
      <c r="AA282">
        <v>0.34343711510000002</v>
      </c>
      <c r="AB282">
        <v>0.33226202729999998</v>
      </c>
      <c r="AC282">
        <v>0.3367853214</v>
      </c>
      <c r="AD282">
        <v>0.36442422060000002</v>
      </c>
      <c r="AE282">
        <v>0.36132249379999998</v>
      </c>
      <c r="AF282">
        <v>0.36094512940000001</v>
      </c>
      <c r="AG282">
        <v>0.36697821320000001</v>
      </c>
      <c r="AH282">
        <v>0.36280638450000002</v>
      </c>
      <c r="AI282">
        <v>0.3585495984</v>
      </c>
      <c r="AJ282">
        <v>0.36076186719999997</v>
      </c>
      <c r="AK282">
        <v>0.35695005000000002</v>
      </c>
      <c r="AL282">
        <v>0.35357257590000002</v>
      </c>
      <c r="AM282">
        <v>0.36878344889999998</v>
      </c>
      <c r="AN282">
        <v>0.36424318849999998</v>
      </c>
      <c r="AO282">
        <v>0.36073731139999998</v>
      </c>
      <c r="AP282">
        <v>0.3579204211</v>
      </c>
      <c r="AQ282">
        <v>0.35558285890000002</v>
      </c>
      <c r="AR282">
        <v>0.35372552639999999</v>
      </c>
      <c r="AS282">
        <v>0.35212507209999999</v>
      </c>
      <c r="AT282">
        <v>0.35058002939999999</v>
      </c>
      <c r="AU282">
        <v>0.34931215180000003</v>
      </c>
      <c r="AV282">
        <v>0.3483362445</v>
      </c>
      <c r="AW282">
        <v>0.34746677129999998</v>
      </c>
    </row>
    <row r="283" spans="1:49" x14ac:dyDescent="0.25">
      <c r="A283" t="s">
        <v>1308</v>
      </c>
      <c r="B283" t="s">
        <v>915</v>
      </c>
      <c r="C283">
        <v>0</v>
      </c>
      <c r="D283">
        <v>0</v>
      </c>
      <c r="E283">
        <v>0</v>
      </c>
      <c r="F283">
        <v>0.17560975609999999</v>
      </c>
      <c r="G283">
        <v>0.17560975609999999</v>
      </c>
      <c r="H283">
        <v>0.16</v>
      </c>
      <c r="I283">
        <v>0.14000000000000001</v>
      </c>
      <c r="J283">
        <v>0.152433545</v>
      </c>
      <c r="K283">
        <v>0.10705281329999999</v>
      </c>
      <c r="L283">
        <v>0.1231977121</v>
      </c>
      <c r="M283">
        <v>0.15847652109999999</v>
      </c>
      <c r="N283">
        <v>0.21747675750000001</v>
      </c>
      <c r="O283">
        <v>0.2144460024</v>
      </c>
      <c r="P283">
        <v>0.28064176619999998</v>
      </c>
      <c r="Q283">
        <v>0.24168328310000001</v>
      </c>
      <c r="R283">
        <v>0.32770715239999998</v>
      </c>
      <c r="S283">
        <v>0.26365642119999999</v>
      </c>
      <c r="T283">
        <v>0.3544588394</v>
      </c>
      <c r="U283">
        <v>0.28148069730000003</v>
      </c>
      <c r="V283">
        <v>0.26244388260000001</v>
      </c>
      <c r="W283">
        <v>0.32587429490000003</v>
      </c>
      <c r="X283">
        <v>0.36432605270000001</v>
      </c>
      <c r="Y283">
        <v>0.3601690293</v>
      </c>
      <c r="Z283">
        <v>0.345622753</v>
      </c>
      <c r="AA283">
        <v>0.34343711510000002</v>
      </c>
      <c r="AB283">
        <v>0.33226202729999998</v>
      </c>
      <c r="AC283">
        <v>0.3367853214</v>
      </c>
      <c r="AD283">
        <v>0.36442422060000002</v>
      </c>
      <c r="AE283">
        <v>0.36132249379999998</v>
      </c>
      <c r="AF283">
        <v>0.36094512940000001</v>
      </c>
      <c r="AG283">
        <v>0.36697821320000001</v>
      </c>
      <c r="AH283">
        <v>0.36280638450000002</v>
      </c>
      <c r="AI283">
        <v>0.3585495984</v>
      </c>
      <c r="AJ283">
        <v>0.36076186719999997</v>
      </c>
      <c r="AK283">
        <v>0.35695005000000002</v>
      </c>
      <c r="AL283">
        <v>0.35357257590000002</v>
      </c>
      <c r="AM283">
        <v>0.36878344889999998</v>
      </c>
      <c r="AN283">
        <v>0.36424318849999998</v>
      </c>
      <c r="AO283">
        <v>0.36073731139999998</v>
      </c>
      <c r="AP283">
        <v>0.3579204211</v>
      </c>
      <c r="AQ283">
        <v>0.35558285890000002</v>
      </c>
      <c r="AR283">
        <v>0.35372552639999999</v>
      </c>
      <c r="AS283">
        <v>0.35212507209999999</v>
      </c>
      <c r="AT283">
        <v>0.35058002939999999</v>
      </c>
      <c r="AU283">
        <v>0.34931215180000003</v>
      </c>
      <c r="AV283">
        <v>0.3483362445</v>
      </c>
      <c r="AW283">
        <v>0.34746677129999998</v>
      </c>
    </row>
    <row r="284" spans="1:49" x14ac:dyDescent="0.25">
      <c r="A284" t="s">
        <v>1309</v>
      </c>
      <c r="B284" t="s">
        <v>916</v>
      </c>
      <c r="C284">
        <v>0</v>
      </c>
      <c r="D284">
        <v>0</v>
      </c>
      <c r="E284">
        <v>0</v>
      </c>
      <c r="F284">
        <v>0.17560975609999999</v>
      </c>
      <c r="G284">
        <v>0.17560975609999999</v>
      </c>
      <c r="H284">
        <v>0.16</v>
      </c>
      <c r="I284">
        <v>0.14000000000000001</v>
      </c>
      <c r="J284">
        <v>0.152433545</v>
      </c>
      <c r="K284">
        <v>0.10705281329999999</v>
      </c>
      <c r="L284">
        <v>0.1231977121</v>
      </c>
      <c r="M284">
        <v>0.15847652109999999</v>
      </c>
      <c r="N284">
        <v>0.21747675750000001</v>
      </c>
      <c r="O284">
        <v>0.2144460024</v>
      </c>
      <c r="P284">
        <v>0.28064176619999998</v>
      </c>
      <c r="Q284">
        <v>0.24168328310000001</v>
      </c>
      <c r="R284">
        <v>0.32770715239999998</v>
      </c>
      <c r="S284">
        <v>0.26365642119999999</v>
      </c>
      <c r="T284">
        <v>0.3544588394</v>
      </c>
      <c r="U284">
        <v>0.28148069730000003</v>
      </c>
      <c r="V284">
        <v>0.26244388260000001</v>
      </c>
      <c r="W284">
        <v>0.32587429490000003</v>
      </c>
      <c r="X284">
        <v>0.36432605270000001</v>
      </c>
      <c r="Y284">
        <v>0.3601690293</v>
      </c>
      <c r="Z284">
        <v>0.345622753</v>
      </c>
      <c r="AA284">
        <v>0.34343711510000002</v>
      </c>
      <c r="AB284">
        <v>0.33226202729999998</v>
      </c>
      <c r="AC284">
        <v>0.3367853214</v>
      </c>
      <c r="AD284">
        <v>0.36442422060000002</v>
      </c>
      <c r="AE284">
        <v>0.36132249379999998</v>
      </c>
      <c r="AF284">
        <v>0.36094512940000001</v>
      </c>
      <c r="AG284">
        <v>0.36697821320000001</v>
      </c>
      <c r="AH284">
        <v>0.36280638450000002</v>
      </c>
      <c r="AI284">
        <v>0.3585495984</v>
      </c>
      <c r="AJ284">
        <v>0.36076186719999997</v>
      </c>
      <c r="AK284">
        <v>0.35695005000000002</v>
      </c>
      <c r="AL284">
        <v>0.35357257590000002</v>
      </c>
      <c r="AM284">
        <v>0.36878344889999998</v>
      </c>
      <c r="AN284">
        <v>0.36424318849999998</v>
      </c>
      <c r="AO284">
        <v>0.36073731139999998</v>
      </c>
      <c r="AP284">
        <v>0.3579204211</v>
      </c>
      <c r="AQ284">
        <v>0.35558285890000002</v>
      </c>
      <c r="AR284">
        <v>0.35372552639999999</v>
      </c>
      <c r="AS284">
        <v>0.35212507209999999</v>
      </c>
      <c r="AT284">
        <v>0.35058002939999999</v>
      </c>
      <c r="AU284">
        <v>0.34931215180000003</v>
      </c>
      <c r="AV284">
        <v>0.3483362445</v>
      </c>
      <c r="AW284">
        <v>0.34746677129999998</v>
      </c>
    </row>
    <row r="285" spans="1:49" x14ac:dyDescent="0.25">
      <c r="A285" t="s">
        <v>1310</v>
      </c>
      <c r="B285" t="s">
        <v>917</v>
      </c>
      <c r="C285">
        <v>0</v>
      </c>
      <c r="D285">
        <v>0</v>
      </c>
      <c r="E285">
        <v>0</v>
      </c>
      <c r="F285">
        <v>0.17560975609999999</v>
      </c>
      <c r="G285">
        <v>0.17560975609999999</v>
      </c>
      <c r="H285">
        <v>0.16</v>
      </c>
      <c r="I285">
        <v>0.14000000000000001</v>
      </c>
      <c r="J285">
        <v>0.152433545</v>
      </c>
      <c r="K285">
        <v>0.10705281329999999</v>
      </c>
      <c r="L285">
        <v>0.1231977121</v>
      </c>
      <c r="M285">
        <v>0.15847652109999999</v>
      </c>
      <c r="N285">
        <v>0.21747675750000001</v>
      </c>
      <c r="O285">
        <v>0.2144460024</v>
      </c>
      <c r="P285">
        <v>0.28064176619999998</v>
      </c>
      <c r="Q285">
        <v>0.24168328310000001</v>
      </c>
      <c r="R285">
        <v>0.32770715239999998</v>
      </c>
      <c r="S285">
        <v>0.26365642119999999</v>
      </c>
      <c r="T285">
        <v>0.3544588394</v>
      </c>
      <c r="U285">
        <v>0.28148069730000003</v>
      </c>
      <c r="V285">
        <v>0.26244388260000001</v>
      </c>
      <c r="W285">
        <v>0.32587429490000003</v>
      </c>
      <c r="X285">
        <v>0.36432605270000001</v>
      </c>
      <c r="Y285">
        <v>0.3601690293</v>
      </c>
      <c r="Z285">
        <v>0.345622753</v>
      </c>
      <c r="AA285">
        <v>0.34343711510000002</v>
      </c>
      <c r="AB285">
        <v>0.33226202729999998</v>
      </c>
      <c r="AC285">
        <v>0.3367853214</v>
      </c>
      <c r="AD285">
        <v>0.36442422060000002</v>
      </c>
      <c r="AE285">
        <v>0.36132249379999998</v>
      </c>
      <c r="AF285">
        <v>0.36094512940000001</v>
      </c>
      <c r="AG285">
        <v>0.36697821320000001</v>
      </c>
      <c r="AH285">
        <v>0.36280638450000002</v>
      </c>
      <c r="AI285">
        <v>0.3585495984</v>
      </c>
      <c r="AJ285">
        <v>0.36076186719999997</v>
      </c>
      <c r="AK285">
        <v>0.35695005000000002</v>
      </c>
      <c r="AL285">
        <v>0.35357257590000002</v>
      </c>
      <c r="AM285">
        <v>0.36878344889999998</v>
      </c>
      <c r="AN285">
        <v>0.36424318849999998</v>
      </c>
      <c r="AO285">
        <v>0.36073731139999998</v>
      </c>
      <c r="AP285">
        <v>0.3579204211</v>
      </c>
      <c r="AQ285">
        <v>0.35558285890000002</v>
      </c>
      <c r="AR285">
        <v>0.35372552639999999</v>
      </c>
      <c r="AS285">
        <v>0.35212507209999999</v>
      </c>
      <c r="AT285">
        <v>0.35058002939999999</v>
      </c>
      <c r="AU285">
        <v>0.34931215180000003</v>
      </c>
      <c r="AV285">
        <v>0.3483362445</v>
      </c>
      <c r="AW285">
        <v>0.34746677129999998</v>
      </c>
    </row>
    <row r="286" spans="1:49" x14ac:dyDescent="0.25">
      <c r="A286" t="s">
        <v>1311</v>
      </c>
      <c r="B286" t="s">
        <v>918</v>
      </c>
      <c r="C286">
        <v>0</v>
      </c>
      <c r="D286">
        <v>0</v>
      </c>
      <c r="E286">
        <v>0</v>
      </c>
      <c r="F286">
        <v>0.17560975609999999</v>
      </c>
      <c r="G286">
        <v>0.17560975609999999</v>
      </c>
      <c r="H286">
        <v>0.16</v>
      </c>
      <c r="I286">
        <v>0.14000000000000001</v>
      </c>
      <c r="J286">
        <v>0.152433545</v>
      </c>
      <c r="K286">
        <v>0.10705281329999999</v>
      </c>
      <c r="L286">
        <v>0.1231977121</v>
      </c>
      <c r="M286">
        <v>0.15847652109999999</v>
      </c>
      <c r="N286">
        <v>0.21747675750000001</v>
      </c>
      <c r="O286">
        <v>0.2144460024</v>
      </c>
      <c r="P286">
        <v>0.28064176619999998</v>
      </c>
      <c r="Q286">
        <v>0.24168328310000001</v>
      </c>
      <c r="R286">
        <v>0.32770715239999998</v>
      </c>
      <c r="S286">
        <v>0.26365642119999999</v>
      </c>
      <c r="T286">
        <v>0.3544588394</v>
      </c>
      <c r="U286">
        <v>0.28148069730000003</v>
      </c>
      <c r="V286">
        <v>0.26244388260000001</v>
      </c>
      <c r="W286">
        <v>0.32587429490000003</v>
      </c>
      <c r="X286">
        <v>0.36432605270000001</v>
      </c>
      <c r="Y286">
        <v>0.3601690293</v>
      </c>
      <c r="Z286">
        <v>0.345622753</v>
      </c>
      <c r="AA286">
        <v>0.34343711510000002</v>
      </c>
      <c r="AB286">
        <v>0.33226202729999998</v>
      </c>
      <c r="AC286">
        <v>0.3367853214</v>
      </c>
      <c r="AD286">
        <v>0.36442422060000002</v>
      </c>
      <c r="AE286">
        <v>0.36132249379999998</v>
      </c>
      <c r="AF286">
        <v>0.36094512940000001</v>
      </c>
      <c r="AG286">
        <v>0.36697821320000001</v>
      </c>
      <c r="AH286">
        <v>0.36280638450000002</v>
      </c>
      <c r="AI286">
        <v>0.3585495984</v>
      </c>
      <c r="AJ286">
        <v>0.36076186719999997</v>
      </c>
      <c r="AK286">
        <v>0.35695005000000002</v>
      </c>
      <c r="AL286">
        <v>0.35357257590000002</v>
      </c>
      <c r="AM286">
        <v>0.36878344889999998</v>
      </c>
      <c r="AN286">
        <v>0.36424318849999998</v>
      </c>
      <c r="AO286">
        <v>0.36073731139999998</v>
      </c>
      <c r="AP286">
        <v>0.3579204211</v>
      </c>
      <c r="AQ286">
        <v>0.35558285890000002</v>
      </c>
      <c r="AR286">
        <v>0.35372552639999999</v>
      </c>
      <c r="AS286">
        <v>0.35212507209999999</v>
      </c>
      <c r="AT286">
        <v>0.35058002939999999</v>
      </c>
      <c r="AU286">
        <v>0.34931215180000003</v>
      </c>
      <c r="AV286">
        <v>0.3483362445</v>
      </c>
      <c r="AW286">
        <v>0.34746677129999998</v>
      </c>
    </row>
    <row r="287" spans="1:49" x14ac:dyDescent="0.25">
      <c r="A287" t="s">
        <v>1312</v>
      </c>
      <c r="B287" t="s">
        <v>919</v>
      </c>
      <c r="C287">
        <v>0</v>
      </c>
      <c r="D287">
        <v>0</v>
      </c>
      <c r="E287">
        <v>0</v>
      </c>
      <c r="F287">
        <v>0.17560975609999999</v>
      </c>
      <c r="G287">
        <v>0.17560975609999999</v>
      </c>
      <c r="H287">
        <v>0.16</v>
      </c>
      <c r="I287">
        <v>0.14000000000000001</v>
      </c>
      <c r="J287">
        <v>0.152433545</v>
      </c>
      <c r="K287">
        <v>0.10705281329999999</v>
      </c>
      <c r="L287">
        <v>0.1231977121</v>
      </c>
      <c r="M287">
        <v>0.15847652109999999</v>
      </c>
      <c r="N287">
        <v>0.21747675750000001</v>
      </c>
      <c r="O287">
        <v>0.2144460024</v>
      </c>
      <c r="P287">
        <v>0.28064176619999998</v>
      </c>
      <c r="Q287">
        <v>0.24168328310000001</v>
      </c>
      <c r="R287">
        <v>0.32770715239999998</v>
      </c>
      <c r="S287">
        <v>0.26365642119999999</v>
      </c>
      <c r="T287">
        <v>0.3544588394</v>
      </c>
      <c r="U287">
        <v>0.28148069730000003</v>
      </c>
      <c r="V287">
        <v>0.26244388260000001</v>
      </c>
      <c r="W287">
        <v>0.32587429490000003</v>
      </c>
      <c r="X287">
        <v>0.36432605270000001</v>
      </c>
      <c r="Y287">
        <v>0.3601690293</v>
      </c>
      <c r="Z287">
        <v>0.345622753</v>
      </c>
      <c r="AA287">
        <v>0.34343711510000002</v>
      </c>
      <c r="AB287">
        <v>0.33226202729999998</v>
      </c>
      <c r="AC287">
        <v>0.3367853214</v>
      </c>
      <c r="AD287">
        <v>0.36442422060000002</v>
      </c>
      <c r="AE287">
        <v>0.36132249379999998</v>
      </c>
      <c r="AF287">
        <v>0.36094512940000001</v>
      </c>
      <c r="AG287">
        <v>0.36697821320000001</v>
      </c>
      <c r="AH287">
        <v>0.36280638450000002</v>
      </c>
      <c r="AI287">
        <v>0.3585495984</v>
      </c>
      <c r="AJ287">
        <v>0.36076186719999997</v>
      </c>
      <c r="AK287">
        <v>0.35695005000000002</v>
      </c>
      <c r="AL287">
        <v>0.35357257590000002</v>
      </c>
      <c r="AM287">
        <v>0.36878344889999998</v>
      </c>
      <c r="AN287">
        <v>0.36424318849999998</v>
      </c>
      <c r="AO287">
        <v>0.36073731139999998</v>
      </c>
      <c r="AP287">
        <v>0.3579204211</v>
      </c>
      <c r="AQ287">
        <v>0.35558285890000002</v>
      </c>
      <c r="AR287">
        <v>0.35372552639999999</v>
      </c>
      <c r="AS287">
        <v>0.35212507209999999</v>
      </c>
      <c r="AT287">
        <v>0.35058002939999999</v>
      </c>
      <c r="AU287">
        <v>0.34931215180000003</v>
      </c>
      <c r="AV287">
        <v>0.3483362445</v>
      </c>
      <c r="AW287">
        <v>0.34746677129999998</v>
      </c>
    </row>
    <row r="288" spans="1:49" x14ac:dyDescent="0.25">
      <c r="A288" t="s">
        <v>1313</v>
      </c>
      <c r="B288" t="s">
        <v>920</v>
      </c>
      <c r="C288">
        <v>0</v>
      </c>
      <c r="D288">
        <v>0</v>
      </c>
      <c r="E288">
        <v>0</v>
      </c>
      <c r="F288">
        <v>0.17560975609999999</v>
      </c>
      <c r="G288">
        <v>0.17560975609999999</v>
      </c>
      <c r="H288">
        <v>0.16</v>
      </c>
      <c r="I288">
        <v>0.14000000000000001</v>
      </c>
      <c r="J288">
        <v>0.152433545</v>
      </c>
      <c r="K288">
        <v>0.10705281329999999</v>
      </c>
      <c r="L288">
        <v>0.1231977121</v>
      </c>
      <c r="M288">
        <v>0.15847652109999999</v>
      </c>
      <c r="N288">
        <v>0.21747675750000001</v>
      </c>
      <c r="O288">
        <v>0.2144460024</v>
      </c>
      <c r="P288">
        <v>0.28064176619999998</v>
      </c>
      <c r="Q288">
        <v>0.24168328310000001</v>
      </c>
      <c r="R288">
        <v>0.32770715239999998</v>
      </c>
      <c r="S288">
        <v>0.26365642119999999</v>
      </c>
      <c r="T288">
        <v>0.3544588394</v>
      </c>
      <c r="U288">
        <v>0.28148069730000003</v>
      </c>
      <c r="V288">
        <v>0.26244388260000001</v>
      </c>
      <c r="W288">
        <v>0.32587429490000003</v>
      </c>
      <c r="X288">
        <v>0.36432605270000001</v>
      </c>
      <c r="Y288">
        <v>0.3601690293</v>
      </c>
      <c r="Z288">
        <v>0.345622753</v>
      </c>
      <c r="AA288">
        <v>0.34343711510000002</v>
      </c>
      <c r="AB288">
        <v>0.33226202729999998</v>
      </c>
      <c r="AC288">
        <v>0.3367853214</v>
      </c>
      <c r="AD288">
        <v>0.36442422060000002</v>
      </c>
      <c r="AE288">
        <v>0.36132249379999998</v>
      </c>
      <c r="AF288">
        <v>0.36094512940000001</v>
      </c>
      <c r="AG288">
        <v>0.36697821320000001</v>
      </c>
      <c r="AH288">
        <v>0.36280638450000002</v>
      </c>
      <c r="AI288">
        <v>0.3585495984</v>
      </c>
      <c r="AJ288">
        <v>0.36076186719999997</v>
      </c>
      <c r="AK288">
        <v>0.35695005000000002</v>
      </c>
      <c r="AL288">
        <v>0.35357257590000002</v>
      </c>
      <c r="AM288">
        <v>0.36878344889999998</v>
      </c>
      <c r="AN288">
        <v>0.36424318849999998</v>
      </c>
      <c r="AO288">
        <v>0.36073731139999998</v>
      </c>
      <c r="AP288">
        <v>0.3579204211</v>
      </c>
      <c r="AQ288">
        <v>0.35558285890000002</v>
      </c>
      <c r="AR288">
        <v>0.35372552639999999</v>
      </c>
      <c r="AS288">
        <v>0.35212507209999999</v>
      </c>
      <c r="AT288">
        <v>0.35058002939999999</v>
      </c>
      <c r="AU288">
        <v>0.34931215180000003</v>
      </c>
      <c r="AV288">
        <v>0.3483362445</v>
      </c>
      <c r="AW288">
        <v>0.34746677129999998</v>
      </c>
    </row>
    <row r="289" spans="1:49" x14ac:dyDescent="0.25">
      <c r="A289" t="s">
        <v>1314</v>
      </c>
      <c r="B289" t="s">
        <v>921</v>
      </c>
      <c r="C289">
        <v>0</v>
      </c>
      <c r="D289">
        <v>0</v>
      </c>
      <c r="E289">
        <v>0</v>
      </c>
      <c r="F289">
        <v>0.17560975609999999</v>
      </c>
      <c r="G289">
        <v>0.17560975609999999</v>
      </c>
      <c r="H289">
        <v>0.16</v>
      </c>
      <c r="I289">
        <v>0.14000000000000001</v>
      </c>
      <c r="J289">
        <v>0.152433545</v>
      </c>
      <c r="K289">
        <v>0.10705281329999999</v>
      </c>
      <c r="L289">
        <v>0.1231977121</v>
      </c>
      <c r="M289">
        <v>0.15847652109999999</v>
      </c>
      <c r="N289">
        <v>0.21747675750000001</v>
      </c>
      <c r="O289">
        <v>0.2144460024</v>
      </c>
      <c r="P289">
        <v>0.28064176619999998</v>
      </c>
      <c r="Q289">
        <v>0.24168328310000001</v>
      </c>
      <c r="R289">
        <v>0.32770715239999998</v>
      </c>
      <c r="S289">
        <v>0.26365642119999999</v>
      </c>
      <c r="T289">
        <v>0.3544588394</v>
      </c>
      <c r="U289">
        <v>0.28148069730000003</v>
      </c>
      <c r="V289">
        <v>0.26244388260000001</v>
      </c>
      <c r="W289">
        <v>0.32587429490000003</v>
      </c>
      <c r="X289">
        <v>0.36432605270000001</v>
      </c>
      <c r="Y289">
        <v>0.3601690293</v>
      </c>
      <c r="Z289">
        <v>0.345622753</v>
      </c>
      <c r="AA289">
        <v>0.34343711510000002</v>
      </c>
      <c r="AB289">
        <v>0.33226202729999998</v>
      </c>
      <c r="AC289">
        <v>0.3367853214</v>
      </c>
      <c r="AD289">
        <v>0.36442422060000002</v>
      </c>
      <c r="AE289">
        <v>0.36132249379999998</v>
      </c>
      <c r="AF289">
        <v>0.36094512940000001</v>
      </c>
      <c r="AG289">
        <v>0.36697821320000001</v>
      </c>
      <c r="AH289">
        <v>0.36280638450000002</v>
      </c>
      <c r="AI289">
        <v>0.3585495984</v>
      </c>
      <c r="AJ289">
        <v>0.36076186719999997</v>
      </c>
      <c r="AK289">
        <v>0.35695005000000002</v>
      </c>
      <c r="AL289">
        <v>0.35357257590000002</v>
      </c>
      <c r="AM289">
        <v>0.36878344889999998</v>
      </c>
      <c r="AN289">
        <v>0.36424318849999998</v>
      </c>
      <c r="AO289">
        <v>0.36073731139999998</v>
      </c>
      <c r="AP289">
        <v>0.3579204211</v>
      </c>
      <c r="AQ289">
        <v>0.35558285890000002</v>
      </c>
      <c r="AR289">
        <v>0.35372552639999999</v>
      </c>
      <c r="AS289">
        <v>0.35212507209999999</v>
      </c>
      <c r="AT289">
        <v>0.35058002939999999</v>
      </c>
      <c r="AU289">
        <v>0.34931215180000003</v>
      </c>
      <c r="AV289">
        <v>0.3483362445</v>
      </c>
      <c r="AW289">
        <v>0.34746677129999998</v>
      </c>
    </row>
    <row r="290" spans="1:49" x14ac:dyDescent="0.25">
      <c r="A290" t="s">
        <v>1315</v>
      </c>
      <c r="B290" t="s">
        <v>922</v>
      </c>
      <c r="C290">
        <v>0</v>
      </c>
      <c r="D290">
        <v>0</v>
      </c>
      <c r="E290">
        <v>0</v>
      </c>
      <c r="F290">
        <v>0.17560975609999999</v>
      </c>
      <c r="G290">
        <v>0.17560975609999999</v>
      </c>
      <c r="H290">
        <v>0.16</v>
      </c>
      <c r="I290">
        <v>0.14000000000000001</v>
      </c>
      <c r="J290">
        <v>0.152433545</v>
      </c>
      <c r="K290">
        <v>0.10705281329999999</v>
      </c>
      <c r="L290">
        <v>0.1231977121</v>
      </c>
      <c r="M290">
        <v>0.15847652109999999</v>
      </c>
      <c r="N290">
        <v>0.21747675750000001</v>
      </c>
      <c r="O290">
        <v>0.2144460024</v>
      </c>
      <c r="P290">
        <v>0.28064176619999998</v>
      </c>
      <c r="Q290">
        <v>0.24168328310000001</v>
      </c>
      <c r="R290">
        <v>0.32770715239999998</v>
      </c>
      <c r="S290">
        <v>0.26365642119999999</v>
      </c>
      <c r="T290">
        <v>0.3544588394</v>
      </c>
      <c r="U290">
        <v>0.28148069730000003</v>
      </c>
      <c r="V290">
        <v>0.26244388260000001</v>
      </c>
      <c r="W290">
        <v>0.32587429490000003</v>
      </c>
      <c r="X290">
        <v>0.36432605270000001</v>
      </c>
      <c r="Y290">
        <v>0.3601690293</v>
      </c>
      <c r="Z290">
        <v>0.345622753</v>
      </c>
      <c r="AA290">
        <v>0.34343711510000002</v>
      </c>
      <c r="AB290">
        <v>0.33226202729999998</v>
      </c>
      <c r="AC290">
        <v>0.3367853214</v>
      </c>
      <c r="AD290">
        <v>0.36442422060000002</v>
      </c>
      <c r="AE290">
        <v>0.36132249379999998</v>
      </c>
      <c r="AF290">
        <v>0.36094512940000001</v>
      </c>
      <c r="AG290">
        <v>0.36697821320000001</v>
      </c>
      <c r="AH290">
        <v>0.36280638450000002</v>
      </c>
      <c r="AI290">
        <v>0.3585495984</v>
      </c>
      <c r="AJ290">
        <v>0.36076186719999997</v>
      </c>
      <c r="AK290">
        <v>0.35695005000000002</v>
      </c>
      <c r="AL290">
        <v>0.35357257590000002</v>
      </c>
      <c r="AM290">
        <v>0.36878344889999998</v>
      </c>
      <c r="AN290">
        <v>0.36424318849999998</v>
      </c>
      <c r="AO290">
        <v>0.36073731139999998</v>
      </c>
      <c r="AP290">
        <v>0.3579204211</v>
      </c>
      <c r="AQ290">
        <v>0.35558285890000002</v>
      </c>
      <c r="AR290">
        <v>0.35372552639999999</v>
      </c>
      <c r="AS290">
        <v>0.35212507209999999</v>
      </c>
      <c r="AT290">
        <v>0.35058002939999999</v>
      </c>
      <c r="AU290">
        <v>0.34931215180000003</v>
      </c>
      <c r="AV290">
        <v>0.3483362445</v>
      </c>
      <c r="AW290">
        <v>0.34746677129999998</v>
      </c>
    </row>
    <row r="291" spans="1:49" x14ac:dyDescent="0.25">
      <c r="A291" t="s">
        <v>1323</v>
      </c>
      <c r="B291" t="s">
        <v>923</v>
      </c>
      <c r="C291">
        <v>0</v>
      </c>
      <c r="D291">
        <v>0</v>
      </c>
      <c r="E291">
        <v>0</v>
      </c>
      <c r="F291">
        <v>0.17560975609999999</v>
      </c>
      <c r="G291">
        <v>0.17560975609999999</v>
      </c>
      <c r="H291">
        <v>0.16</v>
      </c>
      <c r="I291">
        <v>0.14000000000000001</v>
      </c>
      <c r="J291">
        <v>0.152433545</v>
      </c>
      <c r="K291">
        <v>0.10705281329999999</v>
      </c>
      <c r="L291">
        <v>0.1231977121</v>
      </c>
      <c r="M291">
        <v>0.15847652109999999</v>
      </c>
      <c r="N291">
        <v>0.21747675750000001</v>
      </c>
      <c r="O291">
        <v>0.2144460024</v>
      </c>
      <c r="P291">
        <v>0.28064176619999998</v>
      </c>
      <c r="Q291">
        <v>0.24168328310000001</v>
      </c>
      <c r="R291">
        <v>0.32770715239999998</v>
      </c>
      <c r="S291">
        <v>0.26365642119999999</v>
      </c>
      <c r="T291">
        <v>0.3544588394</v>
      </c>
      <c r="U291">
        <v>0.28148069730000003</v>
      </c>
      <c r="V291">
        <v>0.26244388260000001</v>
      </c>
      <c r="W291">
        <v>0.32587429490000003</v>
      </c>
      <c r="X291">
        <v>0.36432605270000001</v>
      </c>
      <c r="Y291">
        <v>0.3601690293</v>
      </c>
      <c r="Z291">
        <v>0.345622753</v>
      </c>
      <c r="AA291">
        <v>0.34343711510000002</v>
      </c>
      <c r="AB291">
        <v>0.33226202729999998</v>
      </c>
      <c r="AC291">
        <v>0.3367853214</v>
      </c>
      <c r="AD291">
        <v>0.36442422060000002</v>
      </c>
      <c r="AE291">
        <v>0.36132249379999998</v>
      </c>
      <c r="AF291">
        <v>0.36094512940000001</v>
      </c>
      <c r="AG291">
        <v>0.36697821320000001</v>
      </c>
      <c r="AH291">
        <v>0.36280638450000002</v>
      </c>
      <c r="AI291">
        <v>0.3585495984</v>
      </c>
      <c r="AJ291">
        <v>0.36076186719999997</v>
      </c>
      <c r="AK291">
        <v>0.35695005000000002</v>
      </c>
      <c r="AL291">
        <v>0.35357257590000002</v>
      </c>
      <c r="AM291">
        <v>0.36878344889999998</v>
      </c>
      <c r="AN291">
        <v>0.36424318849999998</v>
      </c>
      <c r="AO291">
        <v>0.36073731139999998</v>
      </c>
      <c r="AP291">
        <v>0.3579204211</v>
      </c>
      <c r="AQ291">
        <v>0.35558285890000002</v>
      </c>
      <c r="AR291">
        <v>0.35372552639999999</v>
      </c>
      <c r="AS291">
        <v>0.35212507209999999</v>
      </c>
      <c r="AT291">
        <v>0.35058002939999999</v>
      </c>
      <c r="AU291">
        <v>0.34931215180000003</v>
      </c>
      <c r="AV291">
        <v>0.3483362445</v>
      </c>
      <c r="AW291">
        <v>0.34746677129999998</v>
      </c>
    </row>
    <row r="292" spans="1:49" x14ac:dyDescent="0.25">
      <c r="A292" t="s">
        <v>1324</v>
      </c>
      <c r="B292" t="s">
        <v>924</v>
      </c>
      <c r="C292">
        <v>0</v>
      </c>
      <c r="D292">
        <v>0</v>
      </c>
      <c r="E292">
        <v>0</v>
      </c>
      <c r="F292">
        <v>0.17560975609999999</v>
      </c>
      <c r="G292">
        <v>0.17560975609999999</v>
      </c>
      <c r="H292">
        <v>0.16</v>
      </c>
      <c r="I292">
        <v>0.14000000000000001</v>
      </c>
      <c r="J292">
        <v>0.152433545</v>
      </c>
      <c r="K292">
        <v>0.10705281329999999</v>
      </c>
      <c r="L292">
        <v>0.1231977121</v>
      </c>
      <c r="M292">
        <v>0.15847652109999999</v>
      </c>
      <c r="N292">
        <v>0.21747675750000001</v>
      </c>
      <c r="O292">
        <v>0.2144460024</v>
      </c>
      <c r="P292">
        <v>0.28064176619999998</v>
      </c>
      <c r="Q292">
        <v>0.24168328310000001</v>
      </c>
      <c r="R292">
        <v>0.32770715239999998</v>
      </c>
      <c r="S292">
        <v>0.26365642119999999</v>
      </c>
      <c r="T292">
        <v>0.3544588394</v>
      </c>
      <c r="U292">
        <v>0.28148069730000003</v>
      </c>
      <c r="V292">
        <v>0.26244388260000001</v>
      </c>
      <c r="W292">
        <v>0.32587429490000003</v>
      </c>
      <c r="X292">
        <v>0.36432605270000001</v>
      </c>
      <c r="Y292">
        <v>0.3601690293</v>
      </c>
      <c r="Z292">
        <v>0.345622753</v>
      </c>
      <c r="AA292">
        <v>0.34343711510000002</v>
      </c>
      <c r="AB292">
        <v>0.33226202729999998</v>
      </c>
      <c r="AC292">
        <v>0.3367853214</v>
      </c>
      <c r="AD292">
        <v>0.36442422060000002</v>
      </c>
      <c r="AE292">
        <v>0.36132249379999998</v>
      </c>
      <c r="AF292">
        <v>0.36094512940000001</v>
      </c>
      <c r="AG292">
        <v>0.36697821320000001</v>
      </c>
      <c r="AH292">
        <v>0.36280638450000002</v>
      </c>
      <c r="AI292">
        <v>0.3585495984</v>
      </c>
      <c r="AJ292">
        <v>0.36076186719999997</v>
      </c>
      <c r="AK292">
        <v>0.35695005000000002</v>
      </c>
      <c r="AL292">
        <v>0.35357257590000002</v>
      </c>
      <c r="AM292">
        <v>0.36878344889999998</v>
      </c>
      <c r="AN292">
        <v>0.36424318849999998</v>
      </c>
      <c r="AO292">
        <v>0.36073731139999998</v>
      </c>
      <c r="AP292">
        <v>0.3579204211</v>
      </c>
      <c r="AQ292">
        <v>0.35558285890000002</v>
      </c>
      <c r="AR292">
        <v>0.35372552639999999</v>
      </c>
      <c r="AS292">
        <v>0.35212507209999999</v>
      </c>
      <c r="AT292">
        <v>0.35058002939999999</v>
      </c>
      <c r="AU292">
        <v>0.34931215180000003</v>
      </c>
      <c r="AV292">
        <v>0.3483362445</v>
      </c>
      <c r="AW292">
        <v>0.34746677129999998</v>
      </c>
    </row>
    <row r="293" spans="1:49" x14ac:dyDescent="0.25">
      <c r="A293" t="s">
        <v>1325</v>
      </c>
      <c r="B293" t="s">
        <v>925</v>
      </c>
      <c r="C293">
        <v>0</v>
      </c>
      <c r="D293">
        <v>0</v>
      </c>
      <c r="E293">
        <v>0</v>
      </c>
      <c r="F293">
        <v>0.17560975609999999</v>
      </c>
      <c r="G293">
        <v>0.17560975609999999</v>
      </c>
      <c r="H293">
        <v>0.16</v>
      </c>
      <c r="I293">
        <v>0.14000000000000001</v>
      </c>
      <c r="J293">
        <v>0.152433545</v>
      </c>
      <c r="K293">
        <v>0.10705281329999999</v>
      </c>
      <c r="L293">
        <v>0.1231977121</v>
      </c>
      <c r="M293">
        <v>0.15847652109999999</v>
      </c>
      <c r="N293">
        <v>0.21747675750000001</v>
      </c>
      <c r="O293">
        <v>0.2144460024</v>
      </c>
      <c r="P293">
        <v>0.28064176619999998</v>
      </c>
      <c r="Q293">
        <v>0.24168328310000001</v>
      </c>
      <c r="R293">
        <v>0.32770715239999998</v>
      </c>
      <c r="S293">
        <v>0.26365642119999999</v>
      </c>
      <c r="T293">
        <v>0.3544588394</v>
      </c>
      <c r="U293">
        <v>0.28148069730000003</v>
      </c>
      <c r="V293">
        <v>0.26244388260000001</v>
      </c>
      <c r="W293">
        <v>0.32587429490000003</v>
      </c>
      <c r="X293">
        <v>0.36432605270000001</v>
      </c>
      <c r="Y293">
        <v>0.3601690293</v>
      </c>
      <c r="Z293">
        <v>0.345622753</v>
      </c>
      <c r="AA293">
        <v>0.34343711510000002</v>
      </c>
      <c r="AB293">
        <v>0.33226202729999998</v>
      </c>
      <c r="AC293">
        <v>0.3367853214</v>
      </c>
      <c r="AD293">
        <v>0.36442422060000002</v>
      </c>
      <c r="AE293">
        <v>0.36132249379999998</v>
      </c>
      <c r="AF293">
        <v>0.36094512940000001</v>
      </c>
      <c r="AG293">
        <v>0.36697821320000001</v>
      </c>
      <c r="AH293">
        <v>0.36280638450000002</v>
      </c>
      <c r="AI293">
        <v>0.3585495984</v>
      </c>
      <c r="AJ293">
        <v>0.36076186719999997</v>
      </c>
      <c r="AK293">
        <v>0.35695005000000002</v>
      </c>
      <c r="AL293">
        <v>0.35357257590000002</v>
      </c>
      <c r="AM293">
        <v>0.36878344889999998</v>
      </c>
      <c r="AN293">
        <v>0.36424318849999998</v>
      </c>
      <c r="AO293">
        <v>0.36073731139999998</v>
      </c>
      <c r="AP293">
        <v>0.3579204211</v>
      </c>
      <c r="AQ293">
        <v>0.35558285890000002</v>
      </c>
      <c r="AR293">
        <v>0.35372552639999999</v>
      </c>
      <c r="AS293">
        <v>0.35212507209999999</v>
      </c>
      <c r="AT293">
        <v>0.35058002939999999</v>
      </c>
      <c r="AU293">
        <v>0.34931215180000003</v>
      </c>
      <c r="AV293">
        <v>0.3483362445</v>
      </c>
      <c r="AW293">
        <v>0.34746677129999998</v>
      </c>
    </row>
    <row r="294" spans="1:49" x14ac:dyDescent="0.25">
      <c r="A294" t="s">
        <v>1328</v>
      </c>
      <c r="B294" t="s">
        <v>926</v>
      </c>
      <c r="C294">
        <v>0</v>
      </c>
      <c r="D294">
        <v>0</v>
      </c>
      <c r="E294">
        <v>0</v>
      </c>
      <c r="F294">
        <v>0.17560975609999999</v>
      </c>
      <c r="G294">
        <v>0.17560975609999999</v>
      </c>
      <c r="H294">
        <v>0.16</v>
      </c>
      <c r="I294">
        <v>0.14000000000000001</v>
      </c>
      <c r="J294">
        <v>0.152433545</v>
      </c>
      <c r="K294">
        <v>0.10705281329999999</v>
      </c>
      <c r="L294">
        <v>0.1231977121</v>
      </c>
      <c r="M294">
        <v>0.15847652109999999</v>
      </c>
      <c r="N294">
        <v>0.21747675750000001</v>
      </c>
      <c r="O294">
        <v>0.2144460024</v>
      </c>
      <c r="P294">
        <v>0.28064176619999998</v>
      </c>
      <c r="Q294">
        <v>0.24168328310000001</v>
      </c>
      <c r="R294">
        <v>0.32770715239999998</v>
      </c>
      <c r="S294">
        <v>0.26365642119999999</v>
      </c>
      <c r="T294">
        <v>0.3544588394</v>
      </c>
      <c r="U294">
        <v>0.28148069730000003</v>
      </c>
      <c r="V294">
        <v>0.26244388260000001</v>
      </c>
      <c r="W294">
        <v>0.32587429490000003</v>
      </c>
      <c r="X294">
        <v>0.36432605270000001</v>
      </c>
      <c r="Y294">
        <v>0.3601690293</v>
      </c>
      <c r="Z294">
        <v>0.345622753</v>
      </c>
      <c r="AA294">
        <v>0.34343711510000002</v>
      </c>
      <c r="AB294">
        <v>0.33226202729999998</v>
      </c>
      <c r="AC294">
        <v>0.3367853214</v>
      </c>
      <c r="AD294">
        <v>0.36442422060000002</v>
      </c>
      <c r="AE294">
        <v>0.36132249379999998</v>
      </c>
      <c r="AF294">
        <v>0.36094512940000001</v>
      </c>
      <c r="AG294">
        <v>0.36697821320000001</v>
      </c>
      <c r="AH294">
        <v>0.36280638450000002</v>
      </c>
      <c r="AI294">
        <v>0.3585495984</v>
      </c>
      <c r="AJ294">
        <v>0.36076186719999997</v>
      </c>
      <c r="AK294">
        <v>0.35695005000000002</v>
      </c>
      <c r="AL294">
        <v>0.35357257590000002</v>
      </c>
      <c r="AM294">
        <v>0.36878344889999998</v>
      </c>
      <c r="AN294">
        <v>0.36424318849999998</v>
      </c>
      <c r="AO294">
        <v>0.36073731139999998</v>
      </c>
      <c r="AP294">
        <v>0.3579204211</v>
      </c>
      <c r="AQ294">
        <v>0.35558285890000002</v>
      </c>
      <c r="AR294">
        <v>0.35372552639999999</v>
      </c>
      <c r="AS294">
        <v>0.35212507209999999</v>
      </c>
      <c r="AT294">
        <v>0.35058002939999999</v>
      </c>
      <c r="AU294">
        <v>0.34931215180000003</v>
      </c>
      <c r="AV294">
        <v>0.3483362445</v>
      </c>
      <c r="AW294">
        <v>0.34746677129999998</v>
      </c>
    </row>
    <row r="295" spans="1:49" x14ac:dyDescent="0.25">
      <c r="A295" t="s">
        <v>1329</v>
      </c>
      <c r="B295" t="s">
        <v>927</v>
      </c>
      <c r="C295">
        <v>0</v>
      </c>
      <c r="D295">
        <v>0</v>
      </c>
      <c r="E295">
        <v>0</v>
      </c>
      <c r="F295">
        <v>0.17560975609999999</v>
      </c>
      <c r="G295">
        <v>0.17560975609999999</v>
      </c>
      <c r="H295">
        <v>0.16</v>
      </c>
      <c r="I295">
        <v>0.14000000000000001</v>
      </c>
      <c r="J295">
        <v>0.152433545</v>
      </c>
      <c r="K295">
        <v>0.10705281329999999</v>
      </c>
      <c r="L295">
        <v>0.1231977121</v>
      </c>
      <c r="M295">
        <v>0.15847652109999999</v>
      </c>
      <c r="N295">
        <v>0.21747675750000001</v>
      </c>
      <c r="O295">
        <v>0.2144460024</v>
      </c>
      <c r="P295">
        <v>0.28064176619999998</v>
      </c>
      <c r="Q295">
        <v>0.24168328310000001</v>
      </c>
      <c r="R295">
        <v>0.32770715239999998</v>
      </c>
      <c r="S295">
        <v>0.26365642119999999</v>
      </c>
      <c r="T295">
        <v>0.3544588394</v>
      </c>
      <c r="U295">
        <v>0.28148069730000003</v>
      </c>
      <c r="V295">
        <v>0.26244388260000001</v>
      </c>
      <c r="W295">
        <v>0.32587429490000003</v>
      </c>
      <c r="X295">
        <v>0.36432605270000001</v>
      </c>
      <c r="Y295">
        <v>0.3601690293</v>
      </c>
      <c r="Z295">
        <v>0.345622753</v>
      </c>
      <c r="AA295">
        <v>0.34343711510000002</v>
      </c>
      <c r="AB295">
        <v>0.33226202729999998</v>
      </c>
      <c r="AC295">
        <v>0.3367853214</v>
      </c>
      <c r="AD295">
        <v>0.36442422060000002</v>
      </c>
      <c r="AE295">
        <v>0.36132249379999998</v>
      </c>
      <c r="AF295">
        <v>0.36094512940000001</v>
      </c>
      <c r="AG295">
        <v>0.36697821320000001</v>
      </c>
      <c r="AH295">
        <v>0.36280638450000002</v>
      </c>
      <c r="AI295">
        <v>0.3585495984</v>
      </c>
      <c r="AJ295">
        <v>0.36076186719999997</v>
      </c>
      <c r="AK295">
        <v>0.35695005000000002</v>
      </c>
      <c r="AL295">
        <v>0.35357257590000002</v>
      </c>
      <c r="AM295">
        <v>0.36878344889999998</v>
      </c>
      <c r="AN295">
        <v>0.36424318849999998</v>
      </c>
      <c r="AO295">
        <v>0.36073731139999998</v>
      </c>
      <c r="AP295">
        <v>0.3579204211</v>
      </c>
      <c r="AQ295">
        <v>0.35558285890000002</v>
      </c>
      <c r="AR295">
        <v>0.35372552639999999</v>
      </c>
      <c r="AS295">
        <v>0.35212507209999999</v>
      </c>
      <c r="AT295">
        <v>0.35058002939999999</v>
      </c>
      <c r="AU295">
        <v>0.34931215180000003</v>
      </c>
      <c r="AV295">
        <v>0.3483362445</v>
      </c>
      <c r="AW295">
        <v>0.34746677129999998</v>
      </c>
    </row>
    <row r="296" spans="1:49" x14ac:dyDescent="0.25">
      <c r="A296" t="s">
        <v>1330</v>
      </c>
      <c r="B296" t="s">
        <v>928</v>
      </c>
      <c r="C296">
        <v>0</v>
      </c>
      <c r="D296">
        <v>0</v>
      </c>
      <c r="E296">
        <v>0</v>
      </c>
      <c r="F296">
        <v>0.17560975609999999</v>
      </c>
      <c r="G296">
        <v>0.17560975609999999</v>
      </c>
      <c r="H296">
        <v>0.16</v>
      </c>
      <c r="I296">
        <v>0.14000000000000001</v>
      </c>
      <c r="J296">
        <v>0.152433545</v>
      </c>
      <c r="K296">
        <v>0.10705281329999999</v>
      </c>
      <c r="L296">
        <v>0.1231977121</v>
      </c>
      <c r="M296">
        <v>0.15847652109999999</v>
      </c>
      <c r="N296">
        <v>0.21747675750000001</v>
      </c>
      <c r="O296">
        <v>0.2144460024</v>
      </c>
      <c r="P296">
        <v>0.28064176619999998</v>
      </c>
      <c r="Q296">
        <v>0.24168328310000001</v>
      </c>
      <c r="R296">
        <v>0.32770715239999998</v>
      </c>
      <c r="S296">
        <v>0.26365642119999999</v>
      </c>
      <c r="T296">
        <v>0.3544588394</v>
      </c>
      <c r="U296">
        <v>0.28148069730000003</v>
      </c>
      <c r="V296">
        <v>0.26244388260000001</v>
      </c>
      <c r="W296">
        <v>0.32587429490000003</v>
      </c>
      <c r="X296">
        <v>0.36432605270000001</v>
      </c>
      <c r="Y296">
        <v>0.3601690293</v>
      </c>
      <c r="Z296">
        <v>0.345622753</v>
      </c>
      <c r="AA296">
        <v>0.34343711510000002</v>
      </c>
      <c r="AB296">
        <v>0.33226202729999998</v>
      </c>
      <c r="AC296">
        <v>0.3367853214</v>
      </c>
      <c r="AD296">
        <v>0.36442422060000002</v>
      </c>
      <c r="AE296">
        <v>0.36132249379999998</v>
      </c>
      <c r="AF296">
        <v>0.36094512940000001</v>
      </c>
      <c r="AG296">
        <v>0.36697821320000001</v>
      </c>
      <c r="AH296">
        <v>0.36280638450000002</v>
      </c>
      <c r="AI296">
        <v>0.3585495984</v>
      </c>
      <c r="AJ296">
        <v>0.36076186719999997</v>
      </c>
      <c r="AK296">
        <v>0.35695005000000002</v>
      </c>
      <c r="AL296">
        <v>0.35357257590000002</v>
      </c>
      <c r="AM296">
        <v>0.36878344889999998</v>
      </c>
      <c r="AN296">
        <v>0.36424318849999998</v>
      </c>
      <c r="AO296">
        <v>0.36073731139999998</v>
      </c>
      <c r="AP296">
        <v>0.3579204211</v>
      </c>
      <c r="AQ296">
        <v>0.35558285890000002</v>
      </c>
      <c r="AR296">
        <v>0.35372552639999999</v>
      </c>
      <c r="AS296">
        <v>0.35212507209999999</v>
      </c>
      <c r="AT296">
        <v>0.35058002939999999</v>
      </c>
      <c r="AU296">
        <v>0.34931215180000003</v>
      </c>
      <c r="AV296">
        <v>0.3483362445</v>
      </c>
      <c r="AW296">
        <v>0.34746677129999998</v>
      </c>
    </row>
    <row r="297" spans="1:49" x14ac:dyDescent="0.25">
      <c r="A297" t="s">
        <v>1331</v>
      </c>
      <c r="B297" t="s">
        <v>929</v>
      </c>
      <c r="C297">
        <v>0</v>
      </c>
      <c r="D297">
        <v>0</v>
      </c>
      <c r="E297">
        <v>0</v>
      </c>
      <c r="F297">
        <v>0.17560975609999999</v>
      </c>
      <c r="G297">
        <v>0.17560975609999999</v>
      </c>
      <c r="H297">
        <v>0.16</v>
      </c>
      <c r="I297">
        <v>0.14000000000000001</v>
      </c>
      <c r="J297">
        <v>0.152433545</v>
      </c>
      <c r="K297">
        <v>0.10705281329999999</v>
      </c>
      <c r="L297">
        <v>0.1231977121</v>
      </c>
      <c r="M297">
        <v>0.15847652109999999</v>
      </c>
      <c r="N297">
        <v>0.21747675750000001</v>
      </c>
      <c r="O297">
        <v>0.2144460024</v>
      </c>
      <c r="P297">
        <v>0.28064176619999998</v>
      </c>
      <c r="Q297">
        <v>0.24168328310000001</v>
      </c>
      <c r="R297">
        <v>0.32770715239999998</v>
      </c>
      <c r="S297">
        <v>0.26365642119999999</v>
      </c>
      <c r="T297">
        <v>0.3544588394</v>
      </c>
      <c r="U297">
        <v>0.28148069730000003</v>
      </c>
      <c r="V297">
        <v>0.26244388260000001</v>
      </c>
      <c r="W297">
        <v>0.32587429490000003</v>
      </c>
      <c r="X297">
        <v>0.36432605270000001</v>
      </c>
      <c r="Y297">
        <v>0.3601690293</v>
      </c>
      <c r="Z297">
        <v>0.345622753</v>
      </c>
      <c r="AA297">
        <v>0.34343711510000002</v>
      </c>
      <c r="AB297">
        <v>0.33226202729999998</v>
      </c>
      <c r="AC297">
        <v>0.3367853214</v>
      </c>
      <c r="AD297">
        <v>0.36442422060000002</v>
      </c>
      <c r="AE297">
        <v>0.36132249379999998</v>
      </c>
      <c r="AF297">
        <v>0.36094512940000001</v>
      </c>
      <c r="AG297">
        <v>0.36697821320000001</v>
      </c>
      <c r="AH297">
        <v>0.36280638450000002</v>
      </c>
      <c r="AI297">
        <v>0.3585495984</v>
      </c>
      <c r="AJ297">
        <v>0.36076186719999997</v>
      </c>
      <c r="AK297">
        <v>0.35695005000000002</v>
      </c>
      <c r="AL297">
        <v>0.35357257590000002</v>
      </c>
      <c r="AM297">
        <v>0.36878344889999998</v>
      </c>
      <c r="AN297">
        <v>0.36424318849999998</v>
      </c>
      <c r="AO297">
        <v>0.36073731139999998</v>
      </c>
      <c r="AP297">
        <v>0.3579204211</v>
      </c>
      <c r="AQ297">
        <v>0.35558285890000002</v>
      </c>
      <c r="AR297">
        <v>0.35372552639999999</v>
      </c>
      <c r="AS297">
        <v>0.35212507209999999</v>
      </c>
      <c r="AT297">
        <v>0.35058002939999999</v>
      </c>
      <c r="AU297">
        <v>0.34931215180000003</v>
      </c>
      <c r="AV297">
        <v>0.3483362445</v>
      </c>
      <c r="AW297">
        <v>0.34746677129999998</v>
      </c>
    </row>
    <row r="298" spans="1:49" x14ac:dyDescent="0.25">
      <c r="A298" t="s">
        <v>1332</v>
      </c>
      <c r="B298" t="s">
        <v>930</v>
      </c>
      <c r="C298">
        <v>0</v>
      </c>
      <c r="D298">
        <v>0</v>
      </c>
      <c r="E298">
        <v>0</v>
      </c>
      <c r="F298">
        <v>0.17560975609999999</v>
      </c>
      <c r="G298">
        <v>0.17560975609999999</v>
      </c>
      <c r="H298">
        <v>0.16</v>
      </c>
      <c r="I298">
        <v>0.14000000000000001</v>
      </c>
      <c r="J298">
        <v>0.152433545</v>
      </c>
      <c r="K298">
        <v>0.10705281329999999</v>
      </c>
      <c r="L298">
        <v>0.1231977121</v>
      </c>
      <c r="M298">
        <v>0.15847652109999999</v>
      </c>
      <c r="N298">
        <v>0.21747675750000001</v>
      </c>
      <c r="O298">
        <v>0.2144460024</v>
      </c>
      <c r="P298">
        <v>0.28064176619999998</v>
      </c>
      <c r="Q298">
        <v>0.24168328310000001</v>
      </c>
      <c r="R298">
        <v>0.32770715239999998</v>
      </c>
      <c r="S298">
        <v>0.26365642119999999</v>
      </c>
      <c r="T298">
        <v>0.3544588394</v>
      </c>
      <c r="U298">
        <v>0.28148069730000003</v>
      </c>
      <c r="V298">
        <v>0.26244388260000001</v>
      </c>
      <c r="W298">
        <v>0.32587429490000003</v>
      </c>
      <c r="X298">
        <v>0.36432605270000001</v>
      </c>
      <c r="Y298">
        <v>0.3601690293</v>
      </c>
      <c r="Z298">
        <v>0.345622753</v>
      </c>
      <c r="AA298">
        <v>0.34343711510000002</v>
      </c>
      <c r="AB298">
        <v>0.33226202729999998</v>
      </c>
      <c r="AC298">
        <v>0.3367853214</v>
      </c>
      <c r="AD298">
        <v>0.36442422060000002</v>
      </c>
      <c r="AE298">
        <v>0.36132249379999998</v>
      </c>
      <c r="AF298">
        <v>0.36094512940000001</v>
      </c>
      <c r="AG298">
        <v>0.36697821320000001</v>
      </c>
      <c r="AH298">
        <v>0.36280638450000002</v>
      </c>
      <c r="AI298">
        <v>0.3585495984</v>
      </c>
      <c r="AJ298">
        <v>0.36076186719999997</v>
      </c>
      <c r="AK298">
        <v>0.35695005000000002</v>
      </c>
      <c r="AL298">
        <v>0.35357257590000002</v>
      </c>
      <c r="AM298">
        <v>0.36878344889999998</v>
      </c>
      <c r="AN298">
        <v>0.36424318849999998</v>
      </c>
      <c r="AO298">
        <v>0.36073731139999998</v>
      </c>
      <c r="AP298">
        <v>0.3579204211</v>
      </c>
      <c r="AQ298">
        <v>0.35558285890000002</v>
      </c>
      <c r="AR298">
        <v>0.35372552639999999</v>
      </c>
      <c r="AS298">
        <v>0.35212507209999999</v>
      </c>
      <c r="AT298">
        <v>0.35058002939999999</v>
      </c>
      <c r="AU298">
        <v>0.34931215180000003</v>
      </c>
      <c r="AV298">
        <v>0.3483362445</v>
      </c>
      <c r="AW298">
        <v>0.34746677129999998</v>
      </c>
    </row>
    <row r="299" spans="1:49" x14ac:dyDescent="0.25">
      <c r="A299" t="s">
        <v>1333</v>
      </c>
      <c r="B299" t="s">
        <v>931</v>
      </c>
      <c r="C299">
        <v>0</v>
      </c>
      <c r="D299">
        <v>0</v>
      </c>
      <c r="E299">
        <v>0</v>
      </c>
      <c r="F299">
        <v>0.17560975609999999</v>
      </c>
      <c r="G299">
        <v>0.17560975609999999</v>
      </c>
      <c r="H299">
        <v>0.16</v>
      </c>
      <c r="I299">
        <v>0.14000000000000001</v>
      </c>
      <c r="J299">
        <v>0.152433545</v>
      </c>
      <c r="K299">
        <v>0.10705281329999999</v>
      </c>
      <c r="L299">
        <v>0.1231977121</v>
      </c>
      <c r="M299">
        <v>0.15847652109999999</v>
      </c>
      <c r="N299">
        <v>0.21747675750000001</v>
      </c>
      <c r="O299">
        <v>0.2144460024</v>
      </c>
      <c r="P299">
        <v>0.28064176619999998</v>
      </c>
      <c r="Q299">
        <v>0.24168328310000001</v>
      </c>
      <c r="R299">
        <v>0.32770715239999998</v>
      </c>
      <c r="S299">
        <v>0.26365642119999999</v>
      </c>
      <c r="T299">
        <v>0.3544588394</v>
      </c>
      <c r="U299">
        <v>0.28148069730000003</v>
      </c>
      <c r="V299">
        <v>0.26244388260000001</v>
      </c>
      <c r="W299">
        <v>0.32587429490000003</v>
      </c>
      <c r="X299">
        <v>0.36432605270000001</v>
      </c>
      <c r="Y299">
        <v>0.3601690293</v>
      </c>
      <c r="Z299">
        <v>0.345622753</v>
      </c>
      <c r="AA299">
        <v>0.34343711510000002</v>
      </c>
      <c r="AB299">
        <v>0.33226202729999998</v>
      </c>
      <c r="AC299">
        <v>0.3367853214</v>
      </c>
      <c r="AD299">
        <v>0.36442422060000002</v>
      </c>
      <c r="AE299">
        <v>0.36132249379999998</v>
      </c>
      <c r="AF299">
        <v>0.36094512940000001</v>
      </c>
      <c r="AG299">
        <v>0.36697821320000001</v>
      </c>
      <c r="AH299">
        <v>0.36280638450000002</v>
      </c>
      <c r="AI299">
        <v>0.3585495984</v>
      </c>
      <c r="AJ299">
        <v>0.36076186719999997</v>
      </c>
      <c r="AK299">
        <v>0.35695005000000002</v>
      </c>
      <c r="AL299">
        <v>0.35357257590000002</v>
      </c>
      <c r="AM299">
        <v>0.36878344889999998</v>
      </c>
      <c r="AN299">
        <v>0.36424318849999998</v>
      </c>
      <c r="AO299">
        <v>0.36073731139999998</v>
      </c>
      <c r="AP299">
        <v>0.3579204211</v>
      </c>
      <c r="AQ299">
        <v>0.35558285890000002</v>
      </c>
      <c r="AR299">
        <v>0.35372552639999999</v>
      </c>
      <c r="AS299">
        <v>0.35212507209999999</v>
      </c>
      <c r="AT299">
        <v>0.35058002939999999</v>
      </c>
      <c r="AU299">
        <v>0.34931215180000003</v>
      </c>
      <c r="AV299">
        <v>0.3483362445</v>
      </c>
      <c r="AW299">
        <v>0.34746677129999998</v>
      </c>
    </row>
    <row r="300" spans="1:49" x14ac:dyDescent="0.25">
      <c r="A300" t="s">
        <v>1326</v>
      </c>
      <c r="B300" t="s">
        <v>932</v>
      </c>
      <c r="C300">
        <v>0</v>
      </c>
      <c r="D300">
        <v>0</v>
      </c>
      <c r="E300">
        <v>0</v>
      </c>
      <c r="F300">
        <v>0.17560975609999999</v>
      </c>
      <c r="G300">
        <v>0.17560975609999999</v>
      </c>
      <c r="H300">
        <v>0.16</v>
      </c>
      <c r="I300">
        <v>0.14000000000000001</v>
      </c>
      <c r="J300">
        <v>0.152433545</v>
      </c>
      <c r="K300">
        <v>0.10705281329999999</v>
      </c>
      <c r="L300">
        <v>0.1231977121</v>
      </c>
      <c r="M300">
        <v>0.15847652109999999</v>
      </c>
      <c r="N300">
        <v>0.21747675750000001</v>
      </c>
      <c r="O300">
        <v>0.2144460024</v>
      </c>
      <c r="P300">
        <v>0.28064176619999998</v>
      </c>
      <c r="Q300">
        <v>0.24168328310000001</v>
      </c>
      <c r="R300">
        <v>0.32770715239999998</v>
      </c>
      <c r="S300">
        <v>0.26365642119999999</v>
      </c>
      <c r="T300">
        <v>0.3544588394</v>
      </c>
      <c r="U300">
        <v>0.28148069730000003</v>
      </c>
      <c r="V300">
        <v>0.26244388260000001</v>
      </c>
      <c r="W300">
        <v>0.32587429490000003</v>
      </c>
      <c r="X300">
        <v>0.36432605270000001</v>
      </c>
      <c r="Y300">
        <v>0.3601690293</v>
      </c>
      <c r="Z300">
        <v>0.345622753</v>
      </c>
      <c r="AA300">
        <v>0.34343711510000002</v>
      </c>
      <c r="AB300">
        <v>0.33226202729999998</v>
      </c>
      <c r="AC300">
        <v>0.3367853214</v>
      </c>
      <c r="AD300">
        <v>0.36442422060000002</v>
      </c>
      <c r="AE300">
        <v>0.36132249379999998</v>
      </c>
      <c r="AF300">
        <v>0.36094512940000001</v>
      </c>
      <c r="AG300">
        <v>0.36697821320000001</v>
      </c>
      <c r="AH300">
        <v>0.36280638450000002</v>
      </c>
      <c r="AI300">
        <v>0.3585495984</v>
      </c>
      <c r="AJ300">
        <v>0.36076186719999997</v>
      </c>
      <c r="AK300">
        <v>0.35695005000000002</v>
      </c>
      <c r="AL300">
        <v>0.35357257590000002</v>
      </c>
      <c r="AM300">
        <v>0.36878344889999998</v>
      </c>
      <c r="AN300">
        <v>0.36424318849999998</v>
      </c>
      <c r="AO300">
        <v>0.36073731139999998</v>
      </c>
      <c r="AP300">
        <v>0.3579204211</v>
      </c>
      <c r="AQ300">
        <v>0.35558285890000002</v>
      </c>
      <c r="AR300">
        <v>0.35372552639999999</v>
      </c>
      <c r="AS300">
        <v>0.35212507209999999</v>
      </c>
      <c r="AT300">
        <v>0.35058002939999999</v>
      </c>
      <c r="AU300">
        <v>0.34931215180000003</v>
      </c>
      <c r="AV300">
        <v>0.3483362445</v>
      </c>
      <c r="AW300">
        <v>0.34746677129999998</v>
      </c>
    </row>
    <row r="301" spans="1:49" x14ac:dyDescent="0.25">
      <c r="A301" t="s">
        <v>1327</v>
      </c>
      <c r="B301" t="s">
        <v>933</v>
      </c>
      <c r="C301">
        <v>0</v>
      </c>
      <c r="D301">
        <v>0</v>
      </c>
      <c r="E301">
        <v>0</v>
      </c>
      <c r="F301">
        <v>0.17560975609999999</v>
      </c>
      <c r="G301">
        <v>0.17560975609999999</v>
      </c>
      <c r="H301">
        <v>0.16</v>
      </c>
      <c r="I301">
        <v>0.14000000000000001</v>
      </c>
      <c r="J301">
        <v>0.152433545</v>
      </c>
      <c r="K301">
        <v>0.10705281329999999</v>
      </c>
      <c r="L301">
        <v>0.1231977121</v>
      </c>
      <c r="M301">
        <v>0.15847652109999999</v>
      </c>
      <c r="N301">
        <v>0.21747675750000001</v>
      </c>
      <c r="O301">
        <v>0.2144460024</v>
      </c>
      <c r="P301">
        <v>0.28064176619999998</v>
      </c>
      <c r="Q301">
        <v>0.24168328310000001</v>
      </c>
      <c r="R301">
        <v>0.32770715239999998</v>
      </c>
      <c r="S301">
        <v>0.26365642119999999</v>
      </c>
      <c r="T301">
        <v>0.3544588394</v>
      </c>
      <c r="U301">
        <v>0.28148069730000003</v>
      </c>
      <c r="V301">
        <v>0.26244388260000001</v>
      </c>
      <c r="W301">
        <v>0.32587429490000003</v>
      </c>
      <c r="X301">
        <v>0.36432605270000001</v>
      </c>
      <c r="Y301">
        <v>0.3601690293</v>
      </c>
      <c r="Z301">
        <v>0.345622753</v>
      </c>
      <c r="AA301">
        <v>0.34343711510000002</v>
      </c>
      <c r="AB301">
        <v>0.33226202729999998</v>
      </c>
      <c r="AC301">
        <v>0.3367853214</v>
      </c>
      <c r="AD301">
        <v>0.36442422060000002</v>
      </c>
      <c r="AE301">
        <v>0.36132249379999998</v>
      </c>
      <c r="AF301">
        <v>0.36094512940000001</v>
      </c>
      <c r="AG301">
        <v>0.36697821320000001</v>
      </c>
      <c r="AH301">
        <v>0.36280638450000002</v>
      </c>
      <c r="AI301">
        <v>0.3585495984</v>
      </c>
      <c r="AJ301">
        <v>0.36076186719999997</v>
      </c>
      <c r="AK301">
        <v>0.35695005000000002</v>
      </c>
      <c r="AL301">
        <v>0.35357257590000002</v>
      </c>
      <c r="AM301">
        <v>0.36878344889999998</v>
      </c>
      <c r="AN301">
        <v>0.36424318849999998</v>
      </c>
      <c r="AO301">
        <v>0.36073731139999998</v>
      </c>
      <c r="AP301">
        <v>0.3579204211</v>
      </c>
      <c r="AQ301">
        <v>0.35558285890000002</v>
      </c>
      <c r="AR301">
        <v>0.35372552639999999</v>
      </c>
      <c r="AS301">
        <v>0.35212507209999999</v>
      </c>
      <c r="AT301">
        <v>0.35058002939999999</v>
      </c>
      <c r="AU301">
        <v>0.34931215180000003</v>
      </c>
      <c r="AV301">
        <v>0.3483362445</v>
      </c>
      <c r="AW301">
        <v>0.34746677129999998</v>
      </c>
    </row>
    <row r="302" spans="1:49" x14ac:dyDescent="0.25">
      <c r="A302" t="s">
        <v>1306</v>
      </c>
      <c r="B302" t="s">
        <v>934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2.8909970699999999E-2</v>
      </c>
      <c r="K302">
        <v>2.3741357500000001E-2</v>
      </c>
      <c r="L302">
        <v>2.02985753E-2</v>
      </c>
      <c r="M302">
        <v>2.0672915300000001E-2</v>
      </c>
      <c r="N302">
        <v>1.63903294E-2</v>
      </c>
      <c r="O302">
        <v>3.22574136E-2</v>
      </c>
      <c r="P302">
        <v>8.2280935799999996E-2</v>
      </c>
      <c r="Q302">
        <v>0.11348040199999999</v>
      </c>
      <c r="R302">
        <v>0.19148927960000001</v>
      </c>
      <c r="S302">
        <v>0.14859035700000001</v>
      </c>
      <c r="T302">
        <v>0.15899846540000001</v>
      </c>
      <c r="U302">
        <v>0.14377840350000001</v>
      </c>
      <c r="V302">
        <v>0.1247415888</v>
      </c>
      <c r="W302">
        <v>0.1169783143</v>
      </c>
      <c r="X302">
        <v>0.1130817142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0</v>
      </c>
      <c r="AW302">
        <v>0</v>
      </c>
    </row>
    <row r="303" spans="1:49" x14ac:dyDescent="0.25">
      <c r="A303" t="s">
        <v>1307</v>
      </c>
      <c r="B303" t="s">
        <v>935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2.8909970699999999E-2</v>
      </c>
      <c r="K303">
        <v>2.3741357500000001E-2</v>
      </c>
      <c r="L303">
        <v>2.02985753E-2</v>
      </c>
      <c r="M303">
        <v>2.0672915300000001E-2</v>
      </c>
      <c r="N303">
        <v>1.63903294E-2</v>
      </c>
      <c r="O303">
        <v>3.22574136E-2</v>
      </c>
      <c r="P303">
        <v>8.2280935799999996E-2</v>
      </c>
      <c r="Q303">
        <v>0.11348040199999999</v>
      </c>
      <c r="R303">
        <v>0.19148927960000001</v>
      </c>
      <c r="S303">
        <v>0.14859035700000001</v>
      </c>
      <c r="T303">
        <v>0.15899846540000001</v>
      </c>
      <c r="U303">
        <v>0.14377840350000001</v>
      </c>
      <c r="V303">
        <v>0.1247415888</v>
      </c>
      <c r="W303">
        <v>0.1169783143</v>
      </c>
      <c r="X303">
        <v>0.1130817142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0</v>
      </c>
      <c r="AW303">
        <v>0</v>
      </c>
    </row>
    <row r="304" spans="1:49" x14ac:dyDescent="0.25">
      <c r="A304" t="s">
        <v>1308</v>
      </c>
      <c r="B304" t="s">
        <v>936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2.8909970699999999E-2</v>
      </c>
      <c r="K304">
        <v>2.3741357500000001E-2</v>
      </c>
      <c r="L304">
        <v>2.02985753E-2</v>
      </c>
      <c r="M304">
        <v>2.0672915300000001E-2</v>
      </c>
      <c r="N304">
        <v>1.63903294E-2</v>
      </c>
      <c r="O304">
        <v>3.22574136E-2</v>
      </c>
      <c r="P304">
        <v>8.2280935799999996E-2</v>
      </c>
      <c r="Q304">
        <v>0.11348040199999999</v>
      </c>
      <c r="R304">
        <v>0.19148927960000001</v>
      </c>
      <c r="S304">
        <v>0.14859035700000001</v>
      </c>
      <c r="T304">
        <v>0.15899846540000001</v>
      </c>
      <c r="U304">
        <v>0.14377840350000001</v>
      </c>
      <c r="V304">
        <v>0.1247415888</v>
      </c>
      <c r="W304">
        <v>0.1169783143</v>
      </c>
      <c r="X304">
        <v>0.1130817142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0</v>
      </c>
    </row>
    <row r="305" spans="1:49" x14ac:dyDescent="0.25">
      <c r="A305" t="s">
        <v>1309</v>
      </c>
      <c r="B305" t="s">
        <v>937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2.8909970699999999E-2</v>
      </c>
      <c r="K305">
        <v>2.3741357500000001E-2</v>
      </c>
      <c r="L305">
        <v>2.02985753E-2</v>
      </c>
      <c r="M305">
        <v>2.0672915300000001E-2</v>
      </c>
      <c r="N305">
        <v>1.63903294E-2</v>
      </c>
      <c r="O305">
        <v>3.22574136E-2</v>
      </c>
      <c r="P305">
        <v>8.2280935799999996E-2</v>
      </c>
      <c r="Q305">
        <v>0.11348040199999999</v>
      </c>
      <c r="R305">
        <v>0.19148927960000001</v>
      </c>
      <c r="S305">
        <v>0.14859035700000001</v>
      </c>
      <c r="T305">
        <v>0.15899846540000001</v>
      </c>
      <c r="U305">
        <v>0.14377840350000001</v>
      </c>
      <c r="V305">
        <v>0.1247415888</v>
      </c>
      <c r="W305">
        <v>0.1169783143</v>
      </c>
      <c r="X305">
        <v>0.1130817142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0</v>
      </c>
    </row>
    <row r="306" spans="1:49" x14ac:dyDescent="0.25">
      <c r="A306" t="s">
        <v>1310</v>
      </c>
      <c r="B306" t="s">
        <v>938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2.8909970699999999E-2</v>
      </c>
      <c r="K306">
        <v>2.3741357500000001E-2</v>
      </c>
      <c r="L306">
        <v>2.02985753E-2</v>
      </c>
      <c r="M306">
        <v>2.0672915300000001E-2</v>
      </c>
      <c r="N306">
        <v>1.63903294E-2</v>
      </c>
      <c r="O306">
        <v>3.22574136E-2</v>
      </c>
      <c r="P306">
        <v>8.2280935799999996E-2</v>
      </c>
      <c r="Q306">
        <v>0.11348040199999999</v>
      </c>
      <c r="R306">
        <v>0.19148927960000001</v>
      </c>
      <c r="S306">
        <v>0.14859035700000001</v>
      </c>
      <c r="T306">
        <v>0.15899846540000001</v>
      </c>
      <c r="U306">
        <v>0.14377840350000001</v>
      </c>
      <c r="V306">
        <v>0.1247415888</v>
      </c>
      <c r="W306">
        <v>0.1169783143</v>
      </c>
      <c r="X306">
        <v>0.1130817142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0</v>
      </c>
      <c r="AW306">
        <v>0</v>
      </c>
    </row>
    <row r="307" spans="1:49" x14ac:dyDescent="0.25">
      <c r="A307" t="s">
        <v>1311</v>
      </c>
      <c r="B307" t="s">
        <v>939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2.8909970699999999E-2</v>
      </c>
      <c r="K307">
        <v>2.3741357500000001E-2</v>
      </c>
      <c r="L307">
        <v>2.02985753E-2</v>
      </c>
      <c r="M307">
        <v>2.0672915300000001E-2</v>
      </c>
      <c r="N307">
        <v>1.63903294E-2</v>
      </c>
      <c r="O307">
        <v>3.22574136E-2</v>
      </c>
      <c r="P307">
        <v>8.2280935799999996E-2</v>
      </c>
      <c r="Q307">
        <v>0.11348040199999999</v>
      </c>
      <c r="R307">
        <v>0.19148927960000001</v>
      </c>
      <c r="S307">
        <v>0.14859035700000001</v>
      </c>
      <c r="T307">
        <v>0.15899846540000001</v>
      </c>
      <c r="U307">
        <v>0.14377840350000001</v>
      </c>
      <c r="V307">
        <v>0.1247415888</v>
      </c>
      <c r="W307">
        <v>0.1169783143</v>
      </c>
      <c r="X307">
        <v>0.1130817142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0</v>
      </c>
    </row>
    <row r="308" spans="1:49" x14ac:dyDescent="0.25">
      <c r="A308" t="s">
        <v>1312</v>
      </c>
      <c r="B308" t="s">
        <v>940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2.8909970699999999E-2</v>
      </c>
      <c r="K308">
        <v>2.3741357500000001E-2</v>
      </c>
      <c r="L308">
        <v>2.02985753E-2</v>
      </c>
      <c r="M308">
        <v>2.0672915300000001E-2</v>
      </c>
      <c r="N308">
        <v>1.63903294E-2</v>
      </c>
      <c r="O308">
        <v>3.22574136E-2</v>
      </c>
      <c r="P308">
        <v>8.2280935799999996E-2</v>
      </c>
      <c r="Q308">
        <v>0.11348040199999999</v>
      </c>
      <c r="R308">
        <v>0.19148927960000001</v>
      </c>
      <c r="S308">
        <v>0.14859035700000001</v>
      </c>
      <c r="T308">
        <v>0.15899846540000001</v>
      </c>
      <c r="U308">
        <v>0.14377840350000001</v>
      </c>
      <c r="V308">
        <v>0.1247415888</v>
      </c>
      <c r="W308">
        <v>0.1169783143</v>
      </c>
      <c r="X308">
        <v>0.1130817142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0</v>
      </c>
      <c r="AV308">
        <v>0</v>
      </c>
      <c r="AW308">
        <v>0</v>
      </c>
    </row>
    <row r="309" spans="1:49" x14ac:dyDescent="0.25">
      <c r="A309" t="s">
        <v>1313</v>
      </c>
      <c r="B309" t="s">
        <v>941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2.8909970699999999E-2</v>
      </c>
      <c r="K309">
        <v>2.3741357500000001E-2</v>
      </c>
      <c r="L309">
        <v>2.02985753E-2</v>
      </c>
      <c r="M309">
        <v>2.0672915300000001E-2</v>
      </c>
      <c r="N309">
        <v>1.63903294E-2</v>
      </c>
      <c r="O309">
        <v>3.22574136E-2</v>
      </c>
      <c r="P309">
        <v>8.2280935799999996E-2</v>
      </c>
      <c r="Q309">
        <v>0.11348040199999999</v>
      </c>
      <c r="R309">
        <v>0.19148927960000001</v>
      </c>
      <c r="S309">
        <v>0.14859035700000001</v>
      </c>
      <c r="T309">
        <v>0.15899846540000001</v>
      </c>
      <c r="U309">
        <v>0.14377840350000001</v>
      </c>
      <c r="V309">
        <v>0.1247415888</v>
      </c>
      <c r="W309">
        <v>0.1169783143</v>
      </c>
      <c r="X309">
        <v>0.1130817142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0</v>
      </c>
    </row>
    <row r="310" spans="1:49" x14ac:dyDescent="0.25">
      <c r="A310" t="s">
        <v>1314</v>
      </c>
      <c r="B310" t="s">
        <v>942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2.8909970699999999E-2</v>
      </c>
      <c r="K310">
        <v>2.3741357500000001E-2</v>
      </c>
      <c r="L310">
        <v>2.02985753E-2</v>
      </c>
      <c r="M310">
        <v>2.0672915300000001E-2</v>
      </c>
      <c r="N310">
        <v>1.63903294E-2</v>
      </c>
      <c r="O310">
        <v>3.22574136E-2</v>
      </c>
      <c r="P310">
        <v>8.2280935799999996E-2</v>
      </c>
      <c r="Q310">
        <v>0.11348040199999999</v>
      </c>
      <c r="R310">
        <v>0.19148927960000001</v>
      </c>
      <c r="S310">
        <v>0.14859035700000001</v>
      </c>
      <c r="T310">
        <v>0.15899846540000001</v>
      </c>
      <c r="U310">
        <v>0.14377840350000001</v>
      </c>
      <c r="V310">
        <v>0.1247415888</v>
      </c>
      <c r="W310">
        <v>0.1169783143</v>
      </c>
      <c r="X310">
        <v>0.1130817142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0</v>
      </c>
      <c r="AW310">
        <v>0</v>
      </c>
    </row>
    <row r="311" spans="1:49" x14ac:dyDescent="0.25">
      <c r="A311" t="s">
        <v>1315</v>
      </c>
      <c r="B311" t="s">
        <v>943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2.8909970699999999E-2</v>
      </c>
      <c r="K311">
        <v>2.3741357500000001E-2</v>
      </c>
      <c r="L311">
        <v>2.02985753E-2</v>
      </c>
      <c r="M311">
        <v>2.0672915300000001E-2</v>
      </c>
      <c r="N311">
        <v>1.63903294E-2</v>
      </c>
      <c r="O311">
        <v>3.22574136E-2</v>
      </c>
      <c r="P311">
        <v>8.2280935799999996E-2</v>
      </c>
      <c r="Q311">
        <v>0.11348040199999999</v>
      </c>
      <c r="R311">
        <v>0.19148927960000001</v>
      </c>
      <c r="S311">
        <v>0.14859035700000001</v>
      </c>
      <c r="T311">
        <v>0.15899846540000001</v>
      </c>
      <c r="U311">
        <v>0.14377840350000001</v>
      </c>
      <c r="V311">
        <v>0.1247415888</v>
      </c>
      <c r="W311">
        <v>0.1169783143</v>
      </c>
      <c r="X311">
        <v>0.1130817142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0</v>
      </c>
      <c r="AW311">
        <v>0</v>
      </c>
    </row>
    <row r="312" spans="1:49" x14ac:dyDescent="0.25">
      <c r="A312" t="s">
        <v>1323</v>
      </c>
      <c r="B312" t="s">
        <v>944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2.8909970699999999E-2</v>
      </c>
      <c r="K312">
        <v>2.3741357500000001E-2</v>
      </c>
      <c r="L312">
        <v>2.02985753E-2</v>
      </c>
      <c r="M312">
        <v>2.0672915300000001E-2</v>
      </c>
      <c r="N312">
        <v>1.63903294E-2</v>
      </c>
      <c r="O312">
        <v>3.22574136E-2</v>
      </c>
      <c r="P312">
        <v>8.2280935799999996E-2</v>
      </c>
      <c r="Q312">
        <v>0.11348040199999999</v>
      </c>
      <c r="R312">
        <v>0.19148927960000001</v>
      </c>
      <c r="S312">
        <v>0.14859035700000001</v>
      </c>
      <c r="T312">
        <v>0.15899846540000001</v>
      </c>
      <c r="U312">
        <v>0.14377840350000001</v>
      </c>
      <c r="V312">
        <v>0.1247415888</v>
      </c>
      <c r="W312">
        <v>0.1169783143</v>
      </c>
      <c r="X312">
        <v>0.1130817142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0</v>
      </c>
    </row>
    <row r="313" spans="1:49" x14ac:dyDescent="0.25">
      <c r="A313" t="s">
        <v>1324</v>
      </c>
      <c r="B313" t="s">
        <v>945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2.8909970699999999E-2</v>
      </c>
      <c r="K313">
        <v>2.3741357500000001E-2</v>
      </c>
      <c r="L313">
        <v>2.02985753E-2</v>
      </c>
      <c r="M313">
        <v>2.0672915300000001E-2</v>
      </c>
      <c r="N313">
        <v>1.63903294E-2</v>
      </c>
      <c r="O313">
        <v>3.22574136E-2</v>
      </c>
      <c r="P313">
        <v>8.2280935799999996E-2</v>
      </c>
      <c r="Q313">
        <v>0.11348040199999999</v>
      </c>
      <c r="R313">
        <v>0.19148927960000001</v>
      </c>
      <c r="S313">
        <v>0.14859035700000001</v>
      </c>
      <c r="T313">
        <v>0.15899846540000001</v>
      </c>
      <c r="U313">
        <v>0.14377840350000001</v>
      </c>
      <c r="V313">
        <v>0.1247415888</v>
      </c>
      <c r="W313">
        <v>0.1169783143</v>
      </c>
      <c r="X313">
        <v>0.1130817142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0</v>
      </c>
    </row>
    <row r="314" spans="1:49" x14ac:dyDescent="0.25">
      <c r="A314" t="s">
        <v>1325</v>
      </c>
      <c r="B314" t="s">
        <v>946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2.8909970699999999E-2</v>
      </c>
      <c r="K314">
        <v>2.3741357500000001E-2</v>
      </c>
      <c r="L314">
        <v>2.02985753E-2</v>
      </c>
      <c r="M314">
        <v>2.0672915300000001E-2</v>
      </c>
      <c r="N314">
        <v>1.63903294E-2</v>
      </c>
      <c r="O314">
        <v>3.22574136E-2</v>
      </c>
      <c r="P314">
        <v>8.2280935799999996E-2</v>
      </c>
      <c r="Q314">
        <v>0.11348040199999999</v>
      </c>
      <c r="R314">
        <v>0.19148927960000001</v>
      </c>
      <c r="S314">
        <v>0.14859035700000001</v>
      </c>
      <c r="T314">
        <v>0.15899846540000001</v>
      </c>
      <c r="U314">
        <v>0.14377840350000001</v>
      </c>
      <c r="V314">
        <v>0.1247415888</v>
      </c>
      <c r="W314">
        <v>0.1169783143</v>
      </c>
      <c r="X314">
        <v>0.1130817142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0</v>
      </c>
      <c r="AV314">
        <v>0</v>
      </c>
      <c r="AW314">
        <v>0</v>
      </c>
    </row>
    <row r="315" spans="1:49" x14ac:dyDescent="0.25">
      <c r="A315" t="s">
        <v>1328</v>
      </c>
      <c r="B315" t="s">
        <v>947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2.8909970699999999E-2</v>
      </c>
      <c r="K315">
        <v>2.3741357500000001E-2</v>
      </c>
      <c r="L315">
        <v>2.02985753E-2</v>
      </c>
      <c r="M315">
        <v>2.0672915300000001E-2</v>
      </c>
      <c r="N315">
        <v>1.63903294E-2</v>
      </c>
      <c r="O315">
        <v>3.22574136E-2</v>
      </c>
      <c r="P315">
        <v>8.2280935799999996E-2</v>
      </c>
      <c r="Q315">
        <v>0.11348040199999999</v>
      </c>
      <c r="R315">
        <v>0.19148927960000001</v>
      </c>
      <c r="S315">
        <v>0.14859035700000001</v>
      </c>
      <c r="T315">
        <v>0.15899846540000001</v>
      </c>
      <c r="U315">
        <v>0.14377840350000001</v>
      </c>
      <c r="V315">
        <v>0.1247415888</v>
      </c>
      <c r="W315">
        <v>0.1169783143</v>
      </c>
      <c r="X315">
        <v>0.1130817142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0</v>
      </c>
    </row>
    <row r="316" spans="1:49" x14ac:dyDescent="0.25">
      <c r="A316" t="s">
        <v>1329</v>
      </c>
      <c r="B316" t="s">
        <v>948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2.8909970699999999E-2</v>
      </c>
      <c r="K316">
        <v>2.3741357500000001E-2</v>
      </c>
      <c r="L316">
        <v>2.02985753E-2</v>
      </c>
      <c r="M316">
        <v>2.0672915300000001E-2</v>
      </c>
      <c r="N316">
        <v>1.63903294E-2</v>
      </c>
      <c r="O316">
        <v>3.22574136E-2</v>
      </c>
      <c r="P316">
        <v>8.2280935799999996E-2</v>
      </c>
      <c r="Q316">
        <v>0.11348040199999999</v>
      </c>
      <c r="R316">
        <v>0.19148927960000001</v>
      </c>
      <c r="S316">
        <v>0.14859035700000001</v>
      </c>
      <c r="T316">
        <v>0.15899846540000001</v>
      </c>
      <c r="U316">
        <v>0.14377840350000001</v>
      </c>
      <c r="V316">
        <v>0.1247415888</v>
      </c>
      <c r="W316">
        <v>0.1169783143</v>
      </c>
      <c r="X316">
        <v>0.1130817142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0</v>
      </c>
    </row>
    <row r="317" spans="1:49" x14ac:dyDescent="0.25">
      <c r="A317" t="s">
        <v>1330</v>
      </c>
      <c r="B317" t="s">
        <v>949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2.8909970699999999E-2</v>
      </c>
      <c r="K317">
        <v>2.3741357500000001E-2</v>
      </c>
      <c r="L317">
        <v>2.02985753E-2</v>
      </c>
      <c r="M317">
        <v>2.0672915300000001E-2</v>
      </c>
      <c r="N317">
        <v>1.63903294E-2</v>
      </c>
      <c r="O317">
        <v>3.22574136E-2</v>
      </c>
      <c r="P317">
        <v>8.2280935799999996E-2</v>
      </c>
      <c r="Q317">
        <v>0.11348040199999999</v>
      </c>
      <c r="R317">
        <v>0.19148927960000001</v>
      </c>
      <c r="S317">
        <v>0.14859035700000001</v>
      </c>
      <c r="T317">
        <v>0.15899846540000001</v>
      </c>
      <c r="U317">
        <v>0.14377840350000001</v>
      </c>
      <c r="V317">
        <v>0.1247415888</v>
      </c>
      <c r="W317">
        <v>0.1169783143</v>
      </c>
      <c r="X317">
        <v>0.1130817142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0</v>
      </c>
    </row>
    <row r="318" spans="1:49" x14ac:dyDescent="0.25">
      <c r="A318" t="s">
        <v>1331</v>
      </c>
      <c r="B318" t="s">
        <v>950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2.8909970699999999E-2</v>
      </c>
      <c r="K318">
        <v>2.3741357500000001E-2</v>
      </c>
      <c r="L318">
        <v>2.02985753E-2</v>
      </c>
      <c r="M318">
        <v>2.0672915300000001E-2</v>
      </c>
      <c r="N318">
        <v>1.63903294E-2</v>
      </c>
      <c r="O318">
        <v>3.22574136E-2</v>
      </c>
      <c r="P318">
        <v>8.2280935799999996E-2</v>
      </c>
      <c r="Q318">
        <v>0.11348040199999999</v>
      </c>
      <c r="R318">
        <v>0.19148927960000001</v>
      </c>
      <c r="S318">
        <v>0.14859035700000001</v>
      </c>
      <c r="T318">
        <v>0.15899846540000001</v>
      </c>
      <c r="U318">
        <v>0.14377840350000001</v>
      </c>
      <c r="V318">
        <v>0.1247415888</v>
      </c>
      <c r="W318">
        <v>0.1169783143</v>
      </c>
      <c r="X318">
        <v>0.1130817142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0</v>
      </c>
      <c r="AW318">
        <v>0</v>
      </c>
    </row>
    <row r="319" spans="1:49" x14ac:dyDescent="0.25">
      <c r="A319" t="s">
        <v>1332</v>
      </c>
      <c r="B319" t="s">
        <v>951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2.8909970699999999E-2</v>
      </c>
      <c r="K319">
        <v>2.3741357500000001E-2</v>
      </c>
      <c r="L319">
        <v>2.02985753E-2</v>
      </c>
      <c r="M319">
        <v>2.0672915300000001E-2</v>
      </c>
      <c r="N319">
        <v>1.63903294E-2</v>
      </c>
      <c r="O319">
        <v>3.22574136E-2</v>
      </c>
      <c r="P319">
        <v>8.2280935799999996E-2</v>
      </c>
      <c r="Q319">
        <v>0.11348040199999999</v>
      </c>
      <c r="R319">
        <v>0.19148927960000001</v>
      </c>
      <c r="S319">
        <v>0.14859035700000001</v>
      </c>
      <c r="T319">
        <v>0.15899846540000001</v>
      </c>
      <c r="U319">
        <v>0.14377840350000001</v>
      </c>
      <c r="V319">
        <v>0.1247415888</v>
      </c>
      <c r="W319">
        <v>0.1169783143</v>
      </c>
      <c r="X319">
        <v>0.1130817142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0</v>
      </c>
      <c r="AW319">
        <v>0</v>
      </c>
    </row>
    <row r="320" spans="1:49" x14ac:dyDescent="0.25">
      <c r="A320" t="s">
        <v>1333</v>
      </c>
      <c r="B320" t="s">
        <v>952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2.8909970699999999E-2</v>
      </c>
      <c r="K320">
        <v>2.3741357500000001E-2</v>
      </c>
      <c r="L320">
        <v>2.02985753E-2</v>
      </c>
      <c r="M320">
        <v>2.0672915300000001E-2</v>
      </c>
      <c r="N320">
        <v>1.63903294E-2</v>
      </c>
      <c r="O320">
        <v>3.22574136E-2</v>
      </c>
      <c r="P320">
        <v>8.2280935799999996E-2</v>
      </c>
      <c r="Q320">
        <v>0.11348040199999999</v>
      </c>
      <c r="R320">
        <v>0.19148927960000001</v>
      </c>
      <c r="S320">
        <v>0.14859035700000001</v>
      </c>
      <c r="T320">
        <v>0.15899846540000001</v>
      </c>
      <c r="U320">
        <v>0.14377840350000001</v>
      </c>
      <c r="V320">
        <v>0.1247415888</v>
      </c>
      <c r="W320">
        <v>0.1169783143</v>
      </c>
      <c r="X320">
        <v>0.1130817142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0</v>
      </c>
      <c r="AW320">
        <v>0</v>
      </c>
    </row>
    <row r="321" spans="1:49" x14ac:dyDescent="0.25">
      <c r="A321" t="s">
        <v>1326</v>
      </c>
      <c r="B321" t="s">
        <v>953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2.8909970699999999E-2</v>
      </c>
      <c r="K321">
        <v>2.3741357500000001E-2</v>
      </c>
      <c r="L321">
        <v>2.02985753E-2</v>
      </c>
      <c r="M321">
        <v>2.0672915300000001E-2</v>
      </c>
      <c r="N321">
        <v>1.63903294E-2</v>
      </c>
      <c r="O321">
        <v>3.22574136E-2</v>
      </c>
      <c r="P321">
        <v>8.2280935799999996E-2</v>
      </c>
      <c r="Q321">
        <v>0.11348040199999999</v>
      </c>
      <c r="R321">
        <v>0.19148927960000001</v>
      </c>
      <c r="S321">
        <v>0.14859035700000001</v>
      </c>
      <c r="T321">
        <v>0.15899846540000001</v>
      </c>
      <c r="U321">
        <v>0.14377840350000001</v>
      </c>
      <c r="V321">
        <v>0.1247415888</v>
      </c>
      <c r="W321">
        <v>0.1169783143</v>
      </c>
      <c r="X321">
        <v>0.1130817142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0</v>
      </c>
      <c r="AV321">
        <v>0</v>
      </c>
      <c r="AW321">
        <v>0</v>
      </c>
    </row>
    <row r="322" spans="1:49" x14ac:dyDescent="0.25">
      <c r="A322" t="s">
        <v>1327</v>
      </c>
      <c r="B322" t="s">
        <v>954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2.8909970699999999E-2</v>
      </c>
      <c r="K322">
        <v>2.3741357500000001E-2</v>
      </c>
      <c r="L322">
        <v>2.02985753E-2</v>
      </c>
      <c r="M322">
        <v>2.0672915300000001E-2</v>
      </c>
      <c r="N322">
        <v>1.63903294E-2</v>
      </c>
      <c r="O322">
        <v>3.22574136E-2</v>
      </c>
      <c r="P322">
        <v>8.2280935799999996E-2</v>
      </c>
      <c r="Q322">
        <v>0.11348040199999999</v>
      </c>
      <c r="R322">
        <v>0.19148927960000001</v>
      </c>
      <c r="S322">
        <v>0.14859035700000001</v>
      </c>
      <c r="T322">
        <v>0.15899846540000001</v>
      </c>
      <c r="U322">
        <v>0.14377840350000001</v>
      </c>
      <c r="V322">
        <v>0.1247415888</v>
      </c>
      <c r="W322">
        <v>0.1169783143</v>
      </c>
      <c r="X322">
        <v>0.1130817142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v>0</v>
      </c>
      <c r="AW322">
        <v>0</v>
      </c>
    </row>
    <row r="323" spans="1:49" x14ac:dyDescent="0.25">
      <c r="A323" t="s">
        <v>1334</v>
      </c>
      <c r="B323" t="s">
        <v>955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2.8909970699999999E-2</v>
      </c>
      <c r="K323">
        <v>2.3741357500000001E-2</v>
      </c>
      <c r="L323">
        <v>2.02985753E-2</v>
      </c>
      <c r="M323">
        <v>2.0672915300000001E-2</v>
      </c>
      <c r="N323">
        <v>1.63903294E-2</v>
      </c>
      <c r="O323">
        <v>3.22574136E-2</v>
      </c>
      <c r="P323">
        <v>8.2280935799999996E-2</v>
      </c>
      <c r="Q323">
        <v>0.11348040199999999</v>
      </c>
      <c r="R323">
        <v>0.19148927960000001</v>
      </c>
      <c r="S323">
        <v>0.14859035700000001</v>
      </c>
      <c r="T323">
        <v>0.15899846540000001</v>
      </c>
      <c r="U323">
        <v>0.14377840350000001</v>
      </c>
      <c r="V323">
        <v>0.1247415888</v>
      </c>
      <c r="W323">
        <v>0.167578281</v>
      </c>
      <c r="X323">
        <v>0.18432605269999999</v>
      </c>
      <c r="Y323">
        <v>0.1401690293</v>
      </c>
      <c r="Z323">
        <v>0.125622753</v>
      </c>
      <c r="AA323">
        <v>0.12343711509999999</v>
      </c>
      <c r="AB323">
        <v>0.1122620273</v>
      </c>
      <c r="AC323">
        <v>0.1167853214</v>
      </c>
      <c r="AD323">
        <v>0.1144242206</v>
      </c>
      <c r="AE323">
        <v>0.11132249380000001</v>
      </c>
      <c r="AF323">
        <v>0.11094512939999999</v>
      </c>
      <c r="AG323">
        <v>0.1169782132</v>
      </c>
      <c r="AH323">
        <v>0.1128063845</v>
      </c>
      <c r="AI323">
        <v>0.1085495984</v>
      </c>
      <c r="AJ323">
        <v>0.1107618672</v>
      </c>
      <c r="AK323">
        <v>0.10695005</v>
      </c>
      <c r="AL323">
        <v>0.10357257590000001</v>
      </c>
      <c r="AM323">
        <v>0.1187834489</v>
      </c>
      <c r="AN323">
        <v>0.1142431885</v>
      </c>
      <c r="AO323">
        <v>0.1107373114</v>
      </c>
      <c r="AP323">
        <v>0.1079204211</v>
      </c>
      <c r="AQ323">
        <v>0.10558285890000001</v>
      </c>
      <c r="AR323">
        <v>0.1037255264</v>
      </c>
      <c r="AS323">
        <v>0.10212507210000001</v>
      </c>
      <c r="AT323">
        <v>0.10058002940000001</v>
      </c>
      <c r="AU323">
        <v>9.9312151799999998E-2</v>
      </c>
      <c r="AV323">
        <v>9.8336244500000003E-2</v>
      </c>
      <c r="AW323">
        <v>9.7466771300000005E-2</v>
      </c>
    </row>
    <row r="324" spans="1:49" x14ac:dyDescent="0.25">
      <c r="A324" t="s">
        <v>1307</v>
      </c>
      <c r="B324" t="s">
        <v>956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2.8909970699999999E-2</v>
      </c>
      <c r="K324">
        <v>2.3741357500000001E-2</v>
      </c>
      <c r="L324">
        <v>2.02985753E-2</v>
      </c>
      <c r="M324">
        <v>2.0672915300000001E-2</v>
      </c>
      <c r="N324">
        <v>1.63903294E-2</v>
      </c>
      <c r="O324">
        <v>3.22574136E-2</v>
      </c>
      <c r="P324">
        <v>8.2280935799999996E-2</v>
      </c>
      <c r="Q324">
        <v>0.11348040199999999</v>
      </c>
      <c r="R324">
        <v>0.19148927960000001</v>
      </c>
      <c r="S324">
        <v>0.14859035700000001</v>
      </c>
      <c r="T324">
        <v>0.15899846540000001</v>
      </c>
      <c r="U324">
        <v>0.14377840350000001</v>
      </c>
      <c r="V324">
        <v>0.1247415888</v>
      </c>
      <c r="W324">
        <v>0.167578281</v>
      </c>
      <c r="X324">
        <v>0.18432605269999999</v>
      </c>
      <c r="Y324">
        <v>0.1401690293</v>
      </c>
      <c r="Z324">
        <v>0.125622753</v>
      </c>
      <c r="AA324">
        <v>0.12343711509999999</v>
      </c>
      <c r="AB324">
        <v>0.1122620273</v>
      </c>
      <c r="AC324">
        <v>0.1167853214</v>
      </c>
      <c r="AD324">
        <v>0.1144242206</v>
      </c>
      <c r="AE324">
        <v>0.11132249380000001</v>
      </c>
      <c r="AF324">
        <v>0.11094512939999999</v>
      </c>
      <c r="AG324">
        <v>0.1169782132</v>
      </c>
      <c r="AH324">
        <v>0.1128063845</v>
      </c>
      <c r="AI324">
        <v>0.1085495984</v>
      </c>
      <c r="AJ324">
        <v>0.1107618672</v>
      </c>
      <c r="AK324">
        <v>0.10695005</v>
      </c>
      <c r="AL324">
        <v>0.10357257590000001</v>
      </c>
      <c r="AM324">
        <v>0.1187834489</v>
      </c>
      <c r="AN324">
        <v>0.1142431885</v>
      </c>
      <c r="AO324">
        <v>0.1107373114</v>
      </c>
      <c r="AP324">
        <v>0.1079204211</v>
      </c>
      <c r="AQ324">
        <v>0.10558285890000001</v>
      </c>
      <c r="AR324">
        <v>0.1037255264</v>
      </c>
      <c r="AS324">
        <v>0.10212507210000001</v>
      </c>
      <c r="AT324">
        <v>0.10058002940000001</v>
      </c>
      <c r="AU324">
        <v>9.9312151799999998E-2</v>
      </c>
      <c r="AV324">
        <v>9.8336244500000003E-2</v>
      </c>
      <c r="AW324">
        <v>9.7466771300000005E-2</v>
      </c>
    </row>
    <row r="325" spans="1:49" x14ac:dyDescent="0.25">
      <c r="A325" t="s">
        <v>1308</v>
      </c>
      <c r="B325" t="s">
        <v>957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2.8909970699999999E-2</v>
      </c>
      <c r="K325">
        <v>2.3741357500000001E-2</v>
      </c>
      <c r="L325">
        <v>2.02985753E-2</v>
      </c>
      <c r="M325">
        <v>2.0672915300000001E-2</v>
      </c>
      <c r="N325">
        <v>1.63903294E-2</v>
      </c>
      <c r="O325">
        <v>3.22574136E-2</v>
      </c>
      <c r="P325">
        <v>8.2280935799999996E-2</v>
      </c>
      <c r="Q325">
        <v>0.11348040199999999</v>
      </c>
      <c r="R325">
        <v>0.19148927960000001</v>
      </c>
      <c r="S325">
        <v>0.14859035700000001</v>
      </c>
      <c r="T325">
        <v>0.15899846540000001</v>
      </c>
      <c r="U325">
        <v>0.14377840350000001</v>
      </c>
      <c r="V325">
        <v>0.1247415888</v>
      </c>
      <c r="W325">
        <v>0.167578281</v>
      </c>
      <c r="X325">
        <v>0.18432605269999999</v>
      </c>
      <c r="Y325">
        <v>0.1401690293</v>
      </c>
      <c r="Z325">
        <v>0.125622753</v>
      </c>
      <c r="AA325">
        <v>0.12343711509999999</v>
      </c>
      <c r="AB325">
        <v>0.1122620273</v>
      </c>
      <c r="AC325">
        <v>0.1167853214</v>
      </c>
      <c r="AD325">
        <v>0.1144242206</v>
      </c>
      <c r="AE325">
        <v>0.11132249380000001</v>
      </c>
      <c r="AF325">
        <v>0.11094512939999999</v>
      </c>
      <c r="AG325">
        <v>0.1169782132</v>
      </c>
      <c r="AH325">
        <v>0.1128063845</v>
      </c>
      <c r="AI325">
        <v>0.1085495984</v>
      </c>
      <c r="AJ325">
        <v>0.1107618672</v>
      </c>
      <c r="AK325">
        <v>0.10695005</v>
      </c>
      <c r="AL325">
        <v>0.10357257590000001</v>
      </c>
      <c r="AM325">
        <v>0.1187834489</v>
      </c>
      <c r="AN325">
        <v>0.1142431885</v>
      </c>
      <c r="AO325">
        <v>0.1107373114</v>
      </c>
      <c r="AP325">
        <v>0.1079204211</v>
      </c>
      <c r="AQ325">
        <v>0.10558285890000001</v>
      </c>
      <c r="AR325">
        <v>0.1037255264</v>
      </c>
      <c r="AS325">
        <v>0.10212507210000001</v>
      </c>
      <c r="AT325">
        <v>0.10058002940000001</v>
      </c>
      <c r="AU325">
        <v>9.9312151799999998E-2</v>
      </c>
      <c r="AV325">
        <v>9.8336244500000003E-2</v>
      </c>
      <c r="AW325">
        <v>9.7466771300000005E-2</v>
      </c>
    </row>
    <row r="326" spans="1:49" x14ac:dyDescent="0.25">
      <c r="A326" t="s">
        <v>1309</v>
      </c>
      <c r="B326" t="s">
        <v>958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2.8909970699999999E-2</v>
      </c>
      <c r="K326">
        <v>2.3741357500000001E-2</v>
      </c>
      <c r="L326">
        <v>2.02985753E-2</v>
      </c>
      <c r="M326">
        <v>2.0672915300000001E-2</v>
      </c>
      <c r="N326">
        <v>1.63903294E-2</v>
      </c>
      <c r="O326">
        <v>3.22574136E-2</v>
      </c>
      <c r="P326">
        <v>8.2280935799999996E-2</v>
      </c>
      <c r="Q326">
        <v>0.11348040199999999</v>
      </c>
      <c r="R326">
        <v>0.19148927960000001</v>
      </c>
      <c r="S326">
        <v>0.14859035700000001</v>
      </c>
      <c r="T326">
        <v>0.15899846540000001</v>
      </c>
      <c r="U326">
        <v>0.14377840350000001</v>
      </c>
      <c r="V326">
        <v>0.1247415888</v>
      </c>
      <c r="W326">
        <v>0.167578281</v>
      </c>
      <c r="X326">
        <v>0.18432605269999999</v>
      </c>
      <c r="Y326">
        <v>0.1401690293</v>
      </c>
      <c r="Z326">
        <v>0.125622753</v>
      </c>
      <c r="AA326">
        <v>0.12343711509999999</v>
      </c>
      <c r="AB326">
        <v>0.1122620273</v>
      </c>
      <c r="AC326">
        <v>0.1167853214</v>
      </c>
      <c r="AD326">
        <v>0.1144242206</v>
      </c>
      <c r="AE326">
        <v>0.11132249380000001</v>
      </c>
      <c r="AF326">
        <v>0.11094512939999999</v>
      </c>
      <c r="AG326">
        <v>0.1169782132</v>
      </c>
      <c r="AH326">
        <v>0.1128063845</v>
      </c>
      <c r="AI326">
        <v>0.1085495984</v>
      </c>
      <c r="AJ326">
        <v>0.1107618672</v>
      </c>
      <c r="AK326">
        <v>0.10695005</v>
      </c>
      <c r="AL326">
        <v>0.10357257590000001</v>
      </c>
      <c r="AM326">
        <v>0.1187834489</v>
      </c>
      <c r="AN326">
        <v>0.1142431885</v>
      </c>
      <c r="AO326">
        <v>0.1107373114</v>
      </c>
      <c r="AP326">
        <v>0.1079204211</v>
      </c>
      <c r="AQ326">
        <v>0.10558285890000001</v>
      </c>
      <c r="AR326">
        <v>0.1037255264</v>
      </c>
      <c r="AS326">
        <v>0.10212507210000001</v>
      </c>
      <c r="AT326">
        <v>0.10058002940000001</v>
      </c>
      <c r="AU326">
        <v>9.9312151799999998E-2</v>
      </c>
      <c r="AV326">
        <v>9.8336244500000003E-2</v>
      </c>
      <c r="AW326">
        <v>9.7466771300000005E-2</v>
      </c>
    </row>
    <row r="327" spans="1:49" x14ac:dyDescent="0.25">
      <c r="A327" t="s">
        <v>1310</v>
      </c>
      <c r="B327" t="s">
        <v>959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2.8909970699999999E-2</v>
      </c>
      <c r="K327">
        <v>2.3741357500000001E-2</v>
      </c>
      <c r="L327">
        <v>2.02985753E-2</v>
      </c>
      <c r="M327">
        <v>2.0672915300000001E-2</v>
      </c>
      <c r="N327">
        <v>1.63903294E-2</v>
      </c>
      <c r="O327">
        <v>3.22574136E-2</v>
      </c>
      <c r="P327">
        <v>8.2280935799999996E-2</v>
      </c>
      <c r="Q327">
        <v>0.11348040199999999</v>
      </c>
      <c r="R327">
        <v>0.19148927960000001</v>
      </c>
      <c r="S327">
        <v>0.14859035700000001</v>
      </c>
      <c r="T327">
        <v>0.15899846540000001</v>
      </c>
      <c r="U327">
        <v>0.14377840350000001</v>
      </c>
      <c r="V327">
        <v>0.1247415888</v>
      </c>
      <c r="W327">
        <v>0.167578281</v>
      </c>
      <c r="X327">
        <v>0.18432605269999999</v>
      </c>
      <c r="Y327">
        <v>0.1401690293</v>
      </c>
      <c r="Z327">
        <v>0.125622753</v>
      </c>
      <c r="AA327">
        <v>0.12343711509999999</v>
      </c>
      <c r="AB327">
        <v>0.1122620273</v>
      </c>
      <c r="AC327">
        <v>0.1167853214</v>
      </c>
      <c r="AD327">
        <v>0.1144242206</v>
      </c>
      <c r="AE327">
        <v>0.11132249380000001</v>
      </c>
      <c r="AF327">
        <v>0.11094512939999999</v>
      </c>
      <c r="AG327">
        <v>0.1169782132</v>
      </c>
      <c r="AH327">
        <v>0.1128063845</v>
      </c>
      <c r="AI327">
        <v>0.1085495984</v>
      </c>
      <c r="AJ327">
        <v>0.1107618672</v>
      </c>
      <c r="AK327">
        <v>0.10695005</v>
      </c>
      <c r="AL327">
        <v>0.10357257590000001</v>
      </c>
      <c r="AM327">
        <v>0.1187834489</v>
      </c>
      <c r="AN327">
        <v>0.1142431885</v>
      </c>
      <c r="AO327">
        <v>0.1107373114</v>
      </c>
      <c r="AP327">
        <v>0.1079204211</v>
      </c>
      <c r="AQ327">
        <v>0.10558285890000001</v>
      </c>
      <c r="AR327">
        <v>0.1037255264</v>
      </c>
      <c r="AS327">
        <v>0.10212507210000001</v>
      </c>
      <c r="AT327">
        <v>0.10058002940000001</v>
      </c>
      <c r="AU327">
        <v>9.9312151799999998E-2</v>
      </c>
      <c r="AV327">
        <v>9.8336244500000003E-2</v>
      </c>
      <c r="AW327">
        <v>9.7466771300000005E-2</v>
      </c>
    </row>
    <row r="328" spans="1:49" x14ac:dyDescent="0.25">
      <c r="A328" t="s">
        <v>1311</v>
      </c>
      <c r="B328" t="s">
        <v>960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2.8909970699999999E-2</v>
      </c>
      <c r="K328">
        <v>2.3741357500000001E-2</v>
      </c>
      <c r="L328">
        <v>2.02985753E-2</v>
      </c>
      <c r="M328">
        <v>2.0672915300000001E-2</v>
      </c>
      <c r="N328">
        <v>1.63903294E-2</v>
      </c>
      <c r="O328">
        <v>3.22574136E-2</v>
      </c>
      <c r="P328">
        <v>8.2280935799999996E-2</v>
      </c>
      <c r="Q328">
        <v>0.11348040199999999</v>
      </c>
      <c r="R328">
        <v>0.19148927960000001</v>
      </c>
      <c r="S328">
        <v>0.14859035700000001</v>
      </c>
      <c r="T328">
        <v>0.15899846540000001</v>
      </c>
      <c r="U328">
        <v>0.14377840350000001</v>
      </c>
      <c r="V328">
        <v>0.1247415888</v>
      </c>
      <c r="W328">
        <v>0.167578281</v>
      </c>
      <c r="X328">
        <v>0.18432605269999999</v>
      </c>
      <c r="Y328">
        <v>0.1401690293</v>
      </c>
      <c r="Z328">
        <v>0.125622753</v>
      </c>
      <c r="AA328">
        <v>0.12343711509999999</v>
      </c>
      <c r="AB328">
        <v>0.1122620273</v>
      </c>
      <c r="AC328">
        <v>0.1167853214</v>
      </c>
      <c r="AD328">
        <v>0.1144242206</v>
      </c>
      <c r="AE328">
        <v>0.11132249380000001</v>
      </c>
      <c r="AF328">
        <v>0.11094512939999999</v>
      </c>
      <c r="AG328">
        <v>0.1169782132</v>
      </c>
      <c r="AH328">
        <v>0.1128063845</v>
      </c>
      <c r="AI328">
        <v>0.1085495984</v>
      </c>
      <c r="AJ328">
        <v>0.1107618672</v>
      </c>
      <c r="AK328">
        <v>0.10695005</v>
      </c>
      <c r="AL328">
        <v>0.10357257590000001</v>
      </c>
      <c r="AM328">
        <v>0.1187834489</v>
      </c>
      <c r="AN328">
        <v>0.1142431885</v>
      </c>
      <c r="AO328">
        <v>0.1107373114</v>
      </c>
      <c r="AP328">
        <v>0.1079204211</v>
      </c>
      <c r="AQ328">
        <v>0.10558285890000001</v>
      </c>
      <c r="AR328">
        <v>0.1037255264</v>
      </c>
      <c r="AS328">
        <v>0.10212507210000001</v>
      </c>
      <c r="AT328">
        <v>0.10058002940000001</v>
      </c>
      <c r="AU328">
        <v>9.9312151799999998E-2</v>
      </c>
      <c r="AV328">
        <v>9.8336244500000003E-2</v>
      </c>
      <c r="AW328">
        <v>9.7466771300000005E-2</v>
      </c>
    </row>
    <row r="329" spans="1:49" x14ac:dyDescent="0.25">
      <c r="A329" t="s">
        <v>1312</v>
      </c>
      <c r="B329" t="s">
        <v>961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2.8909970699999999E-2</v>
      </c>
      <c r="K329">
        <v>2.3741357500000001E-2</v>
      </c>
      <c r="L329">
        <v>2.02985753E-2</v>
      </c>
      <c r="M329">
        <v>2.0672915300000001E-2</v>
      </c>
      <c r="N329">
        <v>1.63903294E-2</v>
      </c>
      <c r="O329">
        <v>3.22574136E-2</v>
      </c>
      <c r="P329">
        <v>8.2280935799999996E-2</v>
      </c>
      <c r="Q329">
        <v>0.11348040199999999</v>
      </c>
      <c r="R329">
        <v>0.19148927960000001</v>
      </c>
      <c r="S329">
        <v>0.14859035700000001</v>
      </c>
      <c r="T329">
        <v>0.15899846540000001</v>
      </c>
      <c r="U329">
        <v>0.14377840350000001</v>
      </c>
      <c r="V329">
        <v>0.1247415888</v>
      </c>
      <c r="W329">
        <v>0.167578281</v>
      </c>
      <c r="X329">
        <v>0.18432605269999999</v>
      </c>
      <c r="Y329">
        <v>0.1401690293</v>
      </c>
      <c r="Z329">
        <v>0.125622753</v>
      </c>
      <c r="AA329">
        <v>0.12343711509999999</v>
      </c>
      <c r="AB329">
        <v>0.1122620273</v>
      </c>
      <c r="AC329">
        <v>0.1167853214</v>
      </c>
      <c r="AD329">
        <v>0.1144242206</v>
      </c>
      <c r="AE329">
        <v>0.11132249380000001</v>
      </c>
      <c r="AF329">
        <v>0.11094512939999999</v>
      </c>
      <c r="AG329">
        <v>0.1169782132</v>
      </c>
      <c r="AH329">
        <v>0.1128063845</v>
      </c>
      <c r="AI329">
        <v>0.1085495984</v>
      </c>
      <c r="AJ329">
        <v>0.1107618672</v>
      </c>
      <c r="AK329">
        <v>0.10695005</v>
      </c>
      <c r="AL329">
        <v>0.10357257590000001</v>
      </c>
      <c r="AM329">
        <v>0.1187834489</v>
      </c>
      <c r="AN329">
        <v>0.1142431885</v>
      </c>
      <c r="AO329">
        <v>0.1107373114</v>
      </c>
      <c r="AP329">
        <v>0.1079204211</v>
      </c>
      <c r="AQ329">
        <v>0.10558285890000001</v>
      </c>
      <c r="AR329">
        <v>0.1037255264</v>
      </c>
      <c r="AS329">
        <v>0.10212507210000001</v>
      </c>
      <c r="AT329">
        <v>0.10058002940000001</v>
      </c>
      <c r="AU329">
        <v>9.9312151799999998E-2</v>
      </c>
      <c r="AV329">
        <v>9.8336244500000003E-2</v>
      </c>
      <c r="AW329">
        <v>9.7466771300000005E-2</v>
      </c>
    </row>
    <row r="330" spans="1:49" x14ac:dyDescent="0.25">
      <c r="A330" t="s">
        <v>1313</v>
      </c>
      <c r="B330" t="s">
        <v>962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2.8909970699999999E-2</v>
      </c>
      <c r="K330">
        <v>2.3741357500000001E-2</v>
      </c>
      <c r="L330">
        <v>2.02985753E-2</v>
      </c>
      <c r="M330">
        <v>2.0672915300000001E-2</v>
      </c>
      <c r="N330">
        <v>1.63903294E-2</v>
      </c>
      <c r="O330">
        <v>3.22574136E-2</v>
      </c>
      <c r="P330">
        <v>8.2280935799999996E-2</v>
      </c>
      <c r="Q330">
        <v>0.11348040199999999</v>
      </c>
      <c r="R330">
        <v>0.19148927960000001</v>
      </c>
      <c r="S330">
        <v>0.14859035700000001</v>
      </c>
      <c r="T330">
        <v>0.15899846540000001</v>
      </c>
      <c r="U330">
        <v>0.14377840350000001</v>
      </c>
      <c r="V330">
        <v>0.1247415888</v>
      </c>
      <c r="W330">
        <v>0.167578281</v>
      </c>
      <c r="X330">
        <v>0.18432605269999999</v>
      </c>
      <c r="Y330">
        <v>0.1401690293</v>
      </c>
      <c r="Z330">
        <v>0.125622753</v>
      </c>
      <c r="AA330">
        <v>0.12343711509999999</v>
      </c>
      <c r="AB330">
        <v>0.1122620273</v>
      </c>
      <c r="AC330">
        <v>0.1167853214</v>
      </c>
      <c r="AD330">
        <v>0.1144242206</v>
      </c>
      <c r="AE330">
        <v>0.11132249380000001</v>
      </c>
      <c r="AF330">
        <v>0.11094512939999999</v>
      </c>
      <c r="AG330">
        <v>0.1169782132</v>
      </c>
      <c r="AH330">
        <v>0.1128063845</v>
      </c>
      <c r="AI330">
        <v>0.1085495984</v>
      </c>
      <c r="AJ330">
        <v>0.1107618672</v>
      </c>
      <c r="AK330">
        <v>0.10695005</v>
      </c>
      <c r="AL330">
        <v>0.10357257590000001</v>
      </c>
      <c r="AM330">
        <v>0.1187834489</v>
      </c>
      <c r="AN330">
        <v>0.1142431885</v>
      </c>
      <c r="AO330">
        <v>0.1107373114</v>
      </c>
      <c r="AP330">
        <v>0.1079204211</v>
      </c>
      <c r="AQ330">
        <v>0.10558285890000001</v>
      </c>
      <c r="AR330">
        <v>0.1037255264</v>
      </c>
      <c r="AS330">
        <v>0.10212507210000001</v>
      </c>
      <c r="AT330">
        <v>0.10058002940000001</v>
      </c>
      <c r="AU330">
        <v>9.9312151799999998E-2</v>
      </c>
      <c r="AV330">
        <v>9.8336244500000003E-2</v>
      </c>
      <c r="AW330">
        <v>9.7466771300000005E-2</v>
      </c>
    </row>
    <row r="331" spans="1:49" x14ac:dyDescent="0.25">
      <c r="A331" t="s">
        <v>1314</v>
      </c>
      <c r="B331" t="s">
        <v>963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2.8909970699999999E-2</v>
      </c>
      <c r="K331">
        <v>2.3741357500000001E-2</v>
      </c>
      <c r="L331">
        <v>2.02985753E-2</v>
      </c>
      <c r="M331">
        <v>2.0672915300000001E-2</v>
      </c>
      <c r="N331">
        <v>1.63903294E-2</v>
      </c>
      <c r="O331">
        <v>3.22574136E-2</v>
      </c>
      <c r="P331">
        <v>8.2280935799999996E-2</v>
      </c>
      <c r="Q331">
        <v>0.11348040199999999</v>
      </c>
      <c r="R331">
        <v>0.19148927960000001</v>
      </c>
      <c r="S331">
        <v>0.14859035700000001</v>
      </c>
      <c r="T331">
        <v>0.15899846540000001</v>
      </c>
      <c r="U331">
        <v>0.14377840350000001</v>
      </c>
      <c r="V331">
        <v>0.1247415888</v>
      </c>
      <c r="W331">
        <v>0.167578281</v>
      </c>
      <c r="X331">
        <v>0.18432605269999999</v>
      </c>
      <c r="Y331">
        <v>0.1401690293</v>
      </c>
      <c r="Z331">
        <v>0.125622753</v>
      </c>
      <c r="AA331">
        <v>0.12343711509999999</v>
      </c>
      <c r="AB331">
        <v>0.1122620273</v>
      </c>
      <c r="AC331">
        <v>0.1167853214</v>
      </c>
      <c r="AD331">
        <v>0.1144242206</v>
      </c>
      <c r="AE331">
        <v>0.11132249380000001</v>
      </c>
      <c r="AF331">
        <v>0.11094512939999999</v>
      </c>
      <c r="AG331">
        <v>0.1169782132</v>
      </c>
      <c r="AH331">
        <v>0.1128063845</v>
      </c>
      <c r="AI331">
        <v>0.1085495984</v>
      </c>
      <c r="AJ331">
        <v>0.1107618672</v>
      </c>
      <c r="AK331">
        <v>0.10695005</v>
      </c>
      <c r="AL331">
        <v>0.10357257590000001</v>
      </c>
      <c r="AM331">
        <v>0.1187834489</v>
      </c>
      <c r="AN331">
        <v>0.1142431885</v>
      </c>
      <c r="AO331">
        <v>0.1107373114</v>
      </c>
      <c r="AP331">
        <v>0.1079204211</v>
      </c>
      <c r="AQ331">
        <v>0.10558285890000001</v>
      </c>
      <c r="AR331">
        <v>0.1037255264</v>
      </c>
      <c r="AS331">
        <v>0.10212507210000001</v>
      </c>
      <c r="AT331">
        <v>0.10058002940000001</v>
      </c>
      <c r="AU331">
        <v>9.9312151799999998E-2</v>
      </c>
      <c r="AV331">
        <v>9.8336244500000003E-2</v>
      </c>
      <c r="AW331">
        <v>9.7466771300000005E-2</v>
      </c>
    </row>
    <row r="332" spans="1:49" x14ac:dyDescent="0.25">
      <c r="A332" t="s">
        <v>1315</v>
      </c>
      <c r="B332" t="s">
        <v>964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2.8909970699999999E-2</v>
      </c>
      <c r="K332">
        <v>2.3741357500000001E-2</v>
      </c>
      <c r="L332">
        <v>2.02985753E-2</v>
      </c>
      <c r="M332">
        <v>2.0672915300000001E-2</v>
      </c>
      <c r="N332">
        <v>1.63903294E-2</v>
      </c>
      <c r="O332">
        <v>3.22574136E-2</v>
      </c>
      <c r="P332">
        <v>8.2280935799999996E-2</v>
      </c>
      <c r="Q332">
        <v>0.11348040199999999</v>
      </c>
      <c r="R332">
        <v>0.19148927960000001</v>
      </c>
      <c r="S332">
        <v>0.14859035700000001</v>
      </c>
      <c r="T332">
        <v>0.15899846540000001</v>
      </c>
      <c r="U332">
        <v>0.14377840350000001</v>
      </c>
      <c r="V332">
        <v>0.1247415888</v>
      </c>
      <c r="W332">
        <v>0.167578281</v>
      </c>
      <c r="X332">
        <v>0.18432605269999999</v>
      </c>
      <c r="Y332">
        <v>0.1401690293</v>
      </c>
      <c r="Z332">
        <v>0.125622753</v>
      </c>
      <c r="AA332">
        <v>0.12343711509999999</v>
      </c>
      <c r="AB332">
        <v>0.1122620273</v>
      </c>
      <c r="AC332">
        <v>0.1167853214</v>
      </c>
      <c r="AD332">
        <v>0.1144242206</v>
      </c>
      <c r="AE332">
        <v>0.11132249380000001</v>
      </c>
      <c r="AF332">
        <v>0.11094512939999999</v>
      </c>
      <c r="AG332">
        <v>0.1169782132</v>
      </c>
      <c r="AH332">
        <v>0.1128063845</v>
      </c>
      <c r="AI332">
        <v>0.1085495984</v>
      </c>
      <c r="AJ332">
        <v>0.1107618672</v>
      </c>
      <c r="AK332">
        <v>0.10695005</v>
      </c>
      <c r="AL332">
        <v>0.10357257590000001</v>
      </c>
      <c r="AM332">
        <v>0.1187834489</v>
      </c>
      <c r="AN332">
        <v>0.1142431885</v>
      </c>
      <c r="AO332">
        <v>0.1107373114</v>
      </c>
      <c r="AP332">
        <v>0.1079204211</v>
      </c>
      <c r="AQ332">
        <v>0.10558285890000001</v>
      </c>
      <c r="AR332">
        <v>0.1037255264</v>
      </c>
      <c r="AS332">
        <v>0.10212507210000001</v>
      </c>
      <c r="AT332">
        <v>0.10058002940000001</v>
      </c>
      <c r="AU332">
        <v>9.9312151799999998E-2</v>
      </c>
      <c r="AV332">
        <v>9.8336244500000003E-2</v>
      </c>
      <c r="AW332">
        <v>9.7466771300000005E-2</v>
      </c>
    </row>
    <row r="333" spans="1:49" x14ac:dyDescent="0.25">
      <c r="A333" t="s">
        <v>1323</v>
      </c>
      <c r="B333" t="s">
        <v>965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2.8909970699999999E-2</v>
      </c>
      <c r="K333">
        <v>2.3741357500000001E-2</v>
      </c>
      <c r="L333">
        <v>2.02985753E-2</v>
      </c>
      <c r="M333">
        <v>2.0672915300000001E-2</v>
      </c>
      <c r="N333">
        <v>1.63903294E-2</v>
      </c>
      <c r="O333">
        <v>3.22574136E-2</v>
      </c>
      <c r="P333">
        <v>8.2280935799999996E-2</v>
      </c>
      <c r="Q333">
        <v>0.11348040199999999</v>
      </c>
      <c r="R333">
        <v>0.19148927960000001</v>
      </c>
      <c r="S333">
        <v>0.14859035700000001</v>
      </c>
      <c r="T333">
        <v>0.15899846540000001</v>
      </c>
      <c r="U333">
        <v>0.14377840350000001</v>
      </c>
      <c r="V333">
        <v>0.1247415888</v>
      </c>
      <c r="W333">
        <v>0.167578281</v>
      </c>
      <c r="X333">
        <v>0.18432605269999999</v>
      </c>
      <c r="Y333">
        <v>0.1401690293</v>
      </c>
      <c r="Z333">
        <v>0.125622753</v>
      </c>
      <c r="AA333">
        <v>0.12343711509999999</v>
      </c>
      <c r="AB333">
        <v>0.1122620273</v>
      </c>
      <c r="AC333">
        <v>0.1167853214</v>
      </c>
      <c r="AD333">
        <v>0.1144242206</v>
      </c>
      <c r="AE333">
        <v>0.11132249380000001</v>
      </c>
      <c r="AF333">
        <v>0.11094512939999999</v>
      </c>
      <c r="AG333">
        <v>0.1169782132</v>
      </c>
      <c r="AH333">
        <v>0.1128063845</v>
      </c>
      <c r="AI333">
        <v>0.1085495984</v>
      </c>
      <c r="AJ333">
        <v>0.1107618672</v>
      </c>
      <c r="AK333">
        <v>0.10695005</v>
      </c>
      <c r="AL333">
        <v>0.10357257590000001</v>
      </c>
      <c r="AM333">
        <v>0.1187834489</v>
      </c>
      <c r="AN333">
        <v>0.1142431885</v>
      </c>
      <c r="AO333">
        <v>0.1107373114</v>
      </c>
      <c r="AP333">
        <v>0.1079204211</v>
      </c>
      <c r="AQ333">
        <v>0.10558285890000001</v>
      </c>
      <c r="AR333">
        <v>0.1037255264</v>
      </c>
      <c r="AS333">
        <v>0.10212507210000001</v>
      </c>
      <c r="AT333">
        <v>0.10058002940000001</v>
      </c>
      <c r="AU333">
        <v>9.9312151799999998E-2</v>
      </c>
      <c r="AV333">
        <v>9.8336244500000003E-2</v>
      </c>
      <c r="AW333">
        <v>9.7466771300000005E-2</v>
      </c>
    </row>
    <row r="334" spans="1:49" x14ac:dyDescent="0.25">
      <c r="A334" t="s">
        <v>1324</v>
      </c>
      <c r="B334" t="s">
        <v>966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2.8909970699999999E-2</v>
      </c>
      <c r="K334">
        <v>2.3741357500000001E-2</v>
      </c>
      <c r="L334">
        <v>2.02985753E-2</v>
      </c>
      <c r="M334">
        <v>2.0672915300000001E-2</v>
      </c>
      <c r="N334">
        <v>1.63903294E-2</v>
      </c>
      <c r="O334">
        <v>3.22574136E-2</v>
      </c>
      <c r="P334">
        <v>8.2280935799999996E-2</v>
      </c>
      <c r="Q334">
        <v>0.11348040199999999</v>
      </c>
      <c r="R334">
        <v>0.19148927960000001</v>
      </c>
      <c r="S334">
        <v>0.14859035700000001</v>
      </c>
      <c r="T334">
        <v>0.15899846540000001</v>
      </c>
      <c r="U334">
        <v>0.14377840350000001</v>
      </c>
      <c r="V334">
        <v>0.1247415888</v>
      </c>
      <c r="W334">
        <v>0.167578281</v>
      </c>
      <c r="X334">
        <v>0.18432605269999999</v>
      </c>
      <c r="Y334">
        <v>0.1401690293</v>
      </c>
      <c r="Z334">
        <v>0.125622753</v>
      </c>
      <c r="AA334">
        <v>0.12343711509999999</v>
      </c>
      <c r="AB334">
        <v>0.1122620273</v>
      </c>
      <c r="AC334">
        <v>0.1167853214</v>
      </c>
      <c r="AD334">
        <v>0.1144242206</v>
      </c>
      <c r="AE334">
        <v>0.11132249380000001</v>
      </c>
      <c r="AF334">
        <v>0.11094512939999999</v>
      </c>
      <c r="AG334">
        <v>0.1169782132</v>
      </c>
      <c r="AH334">
        <v>0.1128063845</v>
      </c>
      <c r="AI334">
        <v>0.1085495984</v>
      </c>
      <c r="AJ334">
        <v>0.1107618672</v>
      </c>
      <c r="AK334">
        <v>0.10695005</v>
      </c>
      <c r="AL334">
        <v>0.10357257590000001</v>
      </c>
      <c r="AM334">
        <v>0.1187834489</v>
      </c>
      <c r="AN334">
        <v>0.1142431885</v>
      </c>
      <c r="AO334">
        <v>0.1107373114</v>
      </c>
      <c r="AP334">
        <v>0.1079204211</v>
      </c>
      <c r="AQ334">
        <v>0.10558285890000001</v>
      </c>
      <c r="AR334">
        <v>0.1037255264</v>
      </c>
      <c r="AS334">
        <v>0.10212507210000001</v>
      </c>
      <c r="AT334">
        <v>0.10058002940000001</v>
      </c>
      <c r="AU334">
        <v>9.9312151799999998E-2</v>
      </c>
      <c r="AV334">
        <v>9.8336244500000003E-2</v>
      </c>
      <c r="AW334">
        <v>9.7466771300000005E-2</v>
      </c>
    </row>
    <row r="335" spans="1:49" x14ac:dyDescent="0.25">
      <c r="A335" t="s">
        <v>1325</v>
      </c>
      <c r="B335" t="s">
        <v>967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2.8909970699999999E-2</v>
      </c>
      <c r="K335">
        <v>2.3741357500000001E-2</v>
      </c>
      <c r="L335">
        <v>2.02985753E-2</v>
      </c>
      <c r="M335">
        <v>2.0672915300000001E-2</v>
      </c>
      <c r="N335">
        <v>1.63903294E-2</v>
      </c>
      <c r="O335">
        <v>3.22574136E-2</v>
      </c>
      <c r="P335">
        <v>8.2280935799999996E-2</v>
      </c>
      <c r="Q335">
        <v>0.11348040199999999</v>
      </c>
      <c r="R335">
        <v>0.19148927960000001</v>
      </c>
      <c r="S335">
        <v>0.14859035700000001</v>
      </c>
      <c r="T335">
        <v>0.15899846540000001</v>
      </c>
      <c r="U335">
        <v>0.14377840350000001</v>
      </c>
      <c r="V335">
        <v>0.1247415888</v>
      </c>
      <c r="W335">
        <v>0.167578281</v>
      </c>
      <c r="X335">
        <v>0.18432605269999999</v>
      </c>
      <c r="Y335">
        <v>0.1401690293</v>
      </c>
      <c r="Z335">
        <v>0.125622753</v>
      </c>
      <c r="AA335">
        <v>0.12343711509999999</v>
      </c>
      <c r="AB335">
        <v>0.1122620273</v>
      </c>
      <c r="AC335">
        <v>0.1167853214</v>
      </c>
      <c r="AD335">
        <v>0.1144242206</v>
      </c>
      <c r="AE335">
        <v>0.11132249380000001</v>
      </c>
      <c r="AF335">
        <v>0.11094512939999999</v>
      </c>
      <c r="AG335">
        <v>0.1169782132</v>
      </c>
      <c r="AH335">
        <v>0.1128063845</v>
      </c>
      <c r="AI335">
        <v>0.1085495984</v>
      </c>
      <c r="AJ335">
        <v>0.1107618672</v>
      </c>
      <c r="AK335">
        <v>0.10695005</v>
      </c>
      <c r="AL335">
        <v>0.10357257590000001</v>
      </c>
      <c r="AM335">
        <v>0.1187834489</v>
      </c>
      <c r="AN335">
        <v>0.1142431885</v>
      </c>
      <c r="AO335">
        <v>0.1107373114</v>
      </c>
      <c r="AP335">
        <v>0.1079204211</v>
      </c>
      <c r="AQ335">
        <v>0.10558285890000001</v>
      </c>
      <c r="AR335">
        <v>0.1037255264</v>
      </c>
      <c r="AS335">
        <v>0.10212507210000001</v>
      </c>
      <c r="AT335">
        <v>0.10058002940000001</v>
      </c>
      <c r="AU335">
        <v>9.9312151799999998E-2</v>
      </c>
      <c r="AV335">
        <v>9.8336244500000003E-2</v>
      </c>
      <c r="AW335">
        <v>9.7466771300000005E-2</v>
      </c>
    </row>
    <row r="336" spans="1:49" x14ac:dyDescent="0.25">
      <c r="A336" t="s">
        <v>1328</v>
      </c>
      <c r="B336" t="s">
        <v>968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2.8909970699999999E-2</v>
      </c>
      <c r="K336">
        <v>2.3741357500000001E-2</v>
      </c>
      <c r="L336">
        <v>2.02985753E-2</v>
      </c>
      <c r="M336">
        <v>2.0672915300000001E-2</v>
      </c>
      <c r="N336">
        <v>1.63903294E-2</v>
      </c>
      <c r="O336">
        <v>3.22574136E-2</v>
      </c>
      <c r="P336">
        <v>8.2280935799999996E-2</v>
      </c>
      <c r="Q336">
        <v>0.11348040199999999</v>
      </c>
      <c r="R336">
        <v>0.19148927960000001</v>
      </c>
      <c r="S336">
        <v>0.14859035700000001</v>
      </c>
      <c r="T336">
        <v>0.15899846540000001</v>
      </c>
      <c r="U336">
        <v>0.14377840350000001</v>
      </c>
      <c r="V336">
        <v>0.1247415888</v>
      </c>
      <c r="W336">
        <v>0.167578281</v>
      </c>
      <c r="X336">
        <v>0.18432605269999999</v>
      </c>
      <c r="Y336">
        <v>0.1401690293</v>
      </c>
      <c r="Z336">
        <v>0.125622753</v>
      </c>
      <c r="AA336">
        <v>0.12343711509999999</v>
      </c>
      <c r="AB336">
        <v>0.1122620273</v>
      </c>
      <c r="AC336">
        <v>0.1167853214</v>
      </c>
      <c r="AD336">
        <v>0.1144242206</v>
      </c>
      <c r="AE336">
        <v>0.11132249380000001</v>
      </c>
      <c r="AF336">
        <v>0.11094512939999999</v>
      </c>
      <c r="AG336">
        <v>0.1169782132</v>
      </c>
      <c r="AH336">
        <v>0.1128063845</v>
      </c>
      <c r="AI336">
        <v>0.1085495984</v>
      </c>
      <c r="AJ336">
        <v>0.1107618672</v>
      </c>
      <c r="AK336">
        <v>0.10695005</v>
      </c>
      <c r="AL336">
        <v>0.10357257590000001</v>
      </c>
      <c r="AM336">
        <v>0.1187834489</v>
      </c>
      <c r="AN336">
        <v>0.1142431885</v>
      </c>
      <c r="AO336">
        <v>0.1107373114</v>
      </c>
      <c r="AP336">
        <v>0.1079204211</v>
      </c>
      <c r="AQ336">
        <v>0.10558285890000001</v>
      </c>
      <c r="AR336">
        <v>0.1037255264</v>
      </c>
      <c r="AS336">
        <v>0.10212507210000001</v>
      </c>
      <c r="AT336">
        <v>0.10058002940000001</v>
      </c>
      <c r="AU336">
        <v>9.9312151799999998E-2</v>
      </c>
      <c r="AV336">
        <v>9.8336244500000003E-2</v>
      </c>
      <c r="AW336">
        <v>9.7466771300000005E-2</v>
      </c>
    </row>
    <row r="337" spans="1:49" x14ac:dyDescent="0.25">
      <c r="A337" t="s">
        <v>1329</v>
      </c>
      <c r="B337" t="s">
        <v>969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2.8909970699999999E-2</v>
      </c>
      <c r="K337">
        <v>2.3741357500000001E-2</v>
      </c>
      <c r="L337">
        <v>2.02985753E-2</v>
      </c>
      <c r="M337">
        <v>2.0672915300000001E-2</v>
      </c>
      <c r="N337">
        <v>1.63903294E-2</v>
      </c>
      <c r="O337">
        <v>3.22574136E-2</v>
      </c>
      <c r="P337">
        <v>8.2280935799999996E-2</v>
      </c>
      <c r="Q337">
        <v>0.11348040199999999</v>
      </c>
      <c r="R337">
        <v>0.19148927960000001</v>
      </c>
      <c r="S337">
        <v>0.14859035700000001</v>
      </c>
      <c r="T337">
        <v>0.15899846540000001</v>
      </c>
      <c r="U337">
        <v>0.14377840350000001</v>
      </c>
      <c r="V337">
        <v>0.1247415888</v>
      </c>
      <c r="W337">
        <v>0.167578281</v>
      </c>
      <c r="X337">
        <v>0.18432605269999999</v>
      </c>
      <c r="Y337">
        <v>0.1401690293</v>
      </c>
      <c r="Z337">
        <v>0.125622753</v>
      </c>
      <c r="AA337">
        <v>0.12343711509999999</v>
      </c>
      <c r="AB337">
        <v>0.1122620273</v>
      </c>
      <c r="AC337">
        <v>0.1167853214</v>
      </c>
      <c r="AD337">
        <v>0.1144242206</v>
      </c>
      <c r="AE337">
        <v>0.11132249380000001</v>
      </c>
      <c r="AF337">
        <v>0.11094512939999999</v>
      </c>
      <c r="AG337">
        <v>0.1169782132</v>
      </c>
      <c r="AH337">
        <v>0.1128063845</v>
      </c>
      <c r="AI337">
        <v>0.1085495984</v>
      </c>
      <c r="AJ337">
        <v>0.1107618672</v>
      </c>
      <c r="AK337">
        <v>0.10695005</v>
      </c>
      <c r="AL337">
        <v>0.10357257590000001</v>
      </c>
      <c r="AM337">
        <v>0.1187834489</v>
      </c>
      <c r="AN337">
        <v>0.1142431885</v>
      </c>
      <c r="AO337">
        <v>0.1107373114</v>
      </c>
      <c r="AP337">
        <v>0.1079204211</v>
      </c>
      <c r="AQ337">
        <v>0.10558285890000001</v>
      </c>
      <c r="AR337">
        <v>0.1037255264</v>
      </c>
      <c r="AS337">
        <v>0.10212507210000001</v>
      </c>
      <c r="AT337">
        <v>0.10058002940000001</v>
      </c>
      <c r="AU337">
        <v>9.9312151799999998E-2</v>
      </c>
      <c r="AV337">
        <v>9.8336244500000003E-2</v>
      </c>
      <c r="AW337">
        <v>9.7466771300000005E-2</v>
      </c>
    </row>
    <row r="338" spans="1:49" x14ac:dyDescent="0.25">
      <c r="A338" t="s">
        <v>1330</v>
      </c>
      <c r="B338" t="s">
        <v>970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2.8909970699999999E-2</v>
      </c>
      <c r="K338">
        <v>2.3741357500000001E-2</v>
      </c>
      <c r="L338">
        <v>2.02985753E-2</v>
      </c>
      <c r="M338">
        <v>2.0672915300000001E-2</v>
      </c>
      <c r="N338">
        <v>1.63903294E-2</v>
      </c>
      <c r="O338">
        <v>3.22574136E-2</v>
      </c>
      <c r="P338">
        <v>8.2280935799999996E-2</v>
      </c>
      <c r="Q338">
        <v>0.11348040199999999</v>
      </c>
      <c r="R338">
        <v>0.19148927960000001</v>
      </c>
      <c r="S338">
        <v>0.14859035700000001</v>
      </c>
      <c r="T338">
        <v>0.15899846540000001</v>
      </c>
      <c r="U338">
        <v>0.14377840350000001</v>
      </c>
      <c r="V338">
        <v>0.1247415888</v>
      </c>
      <c r="W338">
        <v>0.167578281</v>
      </c>
      <c r="X338">
        <v>0.18432605269999999</v>
      </c>
      <c r="Y338">
        <v>0.1401690293</v>
      </c>
      <c r="Z338">
        <v>0.125622753</v>
      </c>
      <c r="AA338">
        <v>0.12343711509999999</v>
      </c>
      <c r="AB338">
        <v>0.1122620273</v>
      </c>
      <c r="AC338">
        <v>0.1167853214</v>
      </c>
      <c r="AD338">
        <v>0.1144242206</v>
      </c>
      <c r="AE338">
        <v>0.11132249380000001</v>
      </c>
      <c r="AF338">
        <v>0.11094512939999999</v>
      </c>
      <c r="AG338">
        <v>0.1169782132</v>
      </c>
      <c r="AH338">
        <v>0.1128063845</v>
      </c>
      <c r="AI338">
        <v>0.1085495984</v>
      </c>
      <c r="AJ338">
        <v>0.1107618672</v>
      </c>
      <c r="AK338">
        <v>0.10695005</v>
      </c>
      <c r="AL338">
        <v>0.10357257590000001</v>
      </c>
      <c r="AM338">
        <v>0.1187834489</v>
      </c>
      <c r="AN338">
        <v>0.1142431885</v>
      </c>
      <c r="AO338">
        <v>0.1107373114</v>
      </c>
      <c r="AP338">
        <v>0.1079204211</v>
      </c>
      <c r="AQ338">
        <v>0.10558285890000001</v>
      </c>
      <c r="AR338">
        <v>0.1037255264</v>
      </c>
      <c r="AS338">
        <v>0.10212507210000001</v>
      </c>
      <c r="AT338">
        <v>0.10058002940000001</v>
      </c>
      <c r="AU338">
        <v>9.9312151799999998E-2</v>
      </c>
      <c r="AV338">
        <v>9.8336244500000003E-2</v>
      </c>
      <c r="AW338">
        <v>9.7466771300000005E-2</v>
      </c>
    </row>
    <row r="339" spans="1:49" x14ac:dyDescent="0.25">
      <c r="A339" t="s">
        <v>1331</v>
      </c>
      <c r="B339" t="s">
        <v>971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2.8909970699999999E-2</v>
      </c>
      <c r="K339">
        <v>2.3741357500000001E-2</v>
      </c>
      <c r="L339">
        <v>2.02985753E-2</v>
      </c>
      <c r="M339">
        <v>2.0672915300000001E-2</v>
      </c>
      <c r="N339">
        <v>1.63903294E-2</v>
      </c>
      <c r="O339">
        <v>3.22574136E-2</v>
      </c>
      <c r="P339">
        <v>8.2280935799999996E-2</v>
      </c>
      <c r="Q339">
        <v>0.11348040199999999</v>
      </c>
      <c r="R339">
        <v>0.19148927960000001</v>
      </c>
      <c r="S339">
        <v>0.14859035700000001</v>
      </c>
      <c r="T339">
        <v>0.15899846540000001</v>
      </c>
      <c r="U339">
        <v>0.14377840350000001</v>
      </c>
      <c r="V339">
        <v>0.1247415888</v>
      </c>
      <c r="W339">
        <v>0.167578281</v>
      </c>
      <c r="X339">
        <v>0.18432605269999999</v>
      </c>
      <c r="Y339">
        <v>0.1401690293</v>
      </c>
      <c r="Z339">
        <v>0.125622753</v>
      </c>
      <c r="AA339">
        <v>0.12343711509999999</v>
      </c>
      <c r="AB339">
        <v>0.1122620273</v>
      </c>
      <c r="AC339">
        <v>0.1167853214</v>
      </c>
      <c r="AD339">
        <v>0.1144242206</v>
      </c>
      <c r="AE339">
        <v>0.11132249380000001</v>
      </c>
      <c r="AF339">
        <v>0.11094512939999999</v>
      </c>
      <c r="AG339">
        <v>0.1169782132</v>
      </c>
      <c r="AH339">
        <v>0.1128063845</v>
      </c>
      <c r="AI339">
        <v>0.1085495984</v>
      </c>
      <c r="AJ339">
        <v>0.1107618672</v>
      </c>
      <c r="AK339">
        <v>0.10695005</v>
      </c>
      <c r="AL339">
        <v>0.10357257590000001</v>
      </c>
      <c r="AM339">
        <v>0.1187834489</v>
      </c>
      <c r="AN339">
        <v>0.1142431885</v>
      </c>
      <c r="AO339">
        <v>0.1107373114</v>
      </c>
      <c r="AP339">
        <v>0.1079204211</v>
      </c>
      <c r="AQ339">
        <v>0.10558285890000001</v>
      </c>
      <c r="AR339">
        <v>0.1037255264</v>
      </c>
      <c r="AS339">
        <v>0.10212507210000001</v>
      </c>
      <c r="AT339">
        <v>0.10058002940000001</v>
      </c>
      <c r="AU339">
        <v>9.9312151799999998E-2</v>
      </c>
      <c r="AV339">
        <v>9.8336244500000003E-2</v>
      </c>
      <c r="AW339">
        <v>9.7466771300000005E-2</v>
      </c>
    </row>
    <row r="340" spans="1:49" x14ac:dyDescent="0.25">
      <c r="A340" t="s">
        <v>1332</v>
      </c>
      <c r="B340" t="s">
        <v>972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2.8909970699999999E-2</v>
      </c>
      <c r="K340">
        <v>2.3741357500000001E-2</v>
      </c>
      <c r="L340">
        <v>2.02985753E-2</v>
      </c>
      <c r="M340">
        <v>2.0672915300000001E-2</v>
      </c>
      <c r="N340">
        <v>1.63903294E-2</v>
      </c>
      <c r="O340">
        <v>3.22574136E-2</v>
      </c>
      <c r="P340">
        <v>8.2280935799999996E-2</v>
      </c>
      <c r="Q340">
        <v>0.11348040199999999</v>
      </c>
      <c r="R340">
        <v>0.19148927960000001</v>
      </c>
      <c r="S340">
        <v>0.14859035700000001</v>
      </c>
      <c r="T340">
        <v>0.15899846540000001</v>
      </c>
      <c r="U340">
        <v>0.14377840350000001</v>
      </c>
      <c r="V340">
        <v>0.1247415888</v>
      </c>
      <c r="W340">
        <v>0.167578281</v>
      </c>
      <c r="X340">
        <v>0.18432605269999999</v>
      </c>
      <c r="Y340">
        <v>0.1401690293</v>
      </c>
      <c r="Z340">
        <v>0.125622753</v>
      </c>
      <c r="AA340">
        <v>0.12343711509999999</v>
      </c>
      <c r="AB340">
        <v>0.1122620273</v>
      </c>
      <c r="AC340">
        <v>0.1167853214</v>
      </c>
      <c r="AD340">
        <v>0.1144242206</v>
      </c>
      <c r="AE340">
        <v>0.11132249380000001</v>
      </c>
      <c r="AF340">
        <v>0.11094512939999999</v>
      </c>
      <c r="AG340">
        <v>0.1169782132</v>
      </c>
      <c r="AH340">
        <v>0.1128063845</v>
      </c>
      <c r="AI340">
        <v>0.1085495984</v>
      </c>
      <c r="AJ340">
        <v>0.1107618672</v>
      </c>
      <c r="AK340">
        <v>0.10695005</v>
      </c>
      <c r="AL340">
        <v>0.10357257590000001</v>
      </c>
      <c r="AM340">
        <v>0.1187834489</v>
      </c>
      <c r="AN340">
        <v>0.1142431885</v>
      </c>
      <c r="AO340">
        <v>0.1107373114</v>
      </c>
      <c r="AP340">
        <v>0.1079204211</v>
      </c>
      <c r="AQ340">
        <v>0.10558285890000001</v>
      </c>
      <c r="AR340">
        <v>0.1037255264</v>
      </c>
      <c r="AS340">
        <v>0.10212507210000001</v>
      </c>
      <c r="AT340">
        <v>0.10058002940000001</v>
      </c>
      <c r="AU340">
        <v>9.9312151799999998E-2</v>
      </c>
      <c r="AV340">
        <v>9.8336244500000003E-2</v>
      </c>
      <c r="AW340">
        <v>9.7466771300000005E-2</v>
      </c>
    </row>
    <row r="341" spans="1:49" x14ac:dyDescent="0.25">
      <c r="A341" t="s">
        <v>1333</v>
      </c>
      <c r="B341" t="s">
        <v>973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2.8909970699999999E-2</v>
      </c>
      <c r="K341">
        <v>2.3741357500000001E-2</v>
      </c>
      <c r="L341">
        <v>2.02985753E-2</v>
      </c>
      <c r="M341">
        <v>2.0672915300000001E-2</v>
      </c>
      <c r="N341">
        <v>1.63903294E-2</v>
      </c>
      <c r="O341">
        <v>3.22574136E-2</v>
      </c>
      <c r="P341">
        <v>8.2280935799999996E-2</v>
      </c>
      <c r="Q341">
        <v>0.11348040199999999</v>
      </c>
      <c r="R341">
        <v>0.19148927960000001</v>
      </c>
      <c r="S341">
        <v>0.14859035700000001</v>
      </c>
      <c r="T341">
        <v>0.15899846540000001</v>
      </c>
      <c r="U341">
        <v>0.14377840350000001</v>
      </c>
      <c r="V341">
        <v>0.1247415888</v>
      </c>
      <c r="W341">
        <v>0.167578281</v>
      </c>
      <c r="X341">
        <v>0.18432605269999999</v>
      </c>
      <c r="Y341">
        <v>0.1401690293</v>
      </c>
      <c r="Z341">
        <v>0.125622753</v>
      </c>
      <c r="AA341">
        <v>0.12343711509999999</v>
      </c>
      <c r="AB341">
        <v>0.1122620273</v>
      </c>
      <c r="AC341">
        <v>0.1167853214</v>
      </c>
      <c r="AD341">
        <v>0.1144242206</v>
      </c>
      <c r="AE341">
        <v>0.11132249380000001</v>
      </c>
      <c r="AF341">
        <v>0.11094512939999999</v>
      </c>
      <c r="AG341">
        <v>0.1169782132</v>
      </c>
      <c r="AH341">
        <v>0.1128063845</v>
      </c>
      <c r="AI341">
        <v>0.1085495984</v>
      </c>
      <c r="AJ341">
        <v>0.1107618672</v>
      </c>
      <c r="AK341">
        <v>0.10695005</v>
      </c>
      <c r="AL341">
        <v>0.10357257590000001</v>
      </c>
      <c r="AM341">
        <v>0.1187834489</v>
      </c>
      <c r="AN341">
        <v>0.1142431885</v>
      </c>
      <c r="AO341">
        <v>0.1107373114</v>
      </c>
      <c r="AP341">
        <v>0.1079204211</v>
      </c>
      <c r="AQ341">
        <v>0.10558285890000001</v>
      </c>
      <c r="AR341">
        <v>0.1037255264</v>
      </c>
      <c r="AS341">
        <v>0.10212507210000001</v>
      </c>
      <c r="AT341">
        <v>0.10058002940000001</v>
      </c>
      <c r="AU341">
        <v>9.9312151799999998E-2</v>
      </c>
      <c r="AV341">
        <v>9.8336244500000003E-2</v>
      </c>
      <c r="AW341">
        <v>9.7466771300000005E-2</v>
      </c>
    </row>
    <row r="342" spans="1:49" x14ac:dyDescent="0.25">
      <c r="A342" t="s">
        <v>1326</v>
      </c>
      <c r="B342" t="s">
        <v>974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2.8909970699999999E-2</v>
      </c>
      <c r="K342">
        <v>2.3741357500000001E-2</v>
      </c>
      <c r="L342">
        <v>2.02985753E-2</v>
      </c>
      <c r="M342">
        <v>2.0672915300000001E-2</v>
      </c>
      <c r="N342">
        <v>1.63903294E-2</v>
      </c>
      <c r="O342">
        <v>3.22574136E-2</v>
      </c>
      <c r="P342">
        <v>8.2280935799999996E-2</v>
      </c>
      <c r="Q342">
        <v>0.11348040199999999</v>
      </c>
      <c r="R342">
        <v>0.19148927960000001</v>
      </c>
      <c r="S342">
        <v>0.14859035700000001</v>
      </c>
      <c r="T342">
        <v>0.15899846540000001</v>
      </c>
      <c r="U342">
        <v>0.14377840350000001</v>
      </c>
      <c r="V342">
        <v>0.1247415888</v>
      </c>
      <c r="W342">
        <v>0.167578281</v>
      </c>
      <c r="X342">
        <v>0.18432605269999999</v>
      </c>
      <c r="Y342">
        <v>0.1401690293</v>
      </c>
      <c r="Z342">
        <v>0.125622753</v>
      </c>
      <c r="AA342">
        <v>0.12343711509999999</v>
      </c>
      <c r="AB342">
        <v>0.1122620273</v>
      </c>
      <c r="AC342">
        <v>0.1167853214</v>
      </c>
      <c r="AD342">
        <v>0.1144242206</v>
      </c>
      <c r="AE342">
        <v>0.11132249380000001</v>
      </c>
      <c r="AF342">
        <v>0.11094512939999999</v>
      </c>
      <c r="AG342">
        <v>0.1169782132</v>
      </c>
      <c r="AH342">
        <v>0.1128063845</v>
      </c>
      <c r="AI342">
        <v>0.1085495984</v>
      </c>
      <c r="AJ342">
        <v>0.1107618672</v>
      </c>
      <c r="AK342">
        <v>0.10695005</v>
      </c>
      <c r="AL342">
        <v>0.10357257590000001</v>
      </c>
      <c r="AM342">
        <v>0.1187834489</v>
      </c>
      <c r="AN342">
        <v>0.1142431885</v>
      </c>
      <c r="AO342">
        <v>0.1107373114</v>
      </c>
      <c r="AP342">
        <v>0.1079204211</v>
      </c>
      <c r="AQ342">
        <v>0.10558285890000001</v>
      </c>
      <c r="AR342">
        <v>0.1037255264</v>
      </c>
      <c r="AS342">
        <v>0.10212507210000001</v>
      </c>
      <c r="AT342">
        <v>0.10058002940000001</v>
      </c>
      <c r="AU342">
        <v>9.9312151799999998E-2</v>
      </c>
      <c r="AV342">
        <v>9.8336244500000003E-2</v>
      </c>
      <c r="AW342">
        <v>9.7466771300000005E-2</v>
      </c>
    </row>
    <row r="343" spans="1:49" x14ac:dyDescent="0.25">
      <c r="A343" t="s">
        <v>1327</v>
      </c>
      <c r="B343" t="s">
        <v>975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2.8909970699999999E-2</v>
      </c>
      <c r="K343">
        <v>2.3741357500000001E-2</v>
      </c>
      <c r="L343">
        <v>2.02985753E-2</v>
      </c>
      <c r="M343">
        <v>2.0672915300000001E-2</v>
      </c>
      <c r="N343">
        <v>1.63903294E-2</v>
      </c>
      <c r="O343">
        <v>3.22574136E-2</v>
      </c>
      <c r="P343">
        <v>8.2280935799999996E-2</v>
      </c>
      <c r="Q343">
        <v>0.11348040199999999</v>
      </c>
      <c r="R343">
        <v>0.19148927960000001</v>
      </c>
      <c r="S343">
        <v>0.14859035700000001</v>
      </c>
      <c r="T343">
        <v>0.15899846540000001</v>
      </c>
      <c r="U343">
        <v>0.14377840350000001</v>
      </c>
      <c r="V343">
        <v>0.1247415888</v>
      </c>
      <c r="W343">
        <v>0.167578281</v>
      </c>
      <c r="X343">
        <v>0.18432605269999999</v>
      </c>
      <c r="Y343">
        <v>0.1401690293</v>
      </c>
      <c r="Z343">
        <v>0.125622753</v>
      </c>
      <c r="AA343">
        <v>0.12343711509999999</v>
      </c>
      <c r="AB343">
        <v>0.1122620273</v>
      </c>
      <c r="AC343">
        <v>0.1167853214</v>
      </c>
      <c r="AD343">
        <v>0.1144242206</v>
      </c>
      <c r="AE343">
        <v>0.11132249380000001</v>
      </c>
      <c r="AF343">
        <v>0.11094512939999999</v>
      </c>
      <c r="AG343">
        <v>0.1169782132</v>
      </c>
      <c r="AH343">
        <v>0.1128063845</v>
      </c>
      <c r="AI343">
        <v>0.1085495984</v>
      </c>
      <c r="AJ343">
        <v>0.1107618672</v>
      </c>
      <c r="AK343">
        <v>0.10695005</v>
      </c>
      <c r="AL343">
        <v>0.10357257590000001</v>
      </c>
      <c r="AM343">
        <v>0.1187834489</v>
      </c>
      <c r="AN343">
        <v>0.1142431885</v>
      </c>
      <c r="AO343">
        <v>0.1107373114</v>
      </c>
      <c r="AP343">
        <v>0.1079204211</v>
      </c>
      <c r="AQ343">
        <v>0.10558285890000001</v>
      </c>
      <c r="AR343">
        <v>0.1037255264</v>
      </c>
      <c r="AS343">
        <v>0.10212507210000001</v>
      </c>
      <c r="AT343">
        <v>0.10058002940000001</v>
      </c>
      <c r="AU343">
        <v>9.9312151799999998E-2</v>
      </c>
      <c r="AV343">
        <v>9.8336244500000003E-2</v>
      </c>
      <c r="AW343">
        <v>9.7466771300000005E-2</v>
      </c>
    </row>
    <row r="344" spans="1:49" x14ac:dyDescent="0.25">
      <c r="A344" t="s">
        <v>1306</v>
      </c>
      <c r="B344" t="s">
        <v>934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2.8909970699999999E-2</v>
      </c>
      <c r="K344">
        <v>2.3741357500000001E-2</v>
      </c>
      <c r="L344">
        <v>2.02985753E-2</v>
      </c>
      <c r="M344">
        <v>2.0672915300000001E-2</v>
      </c>
      <c r="N344">
        <v>1.63903294E-2</v>
      </c>
      <c r="O344">
        <v>3.22574136E-2</v>
      </c>
      <c r="P344">
        <v>8.2280935799999996E-2</v>
      </c>
      <c r="Q344">
        <v>0.11348040199999999</v>
      </c>
      <c r="R344">
        <v>0.19148927960000001</v>
      </c>
      <c r="S344">
        <v>0.14859035700000001</v>
      </c>
      <c r="T344">
        <v>0.15899846540000001</v>
      </c>
      <c r="U344">
        <v>0.14377840350000001</v>
      </c>
      <c r="V344">
        <v>0.1247415888</v>
      </c>
      <c r="W344">
        <v>0.1169783143</v>
      </c>
      <c r="X344">
        <v>0.1130817142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v>0</v>
      </c>
      <c r="AR344">
        <v>0</v>
      </c>
      <c r="AS344">
        <v>0</v>
      </c>
      <c r="AT344">
        <v>0</v>
      </c>
      <c r="AU344">
        <v>0</v>
      </c>
      <c r="AV344">
        <v>0</v>
      </c>
      <c r="AW344">
        <v>0</v>
      </c>
    </row>
    <row r="345" spans="1:49" x14ac:dyDescent="0.25">
      <c r="A345" t="s">
        <v>1307</v>
      </c>
      <c r="B345" t="s">
        <v>935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2.8909970699999999E-2</v>
      </c>
      <c r="K345">
        <v>2.3741357500000001E-2</v>
      </c>
      <c r="L345">
        <v>2.02985753E-2</v>
      </c>
      <c r="M345">
        <v>2.0672915300000001E-2</v>
      </c>
      <c r="N345">
        <v>1.63903294E-2</v>
      </c>
      <c r="O345">
        <v>3.22574136E-2</v>
      </c>
      <c r="P345">
        <v>8.2280935799999996E-2</v>
      </c>
      <c r="Q345">
        <v>0.11348040199999999</v>
      </c>
      <c r="R345">
        <v>0.19148927960000001</v>
      </c>
      <c r="S345">
        <v>0.14859035700000001</v>
      </c>
      <c r="T345">
        <v>0.15899846540000001</v>
      </c>
      <c r="U345">
        <v>0.14377840350000001</v>
      </c>
      <c r="V345">
        <v>0.1247415888</v>
      </c>
      <c r="W345">
        <v>0.1169783143</v>
      </c>
      <c r="X345">
        <v>0.1130817142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0</v>
      </c>
      <c r="AQ345">
        <v>0</v>
      </c>
      <c r="AR345">
        <v>0</v>
      </c>
      <c r="AS345">
        <v>0</v>
      </c>
      <c r="AT345">
        <v>0</v>
      </c>
      <c r="AU345">
        <v>0</v>
      </c>
      <c r="AV345">
        <v>0</v>
      </c>
      <c r="AW345">
        <v>0</v>
      </c>
    </row>
    <row r="346" spans="1:49" x14ac:dyDescent="0.25">
      <c r="A346" t="s">
        <v>1308</v>
      </c>
      <c r="B346" t="s">
        <v>936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2.8909970699999999E-2</v>
      </c>
      <c r="K346">
        <v>2.3741357500000001E-2</v>
      </c>
      <c r="L346">
        <v>2.02985753E-2</v>
      </c>
      <c r="M346">
        <v>2.0672915300000001E-2</v>
      </c>
      <c r="N346">
        <v>1.63903294E-2</v>
      </c>
      <c r="O346">
        <v>3.22574136E-2</v>
      </c>
      <c r="P346">
        <v>8.2280935799999996E-2</v>
      </c>
      <c r="Q346">
        <v>0.11348040199999999</v>
      </c>
      <c r="R346">
        <v>0.19148927960000001</v>
      </c>
      <c r="S346">
        <v>0.14859035700000001</v>
      </c>
      <c r="T346">
        <v>0.15899846540000001</v>
      </c>
      <c r="U346">
        <v>0.14377840350000001</v>
      </c>
      <c r="V346">
        <v>0.1247415888</v>
      </c>
      <c r="W346">
        <v>0.1169783143</v>
      </c>
      <c r="X346">
        <v>0.1130817142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0</v>
      </c>
      <c r="AQ346">
        <v>0</v>
      </c>
      <c r="AR346">
        <v>0</v>
      </c>
      <c r="AS346">
        <v>0</v>
      </c>
      <c r="AT346">
        <v>0</v>
      </c>
      <c r="AU346">
        <v>0</v>
      </c>
      <c r="AV346">
        <v>0</v>
      </c>
      <c r="AW346">
        <v>0</v>
      </c>
    </row>
    <row r="347" spans="1:49" x14ac:dyDescent="0.25">
      <c r="A347" t="s">
        <v>1309</v>
      </c>
      <c r="B347" t="s">
        <v>937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2.8909970699999999E-2</v>
      </c>
      <c r="K347">
        <v>2.3741357500000001E-2</v>
      </c>
      <c r="L347">
        <v>2.02985753E-2</v>
      </c>
      <c r="M347">
        <v>2.0672915300000001E-2</v>
      </c>
      <c r="N347">
        <v>1.63903294E-2</v>
      </c>
      <c r="O347">
        <v>3.22574136E-2</v>
      </c>
      <c r="P347">
        <v>8.2280935799999996E-2</v>
      </c>
      <c r="Q347">
        <v>0.11348040199999999</v>
      </c>
      <c r="R347">
        <v>0.19148927960000001</v>
      </c>
      <c r="S347">
        <v>0.14859035700000001</v>
      </c>
      <c r="T347">
        <v>0.15899846540000001</v>
      </c>
      <c r="U347">
        <v>0.14377840350000001</v>
      </c>
      <c r="V347">
        <v>0.1247415888</v>
      </c>
      <c r="W347">
        <v>0.1169783143</v>
      </c>
      <c r="X347">
        <v>0.1130817142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0</v>
      </c>
      <c r="AQ347">
        <v>0</v>
      </c>
      <c r="AR347">
        <v>0</v>
      </c>
      <c r="AS347">
        <v>0</v>
      </c>
      <c r="AT347">
        <v>0</v>
      </c>
      <c r="AU347">
        <v>0</v>
      </c>
      <c r="AV347">
        <v>0</v>
      </c>
      <c r="AW347">
        <v>0</v>
      </c>
    </row>
    <row r="348" spans="1:49" x14ac:dyDescent="0.25">
      <c r="A348" t="s">
        <v>1310</v>
      </c>
      <c r="B348" t="s">
        <v>938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2.8909970699999999E-2</v>
      </c>
      <c r="K348">
        <v>2.3741357500000001E-2</v>
      </c>
      <c r="L348">
        <v>2.02985753E-2</v>
      </c>
      <c r="M348">
        <v>2.0672915300000001E-2</v>
      </c>
      <c r="N348">
        <v>1.63903294E-2</v>
      </c>
      <c r="O348">
        <v>3.22574136E-2</v>
      </c>
      <c r="P348">
        <v>8.2280935799999996E-2</v>
      </c>
      <c r="Q348">
        <v>0.11348040199999999</v>
      </c>
      <c r="R348">
        <v>0.19148927960000001</v>
      </c>
      <c r="S348">
        <v>0.14859035700000001</v>
      </c>
      <c r="T348">
        <v>0.15899846540000001</v>
      </c>
      <c r="U348">
        <v>0.14377840350000001</v>
      </c>
      <c r="V348">
        <v>0.1247415888</v>
      </c>
      <c r="W348">
        <v>0.1169783143</v>
      </c>
      <c r="X348">
        <v>0.1130817142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0</v>
      </c>
      <c r="AQ348">
        <v>0</v>
      </c>
      <c r="AR348">
        <v>0</v>
      </c>
      <c r="AS348">
        <v>0</v>
      </c>
      <c r="AT348">
        <v>0</v>
      </c>
      <c r="AU348">
        <v>0</v>
      </c>
      <c r="AV348">
        <v>0</v>
      </c>
      <c r="AW348">
        <v>0</v>
      </c>
    </row>
    <row r="349" spans="1:49" x14ac:dyDescent="0.25">
      <c r="A349" t="s">
        <v>1311</v>
      </c>
      <c r="B349" t="s">
        <v>939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2.8909970699999999E-2</v>
      </c>
      <c r="K349">
        <v>2.3741357500000001E-2</v>
      </c>
      <c r="L349">
        <v>2.02985753E-2</v>
      </c>
      <c r="M349">
        <v>2.0672915300000001E-2</v>
      </c>
      <c r="N349">
        <v>1.63903294E-2</v>
      </c>
      <c r="O349">
        <v>3.22574136E-2</v>
      </c>
      <c r="P349">
        <v>8.2280935799999996E-2</v>
      </c>
      <c r="Q349">
        <v>0.11348040199999999</v>
      </c>
      <c r="R349">
        <v>0.19148927960000001</v>
      </c>
      <c r="S349">
        <v>0.14859035700000001</v>
      </c>
      <c r="T349">
        <v>0.15899846540000001</v>
      </c>
      <c r="U349">
        <v>0.14377840350000001</v>
      </c>
      <c r="V349">
        <v>0.1247415888</v>
      </c>
      <c r="W349">
        <v>0.1169783143</v>
      </c>
      <c r="X349">
        <v>0.1130817142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v>0</v>
      </c>
      <c r="AP349">
        <v>0</v>
      </c>
      <c r="AQ349">
        <v>0</v>
      </c>
      <c r="AR349">
        <v>0</v>
      </c>
      <c r="AS349">
        <v>0</v>
      </c>
      <c r="AT349">
        <v>0</v>
      </c>
      <c r="AU349">
        <v>0</v>
      </c>
      <c r="AV349">
        <v>0</v>
      </c>
      <c r="AW349">
        <v>0</v>
      </c>
    </row>
    <row r="350" spans="1:49" x14ac:dyDescent="0.25">
      <c r="A350" t="s">
        <v>1312</v>
      </c>
      <c r="B350" t="s">
        <v>940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2.8909970699999999E-2</v>
      </c>
      <c r="K350">
        <v>2.3741357500000001E-2</v>
      </c>
      <c r="L350">
        <v>2.02985753E-2</v>
      </c>
      <c r="M350">
        <v>2.0672915300000001E-2</v>
      </c>
      <c r="N350">
        <v>1.63903294E-2</v>
      </c>
      <c r="O350">
        <v>3.22574136E-2</v>
      </c>
      <c r="P350">
        <v>8.2280935799999996E-2</v>
      </c>
      <c r="Q350">
        <v>0.11348040199999999</v>
      </c>
      <c r="R350">
        <v>0.19148927960000001</v>
      </c>
      <c r="S350">
        <v>0.14859035700000001</v>
      </c>
      <c r="T350">
        <v>0.15899846540000001</v>
      </c>
      <c r="U350">
        <v>0.14377840350000001</v>
      </c>
      <c r="V350">
        <v>0.1247415888</v>
      </c>
      <c r="W350">
        <v>0.1169783143</v>
      </c>
      <c r="X350">
        <v>0.1130817142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0</v>
      </c>
      <c r="AQ350">
        <v>0</v>
      </c>
      <c r="AR350">
        <v>0</v>
      </c>
      <c r="AS350">
        <v>0</v>
      </c>
      <c r="AT350">
        <v>0</v>
      </c>
      <c r="AU350">
        <v>0</v>
      </c>
      <c r="AV350">
        <v>0</v>
      </c>
      <c r="AW350">
        <v>0</v>
      </c>
    </row>
    <row r="351" spans="1:49" x14ac:dyDescent="0.25">
      <c r="A351" t="s">
        <v>1313</v>
      </c>
      <c r="B351" t="s">
        <v>941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2.8909970699999999E-2</v>
      </c>
      <c r="K351">
        <v>2.3741357500000001E-2</v>
      </c>
      <c r="L351">
        <v>2.02985753E-2</v>
      </c>
      <c r="M351">
        <v>2.0672915300000001E-2</v>
      </c>
      <c r="N351">
        <v>1.63903294E-2</v>
      </c>
      <c r="O351">
        <v>3.22574136E-2</v>
      </c>
      <c r="P351">
        <v>8.2280935799999996E-2</v>
      </c>
      <c r="Q351">
        <v>0.11348040199999999</v>
      </c>
      <c r="R351">
        <v>0.19148927960000001</v>
      </c>
      <c r="S351">
        <v>0.14859035700000001</v>
      </c>
      <c r="T351">
        <v>0.15899846540000001</v>
      </c>
      <c r="U351">
        <v>0.14377840350000001</v>
      </c>
      <c r="V351">
        <v>0.1247415888</v>
      </c>
      <c r="W351">
        <v>0.1169783143</v>
      </c>
      <c r="X351">
        <v>0.1130817142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0</v>
      </c>
      <c r="AQ351">
        <v>0</v>
      </c>
      <c r="AR351">
        <v>0</v>
      </c>
      <c r="AS351">
        <v>0</v>
      </c>
      <c r="AT351">
        <v>0</v>
      </c>
      <c r="AU351">
        <v>0</v>
      </c>
      <c r="AV351">
        <v>0</v>
      </c>
      <c r="AW351">
        <v>0</v>
      </c>
    </row>
    <row r="352" spans="1:49" x14ac:dyDescent="0.25">
      <c r="A352" t="s">
        <v>1314</v>
      </c>
      <c r="B352" t="s">
        <v>942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2.8909970699999999E-2</v>
      </c>
      <c r="K352">
        <v>2.3741357500000001E-2</v>
      </c>
      <c r="L352">
        <v>2.02985753E-2</v>
      </c>
      <c r="M352">
        <v>2.0672915300000001E-2</v>
      </c>
      <c r="N352">
        <v>1.63903294E-2</v>
      </c>
      <c r="O352">
        <v>3.22574136E-2</v>
      </c>
      <c r="P352">
        <v>8.2280935799999996E-2</v>
      </c>
      <c r="Q352">
        <v>0.11348040199999999</v>
      </c>
      <c r="R352">
        <v>0.19148927960000001</v>
      </c>
      <c r="S352">
        <v>0.14859035700000001</v>
      </c>
      <c r="T352">
        <v>0.15899846540000001</v>
      </c>
      <c r="U352">
        <v>0.14377840350000001</v>
      </c>
      <c r="V352">
        <v>0.1247415888</v>
      </c>
      <c r="W352">
        <v>0.1169783143</v>
      </c>
      <c r="X352">
        <v>0.1130817142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0</v>
      </c>
      <c r="AQ352">
        <v>0</v>
      </c>
      <c r="AR352">
        <v>0</v>
      </c>
      <c r="AS352">
        <v>0</v>
      </c>
      <c r="AT352">
        <v>0</v>
      </c>
      <c r="AU352">
        <v>0</v>
      </c>
      <c r="AV352">
        <v>0</v>
      </c>
      <c r="AW352">
        <v>0</v>
      </c>
    </row>
    <row r="353" spans="1:49" x14ac:dyDescent="0.25">
      <c r="A353" t="s">
        <v>1315</v>
      </c>
      <c r="B353" t="s">
        <v>943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2.8909970699999999E-2</v>
      </c>
      <c r="K353">
        <v>2.3741357500000001E-2</v>
      </c>
      <c r="L353">
        <v>2.02985753E-2</v>
      </c>
      <c r="M353">
        <v>2.0672915300000001E-2</v>
      </c>
      <c r="N353">
        <v>1.63903294E-2</v>
      </c>
      <c r="O353">
        <v>3.22574136E-2</v>
      </c>
      <c r="P353">
        <v>8.2280935799999996E-2</v>
      </c>
      <c r="Q353">
        <v>0.11348040199999999</v>
      </c>
      <c r="R353">
        <v>0.19148927960000001</v>
      </c>
      <c r="S353">
        <v>0.14859035700000001</v>
      </c>
      <c r="T353">
        <v>0.15899846540000001</v>
      </c>
      <c r="U353">
        <v>0.14377840350000001</v>
      </c>
      <c r="V353">
        <v>0.1247415888</v>
      </c>
      <c r="W353">
        <v>0.1169783143</v>
      </c>
      <c r="X353">
        <v>0.1130817142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0</v>
      </c>
      <c r="AQ353">
        <v>0</v>
      </c>
      <c r="AR353">
        <v>0</v>
      </c>
      <c r="AS353">
        <v>0</v>
      </c>
      <c r="AT353">
        <v>0</v>
      </c>
      <c r="AU353">
        <v>0</v>
      </c>
      <c r="AV353">
        <v>0</v>
      </c>
      <c r="AW353">
        <v>0</v>
      </c>
    </row>
    <row r="354" spans="1:49" x14ac:dyDescent="0.25">
      <c r="A354" t="s">
        <v>1323</v>
      </c>
      <c r="B354" t="s">
        <v>944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2.8909970699999999E-2</v>
      </c>
      <c r="K354">
        <v>2.3741357500000001E-2</v>
      </c>
      <c r="L354">
        <v>2.02985753E-2</v>
      </c>
      <c r="M354">
        <v>2.0672915300000001E-2</v>
      </c>
      <c r="N354">
        <v>1.63903294E-2</v>
      </c>
      <c r="O354">
        <v>3.22574136E-2</v>
      </c>
      <c r="P354">
        <v>8.2280935799999996E-2</v>
      </c>
      <c r="Q354">
        <v>0.11348040199999999</v>
      </c>
      <c r="R354">
        <v>0.19148927960000001</v>
      </c>
      <c r="S354">
        <v>0.14859035700000001</v>
      </c>
      <c r="T354">
        <v>0.15899846540000001</v>
      </c>
      <c r="U354">
        <v>0.14377840350000001</v>
      </c>
      <c r="V354">
        <v>0.1247415888</v>
      </c>
      <c r="W354">
        <v>0.1169783143</v>
      </c>
      <c r="X354">
        <v>0.1130817142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0</v>
      </c>
      <c r="AQ354">
        <v>0</v>
      </c>
      <c r="AR354">
        <v>0</v>
      </c>
      <c r="AS354">
        <v>0</v>
      </c>
      <c r="AT354">
        <v>0</v>
      </c>
      <c r="AU354">
        <v>0</v>
      </c>
      <c r="AV354">
        <v>0</v>
      </c>
      <c r="AW354">
        <v>0</v>
      </c>
    </row>
    <row r="355" spans="1:49" x14ac:dyDescent="0.25">
      <c r="A355" t="s">
        <v>1324</v>
      </c>
      <c r="B355" t="s">
        <v>945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2.8909970699999999E-2</v>
      </c>
      <c r="K355">
        <v>2.3741357500000001E-2</v>
      </c>
      <c r="L355">
        <v>2.02985753E-2</v>
      </c>
      <c r="M355">
        <v>2.0672915300000001E-2</v>
      </c>
      <c r="N355">
        <v>1.63903294E-2</v>
      </c>
      <c r="O355">
        <v>3.22574136E-2</v>
      </c>
      <c r="P355">
        <v>8.2280935799999996E-2</v>
      </c>
      <c r="Q355">
        <v>0.11348040199999999</v>
      </c>
      <c r="R355">
        <v>0.19148927960000001</v>
      </c>
      <c r="S355">
        <v>0.14859035700000001</v>
      </c>
      <c r="T355">
        <v>0.15899846540000001</v>
      </c>
      <c r="U355">
        <v>0.14377840350000001</v>
      </c>
      <c r="V355">
        <v>0.1247415888</v>
      </c>
      <c r="W355">
        <v>0.1169783143</v>
      </c>
      <c r="X355">
        <v>0.1130817142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0</v>
      </c>
      <c r="AQ355">
        <v>0</v>
      </c>
      <c r="AR355">
        <v>0</v>
      </c>
      <c r="AS355">
        <v>0</v>
      </c>
      <c r="AT355">
        <v>0</v>
      </c>
      <c r="AU355">
        <v>0</v>
      </c>
      <c r="AV355">
        <v>0</v>
      </c>
      <c r="AW355">
        <v>0</v>
      </c>
    </row>
    <row r="356" spans="1:49" x14ac:dyDescent="0.25">
      <c r="A356" t="s">
        <v>1325</v>
      </c>
      <c r="B356" t="s">
        <v>946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2.8909970699999999E-2</v>
      </c>
      <c r="K356">
        <v>2.3741357500000001E-2</v>
      </c>
      <c r="L356">
        <v>2.02985753E-2</v>
      </c>
      <c r="M356">
        <v>2.0672915300000001E-2</v>
      </c>
      <c r="N356">
        <v>1.63903294E-2</v>
      </c>
      <c r="O356">
        <v>3.22574136E-2</v>
      </c>
      <c r="P356">
        <v>8.2280935799999996E-2</v>
      </c>
      <c r="Q356">
        <v>0.11348040199999999</v>
      </c>
      <c r="R356">
        <v>0.19148927960000001</v>
      </c>
      <c r="S356">
        <v>0.14859035700000001</v>
      </c>
      <c r="T356">
        <v>0.15899846540000001</v>
      </c>
      <c r="U356">
        <v>0.14377840350000001</v>
      </c>
      <c r="V356">
        <v>0.1247415888</v>
      </c>
      <c r="W356">
        <v>0.1169783143</v>
      </c>
      <c r="X356">
        <v>0.1130817142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0</v>
      </c>
      <c r="AQ356">
        <v>0</v>
      </c>
      <c r="AR356">
        <v>0</v>
      </c>
      <c r="AS356">
        <v>0</v>
      </c>
      <c r="AT356">
        <v>0</v>
      </c>
      <c r="AU356">
        <v>0</v>
      </c>
      <c r="AV356">
        <v>0</v>
      </c>
      <c r="AW356">
        <v>0</v>
      </c>
    </row>
    <row r="357" spans="1:49" x14ac:dyDescent="0.25">
      <c r="A357" t="s">
        <v>1328</v>
      </c>
      <c r="B357" t="s">
        <v>947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2.8909970699999999E-2</v>
      </c>
      <c r="K357">
        <v>2.3741357500000001E-2</v>
      </c>
      <c r="L357">
        <v>2.02985753E-2</v>
      </c>
      <c r="M357">
        <v>2.0672915300000001E-2</v>
      </c>
      <c r="N357">
        <v>1.63903294E-2</v>
      </c>
      <c r="O357">
        <v>3.22574136E-2</v>
      </c>
      <c r="P357">
        <v>8.2280935799999996E-2</v>
      </c>
      <c r="Q357">
        <v>0.11348040199999999</v>
      </c>
      <c r="R357">
        <v>0.19148927960000001</v>
      </c>
      <c r="S357">
        <v>0.14859035700000001</v>
      </c>
      <c r="T357">
        <v>0.15899846540000001</v>
      </c>
      <c r="U357">
        <v>0.14377840350000001</v>
      </c>
      <c r="V357">
        <v>0.1247415888</v>
      </c>
      <c r="W357">
        <v>0.1169783143</v>
      </c>
      <c r="X357">
        <v>0.1130817142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0</v>
      </c>
      <c r="AQ357">
        <v>0</v>
      </c>
      <c r="AR357">
        <v>0</v>
      </c>
      <c r="AS357">
        <v>0</v>
      </c>
      <c r="AT357">
        <v>0</v>
      </c>
      <c r="AU357">
        <v>0</v>
      </c>
      <c r="AV357">
        <v>0</v>
      </c>
      <c r="AW357">
        <v>0</v>
      </c>
    </row>
    <row r="358" spans="1:49" x14ac:dyDescent="0.25">
      <c r="A358" t="s">
        <v>1329</v>
      </c>
      <c r="B358" t="s">
        <v>948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2.8909970699999999E-2</v>
      </c>
      <c r="K358">
        <v>2.3741357500000001E-2</v>
      </c>
      <c r="L358">
        <v>2.02985753E-2</v>
      </c>
      <c r="M358">
        <v>2.0672915300000001E-2</v>
      </c>
      <c r="N358">
        <v>1.63903294E-2</v>
      </c>
      <c r="O358">
        <v>3.22574136E-2</v>
      </c>
      <c r="P358">
        <v>8.2280935799999996E-2</v>
      </c>
      <c r="Q358">
        <v>0.11348040199999999</v>
      </c>
      <c r="R358">
        <v>0.19148927960000001</v>
      </c>
      <c r="S358">
        <v>0.14859035700000001</v>
      </c>
      <c r="T358">
        <v>0.15899846540000001</v>
      </c>
      <c r="U358">
        <v>0.14377840350000001</v>
      </c>
      <c r="V358">
        <v>0.1247415888</v>
      </c>
      <c r="W358">
        <v>0.1169783143</v>
      </c>
      <c r="X358">
        <v>0.1130817142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0</v>
      </c>
      <c r="AQ358">
        <v>0</v>
      </c>
      <c r="AR358">
        <v>0</v>
      </c>
      <c r="AS358">
        <v>0</v>
      </c>
      <c r="AT358">
        <v>0</v>
      </c>
      <c r="AU358">
        <v>0</v>
      </c>
      <c r="AV358">
        <v>0</v>
      </c>
      <c r="AW358">
        <v>0</v>
      </c>
    </row>
    <row r="359" spans="1:49" x14ac:dyDescent="0.25">
      <c r="A359" t="s">
        <v>1330</v>
      </c>
      <c r="B359" t="s">
        <v>949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2.8909970699999999E-2</v>
      </c>
      <c r="K359">
        <v>2.3741357500000001E-2</v>
      </c>
      <c r="L359">
        <v>2.02985753E-2</v>
      </c>
      <c r="M359">
        <v>2.0672915300000001E-2</v>
      </c>
      <c r="N359">
        <v>1.63903294E-2</v>
      </c>
      <c r="O359">
        <v>3.22574136E-2</v>
      </c>
      <c r="P359">
        <v>8.2280935799999996E-2</v>
      </c>
      <c r="Q359">
        <v>0.11348040199999999</v>
      </c>
      <c r="R359">
        <v>0.19148927960000001</v>
      </c>
      <c r="S359">
        <v>0.14859035700000001</v>
      </c>
      <c r="T359">
        <v>0.15899846540000001</v>
      </c>
      <c r="U359">
        <v>0.14377840350000001</v>
      </c>
      <c r="V359">
        <v>0.1247415888</v>
      </c>
      <c r="W359">
        <v>0.1169783143</v>
      </c>
      <c r="X359">
        <v>0.1130817142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0</v>
      </c>
      <c r="AU359">
        <v>0</v>
      </c>
      <c r="AV359">
        <v>0</v>
      </c>
      <c r="AW359">
        <v>0</v>
      </c>
    </row>
    <row r="360" spans="1:49" x14ac:dyDescent="0.25">
      <c r="A360" t="s">
        <v>1331</v>
      </c>
      <c r="B360" t="s">
        <v>950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2.8909970699999999E-2</v>
      </c>
      <c r="K360">
        <v>2.3741357500000001E-2</v>
      </c>
      <c r="L360">
        <v>2.02985753E-2</v>
      </c>
      <c r="M360">
        <v>2.0672915300000001E-2</v>
      </c>
      <c r="N360">
        <v>1.63903294E-2</v>
      </c>
      <c r="O360">
        <v>3.22574136E-2</v>
      </c>
      <c r="P360">
        <v>8.2280935799999996E-2</v>
      </c>
      <c r="Q360">
        <v>0.11348040199999999</v>
      </c>
      <c r="R360">
        <v>0.19148927960000001</v>
      </c>
      <c r="S360">
        <v>0.14859035700000001</v>
      </c>
      <c r="T360">
        <v>0.15899846540000001</v>
      </c>
      <c r="U360">
        <v>0.14377840350000001</v>
      </c>
      <c r="V360">
        <v>0.1247415888</v>
      </c>
      <c r="W360">
        <v>0.1169783143</v>
      </c>
      <c r="X360">
        <v>0.1130817142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0</v>
      </c>
      <c r="AR360">
        <v>0</v>
      </c>
      <c r="AS360">
        <v>0</v>
      </c>
      <c r="AT360">
        <v>0</v>
      </c>
      <c r="AU360">
        <v>0</v>
      </c>
      <c r="AV360">
        <v>0</v>
      </c>
      <c r="AW360">
        <v>0</v>
      </c>
    </row>
    <row r="361" spans="1:49" x14ac:dyDescent="0.25">
      <c r="A361" t="s">
        <v>1332</v>
      </c>
      <c r="B361" t="s">
        <v>951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2.8909970699999999E-2</v>
      </c>
      <c r="K361">
        <v>2.3741357500000001E-2</v>
      </c>
      <c r="L361">
        <v>2.02985753E-2</v>
      </c>
      <c r="M361">
        <v>2.0672915300000001E-2</v>
      </c>
      <c r="N361">
        <v>1.63903294E-2</v>
      </c>
      <c r="O361">
        <v>3.22574136E-2</v>
      </c>
      <c r="P361">
        <v>8.2280935799999996E-2</v>
      </c>
      <c r="Q361">
        <v>0.11348040199999999</v>
      </c>
      <c r="R361">
        <v>0.19148927960000001</v>
      </c>
      <c r="S361">
        <v>0.14859035700000001</v>
      </c>
      <c r="T361">
        <v>0.15899846540000001</v>
      </c>
      <c r="U361">
        <v>0.14377840350000001</v>
      </c>
      <c r="V361">
        <v>0.1247415888</v>
      </c>
      <c r="W361">
        <v>0.1169783143</v>
      </c>
      <c r="X361">
        <v>0.1130817142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0</v>
      </c>
      <c r="AQ361">
        <v>0</v>
      </c>
      <c r="AR361">
        <v>0</v>
      </c>
      <c r="AS361">
        <v>0</v>
      </c>
      <c r="AT361">
        <v>0</v>
      </c>
      <c r="AU361">
        <v>0</v>
      </c>
      <c r="AV361">
        <v>0</v>
      </c>
      <c r="AW361">
        <v>0</v>
      </c>
    </row>
    <row r="362" spans="1:49" x14ac:dyDescent="0.25">
      <c r="A362" t="s">
        <v>1333</v>
      </c>
      <c r="B362" t="s">
        <v>952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2.8909970699999999E-2</v>
      </c>
      <c r="K362">
        <v>2.3741357500000001E-2</v>
      </c>
      <c r="L362">
        <v>2.02985753E-2</v>
      </c>
      <c r="M362">
        <v>2.0672915300000001E-2</v>
      </c>
      <c r="N362">
        <v>1.63903294E-2</v>
      </c>
      <c r="O362">
        <v>3.22574136E-2</v>
      </c>
      <c r="P362">
        <v>8.2280935799999996E-2</v>
      </c>
      <c r="Q362">
        <v>0.11348040199999999</v>
      </c>
      <c r="R362">
        <v>0.19148927960000001</v>
      </c>
      <c r="S362">
        <v>0.14859035700000001</v>
      </c>
      <c r="T362">
        <v>0.15899846540000001</v>
      </c>
      <c r="U362">
        <v>0.14377840350000001</v>
      </c>
      <c r="V362">
        <v>0.1247415888</v>
      </c>
      <c r="W362">
        <v>0.1169783143</v>
      </c>
      <c r="X362">
        <v>0.1130817142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0</v>
      </c>
      <c r="AQ362">
        <v>0</v>
      </c>
      <c r="AR362">
        <v>0</v>
      </c>
      <c r="AS362">
        <v>0</v>
      </c>
      <c r="AT362">
        <v>0</v>
      </c>
      <c r="AU362">
        <v>0</v>
      </c>
      <c r="AV362">
        <v>0</v>
      </c>
      <c r="AW362">
        <v>0</v>
      </c>
    </row>
    <row r="363" spans="1:49" x14ac:dyDescent="0.25">
      <c r="A363" t="s">
        <v>1326</v>
      </c>
      <c r="B363" t="s">
        <v>953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2.8909970699999999E-2</v>
      </c>
      <c r="K363">
        <v>2.3741357500000001E-2</v>
      </c>
      <c r="L363">
        <v>2.02985753E-2</v>
      </c>
      <c r="M363">
        <v>2.0672915300000001E-2</v>
      </c>
      <c r="N363">
        <v>1.63903294E-2</v>
      </c>
      <c r="O363">
        <v>3.22574136E-2</v>
      </c>
      <c r="P363">
        <v>8.2280935799999996E-2</v>
      </c>
      <c r="Q363">
        <v>0.11348040199999999</v>
      </c>
      <c r="R363">
        <v>0.19148927960000001</v>
      </c>
      <c r="S363">
        <v>0.14859035700000001</v>
      </c>
      <c r="T363">
        <v>0.15899846540000001</v>
      </c>
      <c r="U363">
        <v>0.14377840350000001</v>
      </c>
      <c r="V363">
        <v>0.1247415888</v>
      </c>
      <c r="W363">
        <v>0.1169783143</v>
      </c>
      <c r="X363">
        <v>0.1130817142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0</v>
      </c>
      <c r="AQ363">
        <v>0</v>
      </c>
      <c r="AR363">
        <v>0</v>
      </c>
      <c r="AS363">
        <v>0</v>
      </c>
      <c r="AT363">
        <v>0</v>
      </c>
      <c r="AU363">
        <v>0</v>
      </c>
      <c r="AV363">
        <v>0</v>
      </c>
      <c r="AW363">
        <v>0</v>
      </c>
    </row>
    <row r="364" spans="1:49" x14ac:dyDescent="0.25">
      <c r="A364" t="s">
        <v>1327</v>
      </c>
      <c r="B364" t="s">
        <v>954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2.8909970699999999E-2</v>
      </c>
      <c r="K364">
        <v>2.3741357500000001E-2</v>
      </c>
      <c r="L364">
        <v>2.02985753E-2</v>
      </c>
      <c r="M364">
        <v>2.0672915300000001E-2</v>
      </c>
      <c r="N364">
        <v>1.63903294E-2</v>
      </c>
      <c r="O364">
        <v>3.22574136E-2</v>
      </c>
      <c r="P364">
        <v>8.2280935799999996E-2</v>
      </c>
      <c r="Q364">
        <v>0.11348040199999999</v>
      </c>
      <c r="R364">
        <v>0.19148927960000001</v>
      </c>
      <c r="S364">
        <v>0.14859035700000001</v>
      </c>
      <c r="T364">
        <v>0.15899846540000001</v>
      </c>
      <c r="U364">
        <v>0.14377840350000001</v>
      </c>
      <c r="V364">
        <v>0.1247415888</v>
      </c>
      <c r="W364">
        <v>0.1169783143</v>
      </c>
      <c r="X364">
        <v>0.1130817142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0</v>
      </c>
      <c r="AQ364">
        <v>0</v>
      </c>
      <c r="AR364">
        <v>0</v>
      </c>
      <c r="AS364">
        <v>0</v>
      </c>
      <c r="AT364">
        <v>0</v>
      </c>
      <c r="AU364">
        <v>0</v>
      </c>
      <c r="AV364">
        <v>0</v>
      </c>
      <c r="AW364">
        <v>0</v>
      </c>
    </row>
    <row r="365" spans="1:49" x14ac:dyDescent="0.25">
      <c r="A365" t="s">
        <v>1334</v>
      </c>
      <c r="B365" t="s">
        <v>955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2.8909970699999999E-2</v>
      </c>
      <c r="K365">
        <v>2.3741357500000001E-2</v>
      </c>
      <c r="L365">
        <v>2.02985753E-2</v>
      </c>
      <c r="M365">
        <v>2.0672915300000001E-2</v>
      </c>
      <c r="N365">
        <v>1.63903294E-2</v>
      </c>
      <c r="O365">
        <v>3.22574136E-2</v>
      </c>
      <c r="P365">
        <v>8.2280935799999996E-2</v>
      </c>
      <c r="Q365">
        <v>0.11348040199999999</v>
      </c>
      <c r="R365">
        <v>0.19148927960000001</v>
      </c>
      <c r="S365">
        <v>0.14859035700000001</v>
      </c>
      <c r="T365">
        <v>0.15899846540000001</v>
      </c>
      <c r="U365">
        <v>0.14377840350000001</v>
      </c>
      <c r="V365">
        <v>0.1247415888</v>
      </c>
      <c r="W365">
        <v>0.167578281</v>
      </c>
      <c r="X365">
        <v>0.18432605269999999</v>
      </c>
      <c r="Y365">
        <v>0.1401690293</v>
      </c>
      <c r="Z365">
        <v>0.125622753</v>
      </c>
      <c r="AA365">
        <v>0.12343711509999999</v>
      </c>
      <c r="AB365">
        <v>0.1122620273</v>
      </c>
      <c r="AC365">
        <v>0.1167853214</v>
      </c>
      <c r="AD365">
        <v>0.1144242206</v>
      </c>
      <c r="AE365">
        <v>0.11132249380000001</v>
      </c>
      <c r="AF365">
        <v>0.11094512939999999</v>
      </c>
      <c r="AG365">
        <v>0.1169782132</v>
      </c>
      <c r="AH365">
        <v>0.1128063845</v>
      </c>
      <c r="AI365">
        <v>0.1085495984</v>
      </c>
      <c r="AJ365">
        <v>0.1107618672</v>
      </c>
      <c r="AK365">
        <v>0.10695005</v>
      </c>
      <c r="AL365">
        <v>0.10357257590000001</v>
      </c>
      <c r="AM365">
        <v>0.1187834489</v>
      </c>
      <c r="AN365">
        <v>0.1142431885</v>
      </c>
      <c r="AO365">
        <v>0.1107373114</v>
      </c>
      <c r="AP365">
        <v>0.1079204211</v>
      </c>
      <c r="AQ365">
        <v>0.10558285890000001</v>
      </c>
      <c r="AR365">
        <v>0.1037255264</v>
      </c>
      <c r="AS365">
        <v>0.10212507210000001</v>
      </c>
      <c r="AT365">
        <v>0.10058002940000001</v>
      </c>
      <c r="AU365">
        <v>9.9312151799999998E-2</v>
      </c>
      <c r="AV365">
        <v>9.8336244500000003E-2</v>
      </c>
      <c r="AW365">
        <v>9.7466771300000005E-2</v>
      </c>
    </row>
    <row r="366" spans="1:49" x14ac:dyDescent="0.25">
      <c r="A366" t="s">
        <v>1307</v>
      </c>
      <c r="B366" t="s">
        <v>956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2.8909970699999999E-2</v>
      </c>
      <c r="K366">
        <v>2.3741357500000001E-2</v>
      </c>
      <c r="L366">
        <v>2.02985753E-2</v>
      </c>
      <c r="M366">
        <v>2.0672915300000001E-2</v>
      </c>
      <c r="N366">
        <v>1.63903294E-2</v>
      </c>
      <c r="O366">
        <v>3.22574136E-2</v>
      </c>
      <c r="P366">
        <v>8.2280935799999996E-2</v>
      </c>
      <c r="Q366">
        <v>0.11348040199999999</v>
      </c>
      <c r="R366">
        <v>0.19148927960000001</v>
      </c>
      <c r="S366">
        <v>0.14859035700000001</v>
      </c>
      <c r="T366">
        <v>0.15899846540000001</v>
      </c>
      <c r="U366">
        <v>0.14377840350000001</v>
      </c>
      <c r="V366">
        <v>0.1247415888</v>
      </c>
      <c r="W366">
        <v>0.167578281</v>
      </c>
      <c r="X366">
        <v>0.18432605269999999</v>
      </c>
      <c r="Y366">
        <v>0.1401690293</v>
      </c>
      <c r="Z366">
        <v>0.125622753</v>
      </c>
      <c r="AA366">
        <v>0.12343711509999999</v>
      </c>
      <c r="AB366">
        <v>0.1122620273</v>
      </c>
      <c r="AC366">
        <v>0.1167853214</v>
      </c>
      <c r="AD366">
        <v>0.1144242206</v>
      </c>
      <c r="AE366">
        <v>0.11132249380000001</v>
      </c>
      <c r="AF366">
        <v>0.11094512939999999</v>
      </c>
      <c r="AG366">
        <v>0.1169782132</v>
      </c>
      <c r="AH366">
        <v>0.1128063845</v>
      </c>
      <c r="AI366">
        <v>0.1085495984</v>
      </c>
      <c r="AJ366">
        <v>0.1107618672</v>
      </c>
      <c r="AK366">
        <v>0.10695005</v>
      </c>
      <c r="AL366">
        <v>0.10357257590000001</v>
      </c>
      <c r="AM366">
        <v>0.1187834489</v>
      </c>
      <c r="AN366">
        <v>0.1142431885</v>
      </c>
      <c r="AO366">
        <v>0.1107373114</v>
      </c>
      <c r="AP366">
        <v>0.1079204211</v>
      </c>
      <c r="AQ366">
        <v>0.10558285890000001</v>
      </c>
      <c r="AR366">
        <v>0.1037255264</v>
      </c>
      <c r="AS366">
        <v>0.10212507210000001</v>
      </c>
      <c r="AT366">
        <v>0.10058002940000001</v>
      </c>
      <c r="AU366">
        <v>9.9312151799999998E-2</v>
      </c>
      <c r="AV366">
        <v>9.8336244500000003E-2</v>
      </c>
      <c r="AW366">
        <v>9.7466771300000005E-2</v>
      </c>
    </row>
    <row r="367" spans="1:49" x14ac:dyDescent="0.25">
      <c r="A367" t="s">
        <v>1308</v>
      </c>
      <c r="B367" t="s">
        <v>957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2.8909970699999999E-2</v>
      </c>
      <c r="K367">
        <v>2.3741357500000001E-2</v>
      </c>
      <c r="L367">
        <v>2.02985753E-2</v>
      </c>
      <c r="M367">
        <v>2.0672915300000001E-2</v>
      </c>
      <c r="N367">
        <v>1.63903294E-2</v>
      </c>
      <c r="O367">
        <v>3.22574136E-2</v>
      </c>
      <c r="P367">
        <v>8.2280935799999996E-2</v>
      </c>
      <c r="Q367">
        <v>0.11348040199999999</v>
      </c>
      <c r="R367">
        <v>0.19148927960000001</v>
      </c>
      <c r="S367">
        <v>0.14859035700000001</v>
      </c>
      <c r="T367">
        <v>0.15899846540000001</v>
      </c>
      <c r="U367">
        <v>0.14377840350000001</v>
      </c>
      <c r="V367">
        <v>0.1247415888</v>
      </c>
      <c r="W367">
        <v>0.167578281</v>
      </c>
      <c r="X367">
        <v>0.18432605269999999</v>
      </c>
      <c r="Y367">
        <v>0.1401690293</v>
      </c>
      <c r="Z367">
        <v>0.125622753</v>
      </c>
      <c r="AA367">
        <v>0.12343711509999999</v>
      </c>
      <c r="AB367">
        <v>0.1122620273</v>
      </c>
      <c r="AC367">
        <v>0.1167853214</v>
      </c>
      <c r="AD367">
        <v>0.1144242206</v>
      </c>
      <c r="AE367">
        <v>0.11132249380000001</v>
      </c>
      <c r="AF367">
        <v>0.11094512939999999</v>
      </c>
      <c r="AG367">
        <v>0.1169782132</v>
      </c>
      <c r="AH367">
        <v>0.1128063845</v>
      </c>
      <c r="AI367">
        <v>0.1085495984</v>
      </c>
      <c r="AJ367">
        <v>0.1107618672</v>
      </c>
      <c r="AK367">
        <v>0.10695005</v>
      </c>
      <c r="AL367">
        <v>0.10357257590000001</v>
      </c>
      <c r="AM367">
        <v>0.1187834489</v>
      </c>
      <c r="AN367">
        <v>0.1142431885</v>
      </c>
      <c r="AO367">
        <v>0.1107373114</v>
      </c>
      <c r="AP367">
        <v>0.1079204211</v>
      </c>
      <c r="AQ367">
        <v>0.10558285890000001</v>
      </c>
      <c r="AR367">
        <v>0.1037255264</v>
      </c>
      <c r="AS367">
        <v>0.10212507210000001</v>
      </c>
      <c r="AT367">
        <v>0.10058002940000001</v>
      </c>
      <c r="AU367">
        <v>9.9312151799999998E-2</v>
      </c>
      <c r="AV367">
        <v>9.8336244500000003E-2</v>
      </c>
      <c r="AW367">
        <v>9.7466771300000005E-2</v>
      </c>
    </row>
    <row r="368" spans="1:49" x14ac:dyDescent="0.25">
      <c r="A368" t="s">
        <v>1309</v>
      </c>
      <c r="B368" t="s">
        <v>958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2.8909970699999999E-2</v>
      </c>
      <c r="K368">
        <v>2.3741357500000001E-2</v>
      </c>
      <c r="L368">
        <v>2.02985753E-2</v>
      </c>
      <c r="M368">
        <v>2.0672915300000001E-2</v>
      </c>
      <c r="N368">
        <v>1.63903294E-2</v>
      </c>
      <c r="O368">
        <v>3.22574136E-2</v>
      </c>
      <c r="P368">
        <v>8.2280935799999996E-2</v>
      </c>
      <c r="Q368">
        <v>0.11348040199999999</v>
      </c>
      <c r="R368">
        <v>0.19148927960000001</v>
      </c>
      <c r="S368">
        <v>0.14859035700000001</v>
      </c>
      <c r="T368">
        <v>0.15899846540000001</v>
      </c>
      <c r="U368">
        <v>0.14377840350000001</v>
      </c>
      <c r="V368">
        <v>0.1247415888</v>
      </c>
      <c r="W368">
        <v>0.167578281</v>
      </c>
      <c r="X368">
        <v>0.18432605269999999</v>
      </c>
      <c r="Y368">
        <v>0.1401690293</v>
      </c>
      <c r="Z368">
        <v>0.125622753</v>
      </c>
      <c r="AA368">
        <v>0.12343711509999999</v>
      </c>
      <c r="AB368">
        <v>0.1122620273</v>
      </c>
      <c r="AC368">
        <v>0.1167853214</v>
      </c>
      <c r="AD368">
        <v>0.1144242206</v>
      </c>
      <c r="AE368">
        <v>0.11132249380000001</v>
      </c>
      <c r="AF368">
        <v>0.11094512939999999</v>
      </c>
      <c r="AG368">
        <v>0.1169782132</v>
      </c>
      <c r="AH368">
        <v>0.1128063845</v>
      </c>
      <c r="AI368">
        <v>0.1085495984</v>
      </c>
      <c r="AJ368">
        <v>0.1107618672</v>
      </c>
      <c r="AK368">
        <v>0.10695005</v>
      </c>
      <c r="AL368">
        <v>0.10357257590000001</v>
      </c>
      <c r="AM368">
        <v>0.1187834489</v>
      </c>
      <c r="AN368">
        <v>0.1142431885</v>
      </c>
      <c r="AO368">
        <v>0.1107373114</v>
      </c>
      <c r="AP368">
        <v>0.1079204211</v>
      </c>
      <c r="AQ368">
        <v>0.10558285890000001</v>
      </c>
      <c r="AR368">
        <v>0.1037255264</v>
      </c>
      <c r="AS368">
        <v>0.10212507210000001</v>
      </c>
      <c r="AT368">
        <v>0.10058002940000001</v>
      </c>
      <c r="AU368">
        <v>9.9312151799999998E-2</v>
      </c>
      <c r="AV368">
        <v>9.8336244500000003E-2</v>
      </c>
      <c r="AW368">
        <v>9.7466771300000005E-2</v>
      </c>
    </row>
    <row r="369" spans="1:49" x14ac:dyDescent="0.25">
      <c r="A369" t="s">
        <v>1310</v>
      </c>
      <c r="B369" t="s">
        <v>959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2.8909970699999999E-2</v>
      </c>
      <c r="K369">
        <v>2.3741357500000001E-2</v>
      </c>
      <c r="L369">
        <v>2.02985753E-2</v>
      </c>
      <c r="M369">
        <v>2.0672915300000001E-2</v>
      </c>
      <c r="N369">
        <v>1.63903294E-2</v>
      </c>
      <c r="O369">
        <v>3.22574136E-2</v>
      </c>
      <c r="P369">
        <v>8.2280935799999996E-2</v>
      </c>
      <c r="Q369">
        <v>0.11348040199999999</v>
      </c>
      <c r="R369">
        <v>0.19148927960000001</v>
      </c>
      <c r="S369">
        <v>0.14859035700000001</v>
      </c>
      <c r="T369">
        <v>0.15899846540000001</v>
      </c>
      <c r="U369">
        <v>0.14377840350000001</v>
      </c>
      <c r="V369">
        <v>0.1247415888</v>
      </c>
      <c r="W369">
        <v>0.167578281</v>
      </c>
      <c r="X369">
        <v>0.18432605269999999</v>
      </c>
      <c r="Y369">
        <v>0.1401690293</v>
      </c>
      <c r="Z369">
        <v>0.125622753</v>
      </c>
      <c r="AA369">
        <v>0.12343711509999999</v>
      </c>
      <c r="AB369">
        <v>0.1122620273</v>
      </c>
      <c r="AC369">
        <v>0.1167853214</v>
      </c>
      <c r="AD369">
        <v>0.1144242206</v>
      </c>
      <c r="AE369">
        <v>0.11132249380000001</v>
      </c>
      <c r="AF369">
        <v>0.11094512939999999</v>
      </c>
      <c r="AG369">
        <v>0.1169782132</v>
      </c>
      <c r="AH369">
        <v>0.1128063845</v>
      </c>
      <c r="AI369">
        <v>0.1085495984</v>
      </c>
      <c r="AJ369">
        <v>0.1107618672</v>
      </c>
      <c r="AK369">
        <v>0.10695005</v>
      </c>
      <c r="AL369">
        <v>0.10357257590000001</v>
      </c>
      <c r="AM369">
        <v>0.1187834489</v>
      </c>
      <c r="AN369">
        <v>0.1142431885</v>
      </c>
      <c r="AO369">
        <v>0.1107373114</v>
      </c>
      <c r="AP369">
        <v>0.1079204211</v>
      </c>
      <c r="AQ369">
        <v>0.10558285890000001</v>
      </c>
      <c r="AR369">
        <v>0.1037255264</v>
      </c>
      <c r="AS369">
        <v>0.10212507210000001</v>
      </c>
      <c r="AT369">
        <v>0.10058002940000001</v>
      </c>
      <c r="AU369">
        <v>9.9312151799999998E-2</v>
      </c>
      <c r="AV369">
        <v>9.8336244500000003E-2</v>
      </c>
      <c r="AW369">
        <v>9.7466771300000005E-2</v>
      </c>
    </row>
    <row r="370" spans="1:49" x14ac:dyDescent="0.25">
      <c r="A370" t="s">
        <v>1311</v>
      </c>
      <c r="B370" t="s">
        <v>960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2.8909970699999999E-2</v>
      </c>
      <c r="K370">
        <v>2.3741357500000001E-2</v>
      </c>
      <c r="L370">
        <v>2.02985753E-2</v>
      </c>
      <c r="M370">
        <v>2.0672915300000001E-2</v>
      </c>
      <c r="N370">
        <v>1.63903294E-2</v>
      </c>
      <c r="O370">
        <v>3.22574136E-2</v>
      </c>
      <c r="P370">
        <v>8.2280935799999996E-2</v>
      </c>
      <c r="Q370">
        <v>0.11348040199999999</v>
      </c>
      <c r="R370">
        <v>0.19148927960000001</v>
      </c>
      <c r="S370">
        <v>0.14859035700000001</v>
      </c>
      <c r="T370">
        <v>0.15899846540000001</v>
      </c>
      <c r="U370">
        <v>0.14377840350000001</v>
      </c>
      <c r="V370">
        <v>0.1247415888</v>
      </c>
      <c r="W370">
        <v>0.167578281</v>
      </c>
      <c r="X370">
        <v>0.18432605269999999</v>
      </c>
      <c r="Y370">
        <v>0.1401690293</v>
      </c>
      <c r="Z370">
        <v>0.125622753</v>
      </c>
      <c r="AA370">
        <v>0.12343711509999999</v>
      </c>
      <c r="AB370">
        <v>0.1122620273</v>
      </c>
      <c r="AC370">
        <v>0.1167853214</v>
      </c>
      <c r="AD370">
        <v>0.1144242206</v>
      </c>
      <c r="AE370">
        <v>0.11132249380000001</v>
      </c>
      <c r="AF370">
        <v>0.11094512939999999</v>
      </c>
      <c r="AG370">
        <v>0.1169782132</v>
      </c>
      <c r="AH370">
        <v>0.1128063845</v>
      </c>
      <c r="AI370">
        <v>0.1085495984</v>
      </c>
      <c r="AJ370">
        <v>0.1107618672</v>
      </c>
      <c r="AK370">
        <v>0.10695005</v>
      </c>
      <c r="AL370">
        <v>0.10357257590000001</v>
      </c>
      <c r="AM370">
        <v>0.1187834489</v>
      </c>
      <c r="AN370">
        <v>0.1142431885</v>
      </c>
      <c r="AO370">
        <v>0.1107373114</v>
      </c>
      <c r="AP370">
        <v>0.1079204211</v>
      </c>
      <c r="AQ370">
        <v>0.10558285890000001</v>
      </c>
      <c r="AR370">
        <v>0.1037255264</v>
      </c>
      <c r="AS370">
        <v>0.10212507210000001</v>
      </c>
      <c r="AT370">
        <v>0.10058002940000001</v>
      </c>
      <c r="AU370">
        <v>9.9312151799999998E-2</v>
      </c>
      <c r="AV370">
        <v>9.8336244500000003E-2</v>
      </c>
      <c r="AW370">
        <v>9.7466771300000005E-2</v>
      </c>
    </row>
    <row r="371" spans="1:49" x14ac:dyDescent="0.25">
      <c r="A371" t="s">
        <v>1312</v>
      </c>
      <c r="B371" t="s">
        <v>961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2.8909970699999999E-2</v>
      </c>
      <c r="K371">
        <v>2.3741357500000001E-2</v>
      </c>
      <c r="L371">
        <v>2.02985753E-2</v>
      </c>
      <c r="M371">
        <v>2.0672915300000001E-2</v>
      </c>
      <c r="N371">
        <v>1.63903294E-2</v>
      </c>
      <c r="O371">
        <v>3.22574136E-2</v>
      </c>
      <c r="P371">
        <v>8.2280935799999996E-2</v>
      </c>
      <c r="Q371">
        <v>0.11348040199999999</v>
      </c>
      <c r="R371">
        <v>0.19148927960000001</v>
      </c>
      <c r="S371">
        <v>0.14859035700000001</v>
      </c>
      <c r="T371">
        <v>0.15899846540000001</v>
      </c>
      <c r="U371">
        <v>0.14377840350000001</v>
      </c>
      <c r="V371">
        <v>0.1247415888</v>
      </c>
      <c r="W371">
        <v>0.167578281</v>
      </c>
      <c r="X371">
        <v>0.18432605269999999</v>
      </c>
      <c r="Y371">
        <v>0.1401690293</v>
      </c>
      <c r="Z371">
        <v>0.125622753</v>
      </c>
      <c r="AA371">
        <v>0.12343711509999999</v>
      </c>
      <c r="AB371">
        <v>0.1122620273</v>
      </c>
      <c r="AC371">
        <v>0.1167853214</v>
      </c>
      <c r="AD371">
        <v>0.1144242206</v>
      </c>
      <c r="AE371">
        <v>0.11132249380000001</v>
      </c>
      <c r="AF371">
        <v>0.11094512939999999</v>
      </c>
      <c r="AG371">
        <v>0.1169782132</v>
      </c>
      <c r="AH371">
        <v>0.1128063845</v>
      </c>
      <c r="AI371">
        <v>0.1085495984</v>
      </c>
      <c r="AJ371">
        <v>0.1107618672</v>
      </c>
      <c r="AK371">
        <v>0.10695005</v>
      </c>
      <c r="AL371">
        <v>0.10357257590000001</v>
      </c>
      <c r="AM371">
        <v>0.1187834489</v>
      </c>
      <c r="AN371">
        <v>0.1142431885</v>
      </c>
      <c r="AO371">
        <v>0.1107373114</v>
      </c>
      <c r="AP371">
        <v>0.1079204211</v>
      </c>
      <c r="AQ371">
        <v>0.10558285890000001</v>
      </c>
      <c r="AR371">
        <v>0.1037255264</v>
      </c>
      <c r="AS371">
        <v>0.10212507210000001</v>
      </c>
      <c r="AT371">
        <v>0.10058002940000001</v>
      </c>
      <c r="AU371">
        <v>9.9312151799999998E-2</v>
      </c>
      <c r="AV371">
        <v>9.8336244500000003E-2</v>
      </c>
      <c r="AW371">
        <v>9.7466771300000005E-2</v>
      </c>
    </row>
    <row r="372" spans="1:49" x14ac:dyDescent="0.25">
      <c r="A372" t="s">
        <v>1313</v>
      </c>
      <c r="B372" t="s">
        <v>962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2.8909970699999999E-2</v>
      </c>
      <c r="K372">
        <v>2.3741357500000001E-2</v>
      </c>
      <c r="L372">
        <v>2.02985753E-2</v>
      </c>
      <c r="M372">
        <v>2.0672915300000001E-2</v>
      </c>
      <c r="N372">
        <v>1.63903294E-2</v>
      </c>
      <c r="O372">
        <v>3.22574136E-2</v>
      </c>
      <c r="P372">
        <v>8.2280935799999996E-2</v>
      </c>
      <c r="Q372">
        <v>0.11348040199999999</v>
      </c>
      <c r="R372">
        <v>0.19148927960000001</v>
      </c>
      <c r="S372">
        <v>0.14859035700000001</v>
      </c>
      <c r="T372">
        <v>0.15899846540000001</v>
      </c>
      <c r="U372">
        <v>0.14377840350000001</v>
      </c>
      <c r="V372">
        <v>0.1247415888</v>
      </c>
      <c r="W372">
        <v>0.167578281</v>
      </c>
      <c r="X372">
        <v>0.18432605269999999</v>
      </c>
      <c r="Y372">
        <v>0.1401690293</v>
      </c>
      <c r="Z372">
        <v>0.125622753</v>
      </c>
      <c r="AA372">
        <v>0.12343711509999999</v>
      </c>
      <c r="AB372">
        <v>0.1122620273</v>
      </c>
      <c r="AC372">
        <v>0.1167853214</v>
      </c>
      <c r="AD372">
        <v>0.1144242206</v>
      </c>
      <c r="AE372">
        <v>0.11132249380000001</v>
      </c>
      <c r="AF372">
        <v>0.11094512939999999</v>
      </c>
      <c r="AG372">
        <v>0.1169782132</v>
      </c>
      <c r="AH372">
        <v>0.1128063845</v>
      </c>
      <c r="AI372">
        <v>0.1085495984</v>
      </c>
      <c r="AJ372">
        <v>0.1107618672</v>
      </c>
      <c r="AK372">
        <v>0.10695005</v>
      </c>
      <c r="AL372">
        <v>0.10357257590000001</v>
      </c>
      <c r="AM372">
        <v>0.1187834489</v>
      </c>
      <c r="AN372">
        <v>0.1142431885</v>
      </c>
      <c r="AO372">
        <v>0.1107373114</v>
      </c>
      <c r="AP372">
        <v>0.1079204211</v>
      </c>
      <c r="AQ372">
        <v>0.10558285890000001</v>
      </c>
      <c r="AR372">
        <v>0.1037255264</v>
      </c>
      <c r="AS372">
        <v>0.10212507210000001</v>
      </c>
      <c r="AT372">
        <v>0.10058002940000001</v>
      </c>
      <c r="AU372">
        <v>9.9312151799999998E-2</v>
      </c>
      <c r="AV372">
        <v>9.8336244500000003E-2</v>
      </c>
      <c r="AW372">
        <v>9.7466771300000005E-2</v>
      </c>
    </row>
    <row r="373" spans="1:49" x14ac:dyDescent="0.25">
      <c r="A373" t="s">
        <v>1314</v>
      </c>
      <c r="B373" t="s">
        <v>963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2.8909970699999999E-2</v>
      </c>
      <c r="K373">
        <v>2.3741357500000001E-2</v>
      </c>
      <c r="L373">
        <v>2.02985753E-2</v>
      </c>
      <c r="M373">
        <v>2.0672915300000001E-2</v>
      </c>
      <c r="N373">
        <v>1.63903294E-2</v>
      </c>
      <c r="O373">
        <v>3.22574136E-2</v>
      </c>
      <c r="P373">
        <v>8.2280935799999996E-2</v>
      </c>
      <c r="Q373">
        <v>0.11348040199999999</v>
      </c>
      <c r="R373">
        <v>0.19148927960000001</v>
      </c>
      <c r="S373">
        <v>0.14859035700000001</v>
      </c>
      <c r="T373">
        <v>0.15899846540000001</v>
      </c>
      <c r="U373">
        <v>0.14377840350000001</v>
      </c>
      <c r="V373">
        <v>0.1247415888</v>
      </c>
      <c r="W373">
        <v>0.167578281</v>
      </c>
      <c r="X373">
        <v>0.18432605269999999</v>
      </c>
      <c r="Y373">
        <v>0.1401690293</v>
      </c>
      <c r="Z373">
        <v>0.125622753</v>
      </c>
      <c r="AA373">
        <v>0.12343711509999999</v>
      </c>
      <c r="AB373">
        <v>0.1122620273</v>
      </c>
      <c r="AC373">
        <v>0.1167853214</v>
      </c>
      <c r="AD373">
        <v>0.1144242206</v>
      </c>
      <c r="AE373">
        <v>0.11132249380000001</v>
      </c>
      <c r="AF373">
        <v>0.11094512939999999</v>
      </c>
      <c r="AG373">
        <v>0.1169782132</v>
      </c>
      <c r="AH373">
        <v>0.1128063845</v>
      </c>
      <c r="AI373">
        <v>0.1085495984</v>
      </c>
      <c r="AJ373">
        <v>0.1107618672</v>
      </c>
      <c r="AK373">
        <v>0.10695005</v>
      </c>
      <c r="AL373">
        <v>0.10357257590000001</v>
      </c>
      <c r="AM373">
        <v>0.1187834489</v>
      </c>
      <c r="AN373">
        <v>0.1142431885</v>
      </c>
      <c r="AO373">
        <v>0.1107373114</v>
      </c>
      <c r="AP373">
        <v>0.1079204211</v>
      </c>
      <c r="AQ373">
        <v>0.10558285890000001</v>
      </c>
      <c r="AR373">
        <v>0.1037255264</v>
      </c>
      <c r="AS373">
        <v>0.10212507210000001</v>
      </c>
      <c r="AT373">
        <v>0.10058002940000001</v>
      </c>
      <c r="AU373">
        <v>9.9312151799999998E-2</v>
      </c>
      <c r="AV373">
        <v>9.8336244500000003E-2</v>
      </c>
      <c r="AW373">
        <v>9.7466771300000005E-2</v>
      </c>
    </row>
    <row r="374" spans="1:49" x14ac:dyDescent="0.25">
      <c r="A374" t="s">
        <v>1315</v>
      </c>
      <c r="B374" t="s">
        <v>964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2.8909970699999999E-2</v>
      </c>
      <c r="K374">
        <v>2.3741357500000001E-2</v>
      </c>
      <c r="L374">
        <v>2.02985753E-2</v>
      </c>
      <c r="M374">
        <v>2.0672915300000001E-2</v>
      </c>
      <c r="N374">
        <v>1.63903294E-2</v>
      </c>
      <c r="O374">
        <v>3.22574136E-2</v>
      </c>
      <c r="P374">
        <v>8.2280935799999996E-2</v>
      </c>
      <c r="Q374">
        <v>0.11348040199999999</v>
      </c>
      <c r="R374">
        <v>0.19148927960000001</v>
      </c>
      <c r="S374">
        <v>0.14859035700000001</v>
      </c>
      <c r="T374">
        <v>0.15899846540000001</v>
      </c>
      <c r="U374">
        <v>0.14377840350000001</v>
      </c>
      <c r="V374">
        <v>0.1247415888</v>
      </c>
      <c r="W374">
        <v>0.167578281</v>
      </c>
      <c r="X374">
        <v>0.18432605269999999</v>
      </c>
      <c r="Y374">
        <v>0.1401690293</v>
      </c>
      <c r="Z374">
        <v>0.125622753</v>
      </c>
      <c r="AA374">
        <v>0.12343711509999999</v>
      </c>
      <c r="AB374">
        <v>0.1122620273</v>
      </c>
      <c r="AC374">
        <v>0.1167853214</v>
      </c>
      <c r="AD374">
        <v>0.1144242206</v>
      </c>
      <c r="AE374">
        <v>0.11132249380000001</v>
      </c>
      <c r="AF374">
        <v>0.11094512939999999</v>
      </c>
      <c r="AG374">
        <v>0.1169782132</v>
      </c>
      <c r="AH374">
        <v>0.1128063845</v>
      </c>
      <c r="AI374">
        <v>0.1085495984</v>
      </c>
      <c r="AJ374">
        <v>0.1107618672</v>
      </c>
      <c r="AK374">
        <v>0.10695005</v>
      </c>
      <c r="AL374">
        <v>0.10357257590000001</v>
      </c>
      <c r="AM374">
        <v>0.1187834489</v>
      </c>
      <c r="AN374">
        <v>0.1142431885</v>
      </c>
      <c r="AO374">
        <v>0.1107373114</v>
      </c>
      <c r="AP374">
        <v>0.1079204211</v>
      </c>
      <c r="AQ374">
        <v>0.10558285890000001</v>
      </c>
      <c r="AR374">
        <v>0.1037255264</v>
      </c>
      <c r="AS374">
        <v>0.10212507210000001</v>
      </c>
      <c r="AT374">
        <v>0.10058002940000001</v>
      </c>
      <c r="AU374">
        <v>9.9312151799999998E-2</v>
      </c>
      <c r="AV374">
        <v>9.8336244500000003E-2</v>
      </c>
      <c r="AW374">
        <v>9.7466771300000005E-2</v>
      </c>
    </row>
    <row r="375" spans="1:49" x14ac:dyDescent="0.25">
      <c r="A375" t="s">
        <v>1323</v>
      </c>
      <c r="B375" t="s">
        <v>965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2.8909970699999999E-2</v>
      </c>
      <c r="K375">
        <v>2.3741357500000001E-2</v>
      </c>
      <c r="L375">
        <v>2.02985753E-2</v>
      </c>
      <c r="M375">
        <v>2.0672915300000001E-2</v>
      </c>
      <c r="N375">
        <v>1.63903294E-2</v>
      </c>
      <c r="O375">
        <v>3.22574136E-2</v>
      </c>
      <c r="P375">
        <v>8.2280935799999996E-2</v>
      </c>
      <c r="Q375">
        <v>0.11348040199999999</v>
      </c>
      <c r="R375">
        <v>0.19148927960000001</v>
      </c>
      <c r="S375">
        <v>0.14859035700000001</v>
      </c>
      <c r="T375">
        <v>0.15899846540000001</v>
      </c>
      <c r="U375">
        <v>0.14377840350000001</v>
      </c>
      <c r="V375">
        <v>0.1247415888</v>
      </c>
      <c r="W375">
        <v>0.167578281</v>
      </c>
      <c r="X375">
        <v>0.18432605269999999</v>
      </c>
      <c r="Y375">
        <v>0.1401690293</v>
      </c>
      <c r="Z375">
        <v>0.125622753</v>
      </c>
      <c r="AA375">
        <v>0.12343711509999999</v>
      </c>
      <c r="AB375">
        <v>0.1122620273</v>
      </c>
      <c r="AC375">
        <v>0.1167853214</v>
      </c>
      <c r="AD375">
        <v>0.1144242206</v>
      </c>
      <c r="AE375">
        <v>0.11132249380000001</v>
      </c>
      <c r="AF375">
        <v>0.11094512939999999</v>
      </c>
      <c r="AG375">
        <v>0.1169782132</v>
      </c>
      <c r="AH375">
        <v>0.1128063845</v>
      </c>
      <c r="AI375">
        <v>0.1085495984</v>
      </c>
      <c r="AJ375">
        <v>0.1107618672</v>
      </c>
      <c r="AK375">
        <v>0.10695005</v>
      </c>
      <c r="AL375">
        <v>0.10357257590000001</v>
      </c>
      <c r="AM375">
        <v>0.1187834489</v>
      </c>
      <c r="AN375">
        <v>0.1142431885</v>
      </c>
      <c r="AO375">
        <v>0.1107373114</v>
      </c>
      <c r="AP375">
        <v>0.1079204211</v>
      </c>
      <c r="AQ375">
        <v>0.10558285890000001</v>
      </c>
      <c r="AR375">
        <v>0.1037255264</v>
      </c>
      <c r="AS375">
        <v>0.10212507210000001</v>
      </c>
      <c r="AT375">
        <v>0.10058002940000001</v>
      </c>
      <c r="AU375">
        <v>9.9312151799999998E-2</v>
      </c>
      <c r="AV375">
        <v>9.8336244500000003E-2</v>
      </c>
      <c r="AW375">
        <v>9.7466771300000005E-2</v>
      </c>
    </row>
    <row r="376" spans="1:49" x14ac:dyDescent="0.25">
      <c r="A376" t="s">
        <v>1324</v>
      </c>
      <c r="B376" t="s">
        <v>966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2.8909970699999999E-2</v>
      </c>
      <c r="K376">
        <v>2.3741357500000001E-2</v>
      </c>
      <c r="L376">
        <v>2.02985753E-2</v>
      </c>
      <c r="M376">
        <v>2.0672915300000001E-2</v>
      </c>
      <c r="N376">
        <v>1.63903294E-2</v>
      </c>
      <c r="O376">
        <v>3.22574136E-2</v>
      </c>
      <c r="P376">
        <v>8.2280935799999996E-2</v>
      </c>
      <c r="Q376">
        <v>0.11348040199999999</v>
      </c>
      <c r="R376">
        <v>0.19148927960000001</v>
      </c>
      <c r="S376">
        <v>0.14859035700000001</v>
      </c>
      <c r="T376">
        <v>0.15899846540000001</v>
      </c>
      <c r="U376">
        <v>0.14377840350000001</v>
      </c>
      <c r="V376">
        <v>0.1247415888</v>
      </c>
      <c r="W376">
        <v>0.167578281</v>
      </c>
      <c r="X376">
        <v>0.18432605269999999</v>
      </c>
      <c r="Y376">
        <v>0.1401690293</v>
      </c>
      <c r="Z376">
        <v>0.125622753</v>
      </c>
      <c r="AA376">
        <v>0.12343711509999999</v>
      </c>
      <c r="AB376">
        <v>0.1122620273</v>
      </c>
      <c r="AC376">
        <v>0.1167853214</v>
      </c>
      <c r="AD376">
        <v>0.1144242206</v>
      </c>
      <c r="AE376">
        <v>0.11132249380000001</v>
      </c>
      <c r="AF376">
        <v>0.11094512939999999</v>
      </c>
      <c r="AG376">
        <v>0.1169782132</v>
      </c>
      <c r="AH376">
        <v>0.1128063845</v>
      </c>
      <c r="AI376">
        <v>0.1085495984</v>
      </c>
      <c r="AJ376">
        <v>0.1107618672</v>
      </c>
      <c r="AK376">
        <v>0.10695005</v>
      </c>
      <c r="AL376">
        <v>0.10357257590000001</v>
      </c>
      <c r="AM376">
        <v>0.1187834489</v>
      </c>
      <c r="AN376">
        <v>0.1142431885</v>
      </c>
      <c r="AO376">
        <v>0.1107373114</v>
      </c>
      <c r="AP376">
        <v>0.1079204211</v>
      </c>
      <c r="AQ376">
        <v>0.10558285890000001</v>
      </c>
      <c r="AR376">
        <v>0.1037255264</v>
      </c>
      <c r="AS376">
        <v>0.10212507210000001</v>
      </c>
      <c r="AT376">
        <v>0.10058002940000001</v>
      </c>
      <c r="AU376">
        <v>9.9312151799999998E-2</v>
      </c>
      <c r="AV376">
        <v>9.8336244500000003E-2</v>
      </c>
      <c r="AW376">
        <v>9.7466771300000005E-2</v>
      </c>
    </row>
    <row r="377" spans="1:49" x14ac:dyDescent="0.25">
      <c r="A377" t="s">
        <v>1325</v>
      </c>
      <c r="B377" t="s">
        <v>967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2.8909970699999999E-2</v>
      </c>
      <c r="K377">
        <v>2.3741357500000001E-2</v>
      </c>
      <c r="L377">
        <v>2.02985753E-2</v>
      </c>
      <c r="M377">
        <v>2.0672915300000001E-2</v>
      </c>
      <c r="N377">
        <v>1.63903294E-2</v>
      </c>
      <c r="O377">
        <v>3.22574136E-2</v>
      </c>
      <c r="P377">
        <v>8.2280935799999996E-2</v>
      </c>
      <c r="Q377">
        <v>0.11348040199999999</v>
      </c>
      <c r="R377">
        <v>0.19148927960000001</v>
      </c>
      <c r="S377">
        <v>0.14859035700000001</v>
      </c>
      <c r="T377">
        <v>0.15899846540000001</v>
      </c>
      <c r="U377">
        <v>0.14377840350000001</v>
      </c>
      <c r="V377">
        <v>0.1247415888</v>
      </c>
      <c r="W377">
        <v>0.167578281</v>
      </c>
      <c r="X377">
        <v>0.18432605269999999</v>
      </c>
      <c r="Y377">
        <v>0.1401690293</v>
      </c>
      <c r="Z377">
        <v>0.125622753</v>
      </c>
      <c r="AA377">
        <v>0.12343711509999999</v>
      </c>
      <c r="AB377">
        <v>0.1122620273</v>
      </c>
      <c r="AC377">
        <v>0.1167853214</v>
      </c>
      <c r="AD377">
        <v>0.1144242206</v>
      </c>
      <c r="AE377">
        <v>0.11132249380000001</v>
      </c>
      <c r="AF377">
        <v>0.11094512939999999</v>
      </c>
      <c r="AG377">
        <v>0.1169782132</v>
      </c>
      <c r="AH377">
        <v>0.1128063845</v>
      </c>
      <c r="AI377">
        <v>0.1085495984</v>
      </c>
      <c r="AJ377">
        <v>0.1107618672</v>
      </c>
      <c r="AK377">
        <v>0.10695005</v>
      </c>
      <c r="AL377">
        <v>0.10357257590000001</v>
      </c>
      <c r="AM377">
        <v>0.1187834489</v>
      </c>
      <c r="AN377">
        <v>0.1142431885</v>
      </c>
      <c r="AO377">
        <v>0.1107373114</v>
      </c>
      <c r="AP377">
        <v>0.1079204211</v>
      </c>
      <c r="AQ377">
        <v>0.10558285890000001</v>
      </c>
      <c r="AR377">
        <v>0.1037255264</v>
      </c>
      <c r="AS377">
        <v>0.10212507210000001</v>
      </c>
      <c r="AT377">
        <v>0.10058002940000001</v>
      </c>
      <c r="AU377">
        <v>9.9312151799999998E-2</v>
      </c>
      <c r="AV377">
        <v>9.8336244500000003E-2</v>
      </c>
      <c r="AW377">
        <v>9.7466771300000005E-2</v>
      </c>
    </row>
    <row r="378" spans="1:49" x14ac:dyDescent="0.25">
      <c r="A378" t="s">
        <v>1328</v>
      </c>
      <c r="B378" t="s">
        <v>968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2.8909970699999999E-2</v>
      </c>
      <c r="K378">
        <v>2.3741357500000001E-2</v>
      </c>
      <c r="L378">
        <v>2.02985753E-2</v>
      </c>
      <c r="M378">
        <v>2.0672915300000001E-2</v>
      </c>
      <c r="N378">
        <v>1.63903294E-2</v>
      </c>
      <c r="O378">
        <v>3.22574136E-2</v>
      </c>
      <c r="P378">
        <v>8.2280935799999996E-2</v>
      </c>
      <c r="Q378">
        <v>0.11348040199999999</v>
      </c>
      <c r="R378">
        <v>0.19148927960000001</v>
      </c>
      <c r="S378">
        <v>0.14859035700000001</v>
      </c>
      <c r="T378">
        <v>0.15899846540000001</v>
      </c>
      <c r="U378">
        <v>0.14377840350000001</v>
      </c>
      <c r="V378">
        <v>0.1247415888</v>
      </c>
      <c r="W378">
        <v>0.167578281</v>
      </c>
      <c r="X378">
        <v>0.18432605269999999</v>
      </c>
      <c r="Y378">
        <v>0.1401690293</v>
      </c>
      <c r="Z378">
        <v>0.125622753</v>
      </c>
      <c r="AA378">
        <v>0.12343711509999999</v>
      </c>
      <c r="AB378">
        <v>0.1122620273</v>
      </c>
      <c r="AC378">
        <v>0.1167853214</v>
      </c>
      <c r="AD378">
        <v>0.1144242206</v>
      </c>
      <c r="AE378">
        <v>0.11132249380000001</v>
      </c>
      <c r="AF378">
        <v>0.11094512939999999</v>
      </c>
      <c r="AG378">
        <v>0.1169782132</v>
      </c>
      <c r="AH378">
        <v>0.1128063845</v>
      </c>
      <c r="AI378">
        <v>0.1085495984</v>
      </c>
      <c r="AJ378">
        <v>0.1107618672</v>
      </c>
      <c r="AK378">
        <v>0.10695005</v>
      </c>
      <c r="AL378">
        <v>0.10357257590000001</v>
      </c>
      <c r="AM378">
        <v>0.1187834489</v>
      </c>
      <c r="AN378">
        <v>0.1142431885</v>
      </c>
      <c r="AO378">
        <v>0.1107373114</v>
      </c>
      <c r="AP378">
        <v>0.1079204211</v>
      </c>
      <c r="AQ378">
        <v>0.10558285890000001</v>
      </c>
      <c r="AR378">
        <v>0.1037255264</v>
      </c>
      <c r="AS378">
        <v>0.10212507210000001</v>
      </c>
      <c r="AT378">
        <v>0.10058002940000001</v>
      </c>
      <c r="AU378">
        <v>9.9312151799999998E-2</v>
      </c>
      <c r="AV378">
        <v>9.8336244500000003E-2</v>
      </c>
      <c r="AW378">
        <v>9.7466771300000005E-2</v>
      </c>
    </row>
    <row r="379" spans="1:49" x14ac:dyDescent="0.25">
      <c r="A379" t="s">
        <v>1329</v>
      </c>
      <c r="B379" t="s">
        <v>969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2.8909970699999999E-2</v>
      </c>
      <c r="K379">
        <v>2.3741357500000001E-2</v>
      </c>
      <c r="L379">
        <v>2.02985753E-2</v>
      </c>
      <c r="M379">
        <v>2.0672915300000001E-2</v>
      </c>
      <c r="N379">
        <v>1.63903294E-2</v>
      </c>
      <c r="O379">
        <v>3.22574136E-2</v>
      </c>
      <c r="P379">
        <v>8.2280935799999996E-2</v>
      </c>
      <c r="Q379">
        <v>0.11348040199999999</v>
      </c>
      <c r="R379">
        <v>0.19148927960000001</v>
      </c>
      <c r="S379">
        <v>0.14859035700000001</v>
      </c>
      <c r="T379">
        <v>0.15899846540000001</v>
      </c>
      <c r="U379">
        <v>0.14377840350000001</v>
      </c>
      <c r="V379">
        <v>0.1247415888</v>
      </c>
      <c r="W379">
        <v>0.167578281</v>
      </c>
      <c r="X379">
        <v>0.18432605269999999</v>
      </c>
      <c r="Y379">
        <v>0.1401690293</v>
      </c>
      <c r="Z379">
        <v>0.125622753</v>
      </c>
      <c r="AA379">
        <v>0.12343711509999999</v>
      </c>
      <c r="AB379">
        <v>0.1122620273</v>
      </c>
      <c r="AC379">
        <v>0.1167853214</v>
      </c>
      <c r="AD379">
        <v>0.1144242206</v>
      </c>
      <c r="AE379">
        <v>0.11132249380000001</v>
      </c>
      <c r="AF379">
        <v>0.11094512939999999</v>
      </c>
      <c r="AG379">
        <v>0.1169782132</v>
      </c>
      <c r="AH379">
        <v>0.1128063845</v>
      </c>
      <c r="AI379">
        <v>0.1085495984</v>
      </c>
      <c r="AJ379">
        <v>0.1107618672</v>
      </c>
      <c r="AK379">
        <v>0.10695005</v>
      </c>
      <c r="AL379">
        <v>0.10357257590000001</v>
      </c>
      <c r="AM379">
        <v>0.1187834489</v>
      </c>
      <c r="AN379">
        <v>0.1142431885</v>
      </c>
      <c r="AO379">
        <v>0.1107373114</v>
      </c>
      <c r="AP379">
        <v>0.1079204211</v>
      </c>
      <c r="AQ379">
        <v>0.10558285890000001</v>
      </c>
      <c r="AR379">
        <v>0.1037255264</v>
      </c>
      <c r="AS379">
        <v>0.10212507210000001</v>
      </c>
      <c r="AT379">
        <v>0.10058002940000001</v>
      </c>
      <c r="AU379">
        <v>9.9312151799999998E-2</v>
      </c>
      <c r="AV379">
        <v>9.8336244500000003E-2</v>
      </c>
      <c r="AW379">
        <v>9.7466771300000005E-2</v>
      </c>
    </row>
    <row r="380" spans="1:49" x14ac:dyDescent="0.25">
      <c r="A380" t="s">
        <v>1330</v>
      </c>
      <c r="B380" t="s">
        <v>970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2.8909970699999999E-2</v>
      </c>
      <c r="K380">
        <v>2.3741357500000001E-2</v>
      </c>
      <c r="L380">
        <v>2.02985753E-2</v>
      </c>
      <c r="M380">
        <v>2.0672915300000001E-2</v>
      </c>
      <c r="N380">
        <v>1.63903294E-2</v>
      </c>
      <c r="O380">
        <v>3.22574136E-2</v>
      </c>
      <c r="P380">
        <v>8.2280935799999996E-2</v>
      </c>
      <c r="Q380">
        <v>0.11348040199999999</v>
      </c>
      <c r="R380">
        <v>0.19148927960000001</v>
      </c>
      <c r="S380">
        <v>0.14859035700000001</v>
      </c>
      <c r="T380">
        <v>0.15899846540000001</v>
      </c>
      <c r="U380">
        <v>0.14377840350000001</v>
      </c>
      <c r="V380">
        <v>0.1247415888</v>
      </c>
      <c r="W380">
        <v>0.167578281</v>
      </c>
      <c r="X380">
        <v>0.18432605269999999</v>
      </c>
      <c r="Y380">
        <v>0.1401690293</v>
      </c>
      <c r="Z380">
        <v>0.125622753</v>
      </c>
      <c r="AA380">
        <v>0.12343711509999999</v>
      </c>
      <c r="AB380">
        <v>0.1122620273</v>
      </c>
      <c r="AC380">
        <v>0.1167853214</v>
      </c>
      <c r="AD380">
        <v>0.1144242206</v>
      </c>
      <c r="AE380">
        <v>0.11132249380000001</v>
      </c>
      <c r="AF380">
        <v>0.11094512939999999</v>
      </c>
      <c r="AG380">
        <v>0.1169782132</v>
      </c>
      <c r="AH380">
        <v>0.1128063845</v>
      </c>
      <c r="AI380">
        <v>0.1085495984</v>
      </c>
      <c r="AJ380">
        <v>0.1107618672</v>
      </c>
      <c r="AK380">
        <v>0.10695005</v>
      </c>
      <c r="AL380">
        <v>0.10357257590000001</v>
      </c>
      <c r="AM380">
        <v>0.1187834489</v>
      </c>
      <c r="AN380">
        <v>0.1142431885</v>
      </c>
      <c r="AO380">
        <v>0.1107373114</v>
      </c>
      <c r="AP380">
        <v>0.1079204211</v>
      </c>
      <c r="AQ380">
        <v>0.10558285890000001</v>
      </c>
      <c r="AR380">
        <v>0.1037255264</v>
      </c>
      <c r="AS380">
        <v>0.10212507210000001</v>
      </c>
      <c r="AT380">
        <v>0.10058002940000001</v>
      </c>
      <c r="AU380">
        <v>9.9312151799999998E-2</v>
      </c>
      <c r="AV380">
        <v>9.8336244500000003E-2</v>
      </c>
      <c r="AW380">
        <v>9.7466771300000005E-2</v>
      </c>
    </row>
    <row r="381" spans="1:49" x14ac:dyDescent="0.25">
      <c r="A381" t="s">
        <v>1331</v>
      </c>
      <c r="B381" t="s">
        <v>971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2.8909970699999999E-2</v>
      </c>
      <c r="K381">
        <v>2.3741357500000001E-2</v>
      </c>
      <c r="L381">
        <v>2.02985753E-2</v>
      </c>
      <c r="M381">
        <v>2.0672915300000001E-2</v>
      </c>
      <c r="N381">
        <v>1.63903294E-2</v>
      </c>
      <c r="O381">
        <v>3.22574136E-2</v>
      </c>
      <c r="P381">
        <v>8.2280935799999996E-2</v>
      </c>
      <c r="Q381">
        <v>0.11348040199999999</v>
      </c>
      <c r="R381">
        <v>0.19148927960000001</v>
      </c>
      <c r="S381">
        <v>0.14859035700000001</v>
      </c>
      <c r="T381">
        <v>0.15899846540000001</v>
      </c>
      <c r="U381">
        <v>0.14377840350000001</v>
      </c>
      <c r="V381">
        <v>0.1247415888</v>
      </c>
      <c r="W381">
        <v>0.167578281</v>
      </c>
      <c r="X381">
        <v>0.18432605269999999</v>
      </c>
      <c r="Y381">
        <v>0.1401690293</v>
      </c>
      <c r="Z381">
        <v>0.125622753</v>
      </c>
      <c r="AA381">
        <v>0.12343711509999999</v>
      </c>
      <c r="AB381">
        <v>0.1122620273</v>
      </c>
      <c r="AC381">
        <v>0.1167853214</v>
      </c>
      <c r="AD381">
        <v>0.1144242206</v>
      </c>
      <c r="AE381">
        <v>0.11132249380000001</v>
      </c>
      <c r="AF381">
        <v>0.11094512939999999</v>
      </c>
      <c r="AG381">
        <v>0.1169782132</v>
      </c>
      <c r="AH381">
        <v>0.1128063845</v>
      </c>
      <c r="AI381">
        <v>0.1085495984</v>
      </c>
      <c r="AJ381">
        <v>0.1107618672</v>
      </c>
      <c r="AK381">
        <v>0.10695005</v>
      </c>
      <c r="AL381">
        <v>0.10357257590000001</v>
      </c>
      <c r="AM381">
        <v>0.1187834489</v>
      </c>
      <c r="AN381">
        <v>0.1142431885</v>
      </c>
      <c r="AO381">
        <v>0.1107373114</v>
      </c>
      <c r="AP381">
        <v>0.1079204211</v>
      </c>
      <c r="AQ381">
        <v>0.10558285890000001</v>
      </c>
      <c r="AR381">
        <v>0.1037255264</v>
      </c>
      <c r="AS381">
        <v>0.10212507210000001</v>
      </c>
      <c r="AT381">
        <v>0.10058002940000001</v>
      </c>
      <c r="AU381">
        <v>9.9312151799999998E-2</v>
      </c>
      <c r="AV381">
        <v>9.8336244500000003E-2</v>
      </c>
      <c r="AW381">
        <v>9.7466771300000005E-2</v>
      </c>
    </row>
    <row r="382" spans="1:49" x14ac:dyDescent="0.25">
      <c r="A382" t="s">
        <v>1332</v>
      </c>
      <c r="B382" t="s">
        <v>972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2.8909970699999999E-2</v>
      </c>
      <c r="K382">
        <v>2.3741357500000001E-2</v>
      </c>
      <c r="L382">
        <v>2.02985753E-2</v>
      </c>
      <c r="M382">
        <v>2.0672915300000001E-2</v>
      </c>
      <c r="N382">
        <v>1.63903294E-2</v>
      </c>
      <c r="O382">
        <v>3.22574136E-2</v>
      </c>
      <c r="P382">
        <v>8.2280935799999996E-2</v>
      </c>
      <c r="Q382">
        <v>0.11348040199999999</v>
      </c>
      <c r="R382">
        <v>0.19148927960000001</v>
      </c>
      <c r="S382">
        <v>0.14859035700000001</v>
      </c>
      <c r="T382">
        <v>0.15899846540000001</v>
      </c>
      <c r="U382">
        <v>0.14377840350000001</v>
      </c>
      <c r="V382">
        <v>0.1247415888</v>
      </c>
      <c r="W382">
        <v>0.167578281</v>
      </c>
      <c r="X382">
        <v>0.18432605269999999</v>
      </c>
      <c r="Y382">
        <v>0.1401690293</v>
      </c>
      <c r="Z382">
        <v>0.125622753</v>
      </c>
      <c r="AA382">
        <v>0.12343711509999999</v>
      </c>
      <c r="AB382">
        <v>0.1122620273</v>
      </c>
      <c r="AC382">
        <v>0.1167853214</v>
      </c>
      <c r="AD382">
        <v>0.1144242206</v>
      </c>
      <c r="AE382">
        <v>0.11132249380000001</v>
      </c>
      <c r="AF382">
        <v>0.11094512939999999</v>
      </c>
      <c r="AG382">
        <v>0.1169782132</v>
      </c>
      <c r="AH382">
        <v>0.1128063845</v>
      </c>
      <c r="AI382">
        <v>0.1085495984</v>
      </c>
      <c r="AJ382">
        <v>0.1107618672</v>
      </c>
      <c r="AK382">
        <v>0.10695005</v>
      </c>
      <c r="AL382">
        <v>0.10357257590000001</v>
      </c>
      <c r="AM382">
        <v>0.1187834489</v>
      </c>
      <c r="AN382">
        <v>0.1142431885</v>
      </c>
      <c r="AO382">
        <v>0.1107373114</v>
      </c>
      <c r="AP382">
        <v>0.1079204211</v>
      </c>
      <c r="AQ382">
        <v>0.10558285890000001</v>
      </c>
      <c r="AR382">
        <v>0.1037255264</v>
      </c>
      <c r="AS382">
        <v>0.10212507210000001</v>
      </c>
      <c r="AT382">
        <v>0.10058002940000001</v>
      </c>
      <c r="AU382">
        <v>9.9312151799999998E-2</v>
      </c>
      <c r="AV382">
        <v>9.8336244500000003E-2</v>
      </c>
      <c r="AW382">
        <v>9.7466771300000005E-2</v>
      </c>
    </row>
    <row r="383" spans="1:49" x14ac:dyDescent="0.25">
      <c r="A383" t="s">
        <v>1333</v>
      </c>
      <c r="B383" t="s">
        <v>973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2.8909970699999999E-2</v>
      </c>
      <c r="K383">
        <v>2.3741357500000001E-2</v>
      </c>
      <c r="L383">
        <v>2.02985753E-2</v>
      </c>
      <c r="M383">
        <v>2.0672915300000001E-2</v>
      </c>
      <c r="N383">
        <v>1.63903294E-2</v>
      </c>
      <c r="O383">
        <v>3.22574136E-2</v>
      </c>
      <c r="P383">
        <v>8.2280935799999996E-2</v>
      </c>
      <c r="Q383">
        <v>0.11348040199999999</v>
      </c>
      <c r="R383">
        <v>0.19148927960000001</v>
      </c>
      <c r="S383">
        <v>0.14859035700000001</v>
      </c>
      <c r="T383">
        <v>0.15899846540000001</v>
      </c>
      <c r="U383">
        <v>0.14377840350000001</v>
      </c>
      <c r="V383">
        <v>0.1247415888</v>
      </c>
      <c r="W383">
        <v>0.167578281</v>
      </c>
      <c r="X383">
        <v>0.18432605269999999</v>
      </c>
      <c r="Y383">
        <v>0.1401690293</v>
      </c>
      <c r="Z383">
        <v>0.125622753</v>
      </c>
      <c r="AA383">
        <v>0.12343711509999999</v>
      </c>
      <c r="AB383">
        <v>0.1122620273</v>
      </c>
      <c r="AC383">
        <v>0.1167853214</v>
      </c>
      <c r="AD383">
        <v>0.1144242206</v>
      </c>
      <c r="AE383">
        <v>0.11132249380000001</v>
      </c>
      <c r="AF383">
        <v>0.11094512939999999</v>
      </c>
      <c r="AG383">
        <v>0.1169782132</v>
      </c>
      <c r="AH383">
        <v>0.1128063845</v>
      </c>
      <c r="AI383">
        <v>0.1085495984</v>
      </c>
      <c r="AJ383">
        <v>0.1107618672</v>
      </c>
      <c r="AK383">
        <v>0.10695005</v>
      </c>
      <c r="AL383">
        <v>0.10357257590000001</v>
      </c>
      <c r="AM383">
        <v>0.1187834489</v>
      </c>
      <c r="AN383">
        <v>0.1142431885</v>
      </c>
      <c r="AO383">
        <v>0.1107373114</v>
      </c>
      <c r="AP383">
        <v>0.1079204211</v>
      </c>
      <c r="AQ383">
        <v>0.10558285890000001</v>
      </c>
      <c r="AR383">
        <v>0.1037255264</v>
      </c>
      <c r="AS383">
        <v>0.10212507210000001</v>
      </c>
      <c r="AT383">
        <v>0.10058002940000001</v>
      </c>
      <c r="AU383">
        <v>9.9312151799999998E-2</v>
      </c>
      <c r="AV383">
        <v>9.8336244500000003E-2</v>
      </c>
      <c r="AW383">
        <v>9.7466771300000005E-2</v>
      </c>
    </row>
    <row r="384" spans="1:49" x14ac:dyDescent="0.25">
      <c r="A384" t="s">
        <v>1326</v>
      </c>
      <c r="B384" t="s">
        <v>974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2.8909970699999999E-2</v>
      </c>
      <c r="K384">
        <v>2.3741357500000001E-2</v>
      </c>
      <c r="L384">
        <v>2.02985753E-2</v>
      </c>
      <c r="M384">
        <v>2.0672915300000001E-2</v>
      </c>
      <c r="N384">
        <v>1.63903294E-2</v>
      </c>
      <c r="O384">
        <v>3.22574136E-2</v>
      </c>
      <c r="P384">
        <v>8.2280935799999996E-2</v>
      </c>
      <c r="Q384">
        <v>0.11348040199999999</v>
      </c>
      <c r="R384">
        <v>0.19148927960000001</v>
      </c>
      <c r="S384">
        <v>0.14859035700000001</v>
      </c>
      <c r="T384">
        <v>0.15899846540000001</v>
      </c>
      <c r="U384">
        <v>0.14377840350000001</v>
      </c>
      <c r="V384">
        <v>0.1247415888</v>
      </c>
      <c r="W384">
        <v>0.167578281</v>
      </c>
      <c r="X384">
        <v>0.18432605269999999</v>
      </c>
      <c r="Y384">
        <v>0.1401690293</v>
      </c>
      <c r="Z384">
        <v>0.125622753</v>
      </c>
      <c r="AA384">
        <v>0.12343711509999999</v>
      </c>
      <c r="AB384">
        <v>0.1122620273</v>
      </c>
      <c r="AC384">
        <v>0.1167853214</v>
      </c>
      <c r="AD384">
        <v>0.1144242206</v>
      </c>
      <c r="AE384">
        <v>0.11132249380000001</v>
      </c>
      <c r="AF384">
        <v>0.11094512939999999</v>
      </c>
      <c r="AG384">
        <v>0.1169782132</v>
      </c>
      <c r="AH384">
        <v>0.1128063845</v>
      </c>
      <c r="AI384">
        <v>0.1085495984</v>
      </c>
      <c r="AJ384">
        <v>0.1107618672</v>
      </c>
      <c r="AK384">
        <v>0.10695005</v>
      </c>
      <c r="AL384">
        <v>0.10357257590000001</v>
      </c>
      <c r="AM384">
        <v>0.1187834489</v>
      </c>
      <c r="AN384">
        <v>0.1142431885</v>
      </c>
      <c r="AO384">
        <v>0.1107373114</v>
      </c>
      <c r="AP384">
        <v>0.1079204211</v>
      </c>
      <c r="AQ384">
        <v>0.10558285890000001</v>
      </c>
      <c r="AR384">
        <v>0.1037255264</v>
      </c>
      <c r="AS384">
        <v>0.10212507210000001</v>
      </c>
      <c r="AT384">
        <v>0.10058002940000001</v>
      </c>
      <c r="AU384">
        <v>9.9312151799999998E-2</v>
      </c>
      <c r="AV384">
        <v>9.8336244500000003E-2</v>
      </c>
      <c r="AW384">
        <v>9.7466771300000005E-2</v>
      </c>
    </row>
    <row r="385" spans="1:49" x14ac:dyDescent="0.25">
      <c r="A385" t="s">
        <v>1327</v>
      </c>
      <c r="B385" t="s">
        <v>975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2.8909970699999999E-2</v>
      </c>
      <c r="K385">
        <v>2.3741357500000001E-2</v>
      </c>
      <c r="L385">
        <v>2.02985753E-2</v>
      </c>
      <c r="M385">
        <v>2.0672915300000001E-2</v>
      </c>
      <c r="N385">
        <v>1.63903294E-2</v>
      </c>
      <c r="O385">
        <v>3.22574136E-2</v>
      </c>
      <c r="P385">
        <v>8.2280935799999996E-2</v>
      </c>
      <c r="Q385">
        <v>0.11348040199999999</v>
      </c>
      <c r="R385">
        <v>0.19148927960000001</v>
      </c>
      <c r="S385">
        <v>0.14859035700000001</v>
      </c>
      <c r="T385">
        <v>0.15899846540000001</v>
      </c>
      <c r="U385">
        <v>0.14377840350000001</v>
      </c>
      <c r="V385">
        <v>0.1247415888</v>
      </c>
      <c r="W385">
        <v>0.167578281</v>
      </c>
      <c r="X385">
        <v>0.18432605269999999</v>
      </c>
      <c r="Y385">
        <v>0.1401690293</v>
      </c>
      <c r="Z385">
        <v>0.125622753</v>
      </c>
      <c r="AA385">
        <v>0.12343711509999999</v>
      </c>
      <c r="AB385">
        <v>0.1122620273</v>
      </c>
      <c r="AC385">
        <v>0.1167853214</v>
      </c>
      <c r="AD385">
        <v>0.1144242206</v>
      </c>
      <c r="AE385">
        <v>0.11132249380000001</v>
      </c>
      <c r="AF385">
        <v>0.11094512939999999</v>
      </c>
      <c r="AG385">
        <v>0.1169782132</v>
      </c>
      <c r="AH385">
        <v>0.1128063845</v>
      </c>
      <c r="AI385">
        <v>0.1085495984</v>
      </c>
      <c r="AJ385">
        <v>0.1107618672</v>
      </c>
      <c r="AK385">
        <v>0.10695005</v>
      </c>
      <c r="AL385">
        <v>0.10357257590000001</v>
      </c>
      <c r="AM385">
        <v>0.1187834489</v>
      </c>
      <c r="AN385">
        <v>0.1142431885</v>
      </c>
      <c r="AO385">
        <v>0.1107373114</v>
      </c>
      <c r="AP385">
        <v>0.1079204211</v>
      </c>
      <c r="AQ385">
        <v>0.10558285890000001</v>
      </c>
      <c r="AR385">
        <v>0.1037255264</v>
      </c>
      <c r="AS385">
        <v>0.10212507210000001</v>
      </c>
      <c r="AT385">
        <v>0.10058002940000001</v>
      </c>
      <c r="AU385">
        <v>9.9312151799999998E-2</v>
      </c>
      <c r="AV385">
        <v>9.8336244500000003E-2</v>
      </c>
      <c r="AW385">
        <v>9.7466771300000005E-2</v>
      </c>
    </row>
    <row r="386" spans="1:49" x14ac:dyDescent="0.25">
      <c r="A386" t="s">
        <v>1354</v>
      </c>
      <c r="B386" t="s">
        <v>976</v>
      </c>
      <c r="C386">
        <v>38606.482800955499</v>
      </c>
      <c r="D386">
        <v>39226.322369945497</v>
      </c>
      <c r="E386">
        <v>39856.113660000003</v>
      </c>
      <c r="F386">
        <v>39585.460489999998</v>
      </c>
      <c r="G386">
        <v>39179.505290000001</v>
      </c>
      <c r="H386">
        <v>38983.595249999998</v>
      </c>
      <c r="I386">
        <v>38671.088320000003</v>
      </c>
      <c r="J386">
        <v>38327.184809999999</v>
      </c>
      <c r="K386">
        <v>37933.670660000003</v>
      </c>
      <c r="L386">
        <v>37556.834779999997</v>
      </c>
      <c r="M386">
        <v>37201.417229999999</v>
      </c>
      <c r="N386">
        <v>36955.458420000003</v>
      </c>
      <c r="O386">
        <v>36729.260600000001</v>
      </c>
      <c r="P386">
        <v>36470.22926</v>
      </c>
      <c r="Q386">
        <v>36125.792650000003</v>
      </c>
      <c r="R386">
        <v>35701.557959999998</v>
      </c>
      <c r="S386">
        <v>35188.538619999999</v>
      </c>
      <c r="T386">
        <v>34603.325089999998</v>
      </c>
      <c r="U386">
        <v>34252.976369999997</v>
      </c>
      <c r="V386">
        <v>33805.34186</v>
      </c>
      <c r="W386">
        <v>33310.176509999998</v>
      </c>
      <c r="X386">
        <v>32787.974390000003</v>
      </c>
      <c r="Y386">
        <v>32294.04134</v>
      </c>
      <c r="Z386">
        <v>31864.390530000001</v>
      </c>
      <c r="AA386">
        <v>31496.268499999998</v>
      </c>
      <c r="AB386">
        <v>31181.086459999999</v>
      </c>
      <c r="AC386">
        <v>30906.277849999999</v>
      </c>
      <c r="AD386">
        <v>30662.197410000001</v>
      </c>
      <c r="AE386">
        <v>30443.035550000001</v>
      </c>
      <c r="AF386">
        <v>30244.699240000002</v>
      </c>
      <c r="AG386">
        <v>30063.824240000002</v>
      </c>
      <c r="AH386">
        <v>29900.24296</v>
      </c>
      <c r="AI386">
        <v>29749.337240000001</v>
      </c>
      <c r="AJ386">
        <v>29607.1855</v>
      </c>
      <c r="AK386">
        <v>29473.662260000001</v>
      </c>
      <c r="AL386">
        <v>29346.147550000002</v>
      </c>
      <c r="AM386">
        <v>29222.274130000002</v>
      </c>
      <c r="AN386">
        <v>29099.369180000002</v>
      </c>
      <c r="AO386">
        <v>28974.682840000001</v>
      </c>
      <c r="AP386">
        <v>28846.834060000001</v>
      </c>
      <c r="AQ386">
        <v>28717.309020000001</v>
      </c>
      <c r="AR386">
        <v>28584.731769999999</v>
      </c>
      <c r="AS386">
        <v>28449.086169999999</v>
      </c>
      <c r="AT386">
        <v>28308.58396</v>
      </c>
      <c r="AU386">
        <v>28161.825639999999</v>
      </c>
      <c r="AV386">
        <v>28008.689020000002</v>
      </c>
      <c r="AW386">
        <v>27863.912479999999</v>
      </c>
    </row>
    <row r="387" spans="1:49" x14ac:dyDescent="0.25">
      <c r="A387" t="s">
        <v>1355</v>
      </c>
      <c r="B387" t="s">
        <v>977</v>
      </c>
      <c r="C387">
        <v>62.962018907204502</v>
      </c>
      <c r="D387">
        <v>63.9728944864017</v>
      </c>
      <c r="E387">
        <v>65</v>
      </c>
      <c r="F387">
        <v>63.43190869</v>
      </c>
      <c r="G387">
        <v>61.775678229999997</v>
      </c>
      <c r="H387">
        <v>60.094223249999999</v>
      </c>
      <c r="I387">
        <v>58.700534449999999</v>
      </c>
      <c r="J387">
        <v>57.297119940000002</v>
      </c>
      <c r="K387">
        <v>55.722461449999997</v>
      </c>
      <c r="L387">
        <v>53.987826159999997</v>
      </c>
      <c r="M387">
        <v>52.299550099999998</v>
      </c>
      <c r="N387">
        <v>50.829195640000002</v>
      </c>
      <c r="O387">
        <v>49.738098729999997</v>
      </c>
      <c r="P387">
        <v>48.854280979999999</v>
      </c>
      <c r="Q387">
        <v>47.881245890000002</v>
      </c>
      <c r="R387">
        <v>46.539297519999998</v>
      </c>
      <c r="S387">
        <v>45.106507839999999</v>
      </c>
      <c r="T387">
        <v>43.491477949999997</v>
      </c>
      <c r="U387">
        <v>41.813267250000003</v>
      </c>
      <c r="V387">
        <v>39.971588160000003</v>
      </c>
      <c r="W387">
        <v>38.183736289999999</v>
      </c>
      <c r="X387">
        <v>36.463616649999999</v>
      </c>
      <c r="Y387">
        <v>34.8843076</v>
      </c>
      <c r="Z387">
        <v>33.504079959999999</v>
      </c>
      <c r="AA387">
        <v>32.293704759999997</v>
      </c>
      <c r="AB387">
        <v>31.22047044</v>
      </c>
      <c r="AC387">
        <v>30.252681689999999</v>
      </c>
      <c r="AD387">
        <v>29.366731120000001</v>
      </c>
      <c r="AE387">
        <v>28.545526880000001</v>
      </c>
      <c r="AF387">
        <v>27.776810439999998</v>
      </c>
      <c r="AG387">
        <v>27.051925690000001</v>
      </c>
      <c r="AH387">
        <v>26.36537109</v>
      </c>
      <c r="AI387">
        <v>25.711457249999999</v>
      </c>
      <c r="AJ387">
        <v>25.08567579</v>
      </c>
      <c r="AK387">
        <v>24.485146919999998</v>
      </c>
      <c r="AL387">
        <v>23.906827570000001</v>
      </c>
      <c r="AM387">
        <v>23.347873490000001</v>
      </c>
      <c r="AN387">
        <v>22.804966950000001</v>
      </c>
      <c r="AO387">
        <v>22.271309850000002</v>
      </c>
      <c r="AP387">
        <v>21.743758589999999</v>
      </c>
      <c r="AQ387">
        <v>21.222228390000001</v>
      </c>
      <c r="AR387">
        <v>20.706950840000001</v>
      </c>
      <c r="AS387">
        <v>20.197976409999999</v>
      </c>
      <c r="AT387">
        <v>19.693649350000001</v>
      </c>
      <c r="AU387">
        <v>19.19321901</v>
      </c>
      <c r="AV387">
        <v>18.696979209999999</v>
      </c>
      <c r="AW387">
        <v>18.211333369999998</v>
      </c>
    </row>
    <row r="388" spans="1:49" x14ac:dyDescent="0.25">
      <c r="A388" t="s">
        <v>1356</v>
      </c>
      <c r="B388" t="s">
        <v>978</v>
      </c>
      <c r="C388">
        <v>11120.788219837101</v>
      </c>
      <c r="D388">
        <v>11299.3360718275</v>
      </c>
      <c r="E388">
        <v>11480.75057</v>
      </c>
      <c r="F388">
        <v>11040.111080000001</v>
      </c>
      <c r="G388">
        <v>10262.674360000001</v>
      </c>
      <c r="H388">
        <v>10530.42434</v>
      </c>
      <c r="I388">
        <v>9745.8965189999999</v>
      </c>
      <c r="J388">
        <v>9047.0702450000008</v>
      </c>
      <c r="K388">
        <v>8534.30818</v>
      </c>
      <c r="L388">
        <v>8320.1224660000007</v>
      </c>
      <c r="M388">
        <v>8153.5518849999999</v>
      </c>
      <c r="N388">
        <v>8247.6485049999901</v>
      </c>
      <c r="O388">
        <v>8225.6064189999997</v>
      </c>
      <c r="P388">
        <v>7891.769284</v>
      </c>
      <c r="Q388">
        <v>7483.3539280000005</v>
      </c>
      <c r="R388">
        <v>7472.9464749999997</v>
      </c>
      <c r="S388">
        <v>7254.6386169999996</v>
      </c>
      <c r="T388">
        <v>7111.1329640000004</v>
      </c>
      <c r="U388">
        <v>7048.7153619999999</v>
      </c>
      <c r="V388">
        <v>6967.4088099999999</v>
      </c>
      <c r="W388">
        <v>6810.3981949999998</v>
      </c>
      <c r="X388">
        <v>6607.4490320000004</v>
      </c>
      <c r="Y388">
        <v>6371.3781099999997</v>
      </c>
      <c r="Z388">
        <v>6171.8127629999999</v>
      </c>
      <c r="AA388">
        <v>6001.7167140000001</v>
      </c>
      <c r="AB388">
        <v>5855.673777</v>
      </c>
      <c r="AC388">
        <v>5723.7817450000002</v>
      </c>
      <c r="AD388">
        <v>5592.3915720000005</v>
      </c>
      <c r="AE388">
        <v>5464.0982270000004</v>
      </c>
      <c r="AF388">
        <v>5338.8497740000003</v>
      </c>
      <c r="AG388">
        <v>5216.0608000000002</v>
      </c>
      <c r="AH388">
        <v>5097.0433439999997</v>
      </c>
      <c r="AI388">
        <v>4981.3162130000001</v>
      </c>
      <c r="AJ388">
        <v>4868.6088170000003</v>
      </c>
      <c r="AK388">
        <v>4759.7156590000004</v>
      </c>
      <c r="AL388">
        <v>4653.433857</v>
      </c>
      <c r="AM388">
        <v>4549.6746220000005</v>
      </c>
      <c r="AN388">
        <v>4432.9999980000002</v>
      </c>
      <c r="AO388">
        <v>4315.1502879999998</v>
      </c>
      <c r="AP388">
        <v>4197.4852140000003</v>
      </c>
      <c r="AQ388">
        <v>4081.3681489999999</v>
      </c>
      <c r="AR388">
        <v>3966.6970270000002</v>
      </c>
      <c r="AS388">
        <v>3853.0206229999999</v>
      </c>
      <c r="AT388">
        <v>3740.4018620000002</v>
      </c>
      <c r="AU388">
        <v>3629.0673940000001</v>
      </c>
      <c r="AV388">
        <v>3519.6245429999999</v>
      </c>
      <c r="AW388">
        <v>3415.0086329999999</v>
      </c>
    </row>
    <row r="389" spans="1:49" x14ac:dyDescent="0.25">
      <c r="A389" t="s">
        <v>1357</v>
      </c>
      <c r="B389" t="s">
        <v>979</v>
      </c>
      <c r="C389">
        <v>17283.910225261799</v>
      </c>
      <c r="D389">
        <v>17561.4089945675</v>
      </c>
      <c r="E389">
        <v>17843.363099999999</v>
      </c>
      <c r="F389">
        <v>18057.367020000002</v>
      </c>
      <c r="G389">
        <v>18618.022199999999</v>
      </c>
      <c r="H389">
        <v>18190.530210000001</v>
      </c>
      <c r="I389">
        <v>18646.75</v>
      </c>
      <c r="J389">
        <v>19183.605220000001</v>
      </c>
      <c r="K389">
        <v>19637.046109999999</v>
      </c>
      <c r="L389">
        <v>19688.481769999999</v>
      </c>
      <c r="M389">
        <v>19627.535779999998</v>
      </c>
      <c r="N389">
        <v>19322.795099999999</v>
      </c>
      <c r="O389">
        <v>19085.773649999999</v>
      </c>
      <c r="P389">
        <v>19326.240860000002</v>
      </c>
      <c r="Q389">
        <v>19774.40165</v>
      </c>
      <c r="R389">
        <v>19710.4817</v>
      </c>
      <c r="S389">
        <v>19822.41129</v>
      </c>
      <c r="T389">
        <v>19785.189750000001</v>
      </c>
      <c r="U389">
        <v>19594.375250000001</v>
      </c>
      <c r="V389">
        <v>19292.587749999999</v>
      </c>
      <c r="W389">
        <v>19087.32807</v>
      </c>
      <c r="X389">
        <v>18942.438610000001</v>
      </c>
      <c r="Y389">
        <v>18796.72869</v>
      </c>
      <c r="Z389">
        <v>18702.89817</v>
      </c>
      <c r="AA389">
        <v>18646.308379999999</v>
      </c>
      <c r="AB389">
        <v>18611.260549999999</v>
      </c>
      <c r="AC389">
        <v>18594.134669999999</v>
      </c>
      <c r="AD389">
        <v>18605.18102</v>
      </c>
      <c r="AE389">
        <v>18634.49381</v>
      </c>
      <c r="AF389">
        <v>18675.990280000002</v>
      </c>
      <c r="AG389">
        <v>18727.933219999999</v>
      </c>
      <c r="AH389">
        <v>18787.708340000001</v>
      </c>
      <c r="AI389">
        <v>18848.738280000001</v>
      </c>
      <c r="AJ389">
        <v>18910.852169999998</v>
      </c>
      <c r="AK389">
        <v>18973.254730000001</v>
      </c>
      <c r="AL389">
        <v>19036.555990000001</v>
      </c>
      <c r="AM389">
        <v>19098.71832</v>
      </c>
      <c r="AN389">
        <v>19177.797630000001</v>
      </c>
      <c r="AO389">
        <v>19257.759310000001</v>
      </c>
      <c r="AP389">
        <v>19335.563180000001</v>
      </c>
      <c r="AQ389">
        <v>19410.311600000001</v>
      </c>
      <c r="AR389">
        <v>19481.296890000001</v>
      </c>
      <c r="AS389">
        <v>19544.802780000002</v>
      </c>
      <c r="AT389">
        <v>19605.551820000001</v>
      </c>
      <c r="AU389">
        <v>19660.92728</v>
      </c>
      <c r="AV389">
        <v>19709.140149999999</v>
      </c>
      <c r="AW389">
        <v>19757.986440000001</v>
      </c>
    </row>
    <row r="390" spans="1:49" x14ac:dyDescent="0.25">
      <c r="A390" t="s">
        <v>1358</v>
      </c>
      <c r="B390" t="s">
        <v>980</v>
      </c>
      <c r="C390">
        <v>10138.822336949301</v>
      </c>
      <c r="D390">
        <v>10301.604409064101</v>
      </c>
      <c r="E390">
        <v>10467</v>
      </c>
      <c r="F390">
        <v>10424.55048</v>
      </c>
      <c r="G390">
        <v>10237.03306</v>
      </c>
      <c r="H390">
        <v>10202.546469999999</v>
      </c>
      <c r="I390">
        <v>10219.74127</v>
      </c>
      <c r="J390">
        <v>10039.212219999999</v>
      </c>
      <c r="K390">
        <v>9706.5939080000007</v>
      </c>
      <c r="L390">
        <v>9494.2427129999996</v>
      </c>
      <c r="M390">
        <v>9368.03001699999</v>
      </c>
      <c r="N390">
        <v>9334.1856100000005</v>
      </c>
      <c r="O390">
        <v>9368.1424360000001</v>
      </c>
      <c r="P390">
        <v>9203.3648420000009</v>
      </c>
      <c r="Q390">
        <v>8820.1558270000005</v>
      </c>
      <c r="R390">
        <v>8471.590494</v>
      </c>
      <c r="S390">
        <v>8066.3822049999999</v>
      </c>
      <c r="T390">
        <v>7663.5108989999999</v>
      </c>
      <c r="U390">
        <v>7568.0724959999998</v>
      </c>
      <c r="V390">
        <v>7505.3737099999998</v>
      </c>
      <c r="W390">
        <v>7374.2665059999999</v>
      </c>
      <c r="X390">
        <v>7201.6231330000001</v>
      </c>
      <c r="Y390">
        <v>7091.0502290000004</v>
      </c>
      <c r="Z390">
        <v>6956.1755119999998</v>
      </c>
      <c r="AA390">
        <v>6815.9497000000001</v>
      </c>
      <c r="AB390">
        <v>6682.9316570000001</v>
      </c>
      <c r="AC390">
        <v>6558.1087470000002</v>
      </c>
      <c r="AD390">
        <v>6435.2580820000003</v>
      </c>
      <c r="AE390">
        <v>6315.8979929999996</v>
      </c>
      <c r="AF390">
        <v>6202.0823810000002</v>
      </c>
      <c r="AG390">
        <v>6092.7782999999999</v>
      </c>
      <c r="AH390">
        <v>5989.1259030000001</v>
      </c>
      <c r="AI390">
        <v>5893.5712940000003</v>
      </c>
      <c r="AJ390">
        <v>5802.6388379999999</v>
      </c>
      <c r="AK390">
        <v>5716.2067180000004</v>
      </c>
      <c r="AL390">
        <v>5632.2508790000002</v>
      </c>
      <c r="AM390">
        <v>5550.5333119999996</v>
      </c>
      <c r="AN390">
        <v>5465.7665880000004</v>
      </c>
      <c r="AO390">
        <v>5379.5019339999999</v>
      </c>
      <c r="AP390">
        <v>5292.0419000000002</v>
      </c>
      <c r="AQ390">
        <v>5204.4070419999998</v>
      </c>
      <c r="AR390">
        <v>5116.0309010000001</v>
      </c>
      <c r="AS390">
        <v>5031.064789</v>
      </c>
      <c r="AT390">
        <v>4942.9366250000003</v>
      </c>
      <c r="AU390">
        <v>4852.6377469999998</v>
      </c>
      <c r="AV390">
        <v>4761.227347</v>
      </c>
      <c r="AW390">
        <v>4672.7060799999999</v>
      </c>
    </row>
    <row r="391" spans="1:49" x14ac:dyDescent="0.25">
      <c r="A391" t="s">
        <v>1359</v>
      </c>
      <c r="B391" t="s">
        <v>981</v>
      </c>
      <c r="C391">
        <v>1.0016877090363201</v>
      </c>
      <c r="D391">
        <v>1.0177701292099599</v>
      </c>
      <c r="E391">
        <v>1.034110758</v>
      </c>
      <c r="F391">
        <v>2.0442063610000001</v>
      </c>
      <c r="G391">
        <v>11.676974769999999</v>
      </c>
      <c r="H391">
        <v>25.586950160000001</v>
      </c>
      <c r="I391">
        <v>40.791283470000003</v>
      </c>
      <c r="J391">
        <v>56.534710089999997</v>
      </c>
      <c r="K391">
        <v>73.156375330000003</v>
      </c>
      <c r="L391">
        <v>90.415543869999894</v>
      </c>
      <c r="M391">
        <v>109.0998258</v>
      </c>
      <c r="N391">
        <v>129.3611172</v>
      </c>
      <c r="O391">
        <v>151.65482159999999</v>
      </c>
      <c r="P391">
        <v>174.9740022</v>
      </c>
      <c r="Q391">
        <v>200.01204340000001</v>
      </c>
      <c r="R391">
        <v>226.35432950000001</v>
      </c>
      <c r="S391">
        <v>256.46401470000001</v>
      </c>
      <c r="T391">
        <v>287.99546909999998</v>
      </c>
      <c r="U391">
        <v>326.36193919999999</v>
      </c>
      <c r="V391">
        <v>367.86074480000002</v>
      </c>
      <c r="W391">
        <v>415.28565529999997</v>
      </c>
      <c r="X391">
        <v>467.4553512</v>
      </c>
      <c r="Y391">
        <v>525.37413330000004</v>
      </c>
      <c r="Z391">
        <v>587.21025829999996</v>
      </c>
      <c r="AA391">
        <v>650.79149629999995</v>
      </c>
      <c r="AB391">
        <v>715.16704870000001</v>
      </c>
      <c r="AC391">
        <v>779.84781210000006</v>
      </c>
      <c r="AD391">
        <v>844.65838289999999</v>
      </c>
      <c r="AE391">
        <v>909.4972507</v>
      </c>
      <c r="AF391">
        <v>974.25990009999998</v>
      </c>
      <c r="AG391">
        <v>1038.860741</v>
      </c>
      <c r="AH391">
        <v>1103.292886</v>
      </c>
      <c r="AI391">
        <v>1167.5310050000001</v>
      </c>
      <c r="AJ391">
        <v>1231.601584</v>
      </c>
      <c r="AK391">
        <v>1295.6461899999999</v>
      </c>
      <c r="AL391">
        <v>1359.806</v>
      </c>
      <c r="AM391">
        <v>1424.213268</v>
      </c>
      <c r="AN391">
        <v>1489.0428569999999</v>
      </c>
      <c r="AO391">
        <v>1554.395816</v>
      </c>
      <c r="AP391">
        <v>1620.3687500000001</v>
      </c>
      <c r="AQ391">
        <v>1687.1298420000001</v>
      </c>
      <c r="AR391">
        <v>1754.732892</v>
      </c>
      <c r="AS391">
        <v>1823.276188</v>
      </c>
      <c r="AT391">
        <v>1892.9435530000001</v>
      </c>
      <c r="AU391">
        <v>1963.8883169999999</v>
      </c>
      <c r="AV391">
        <v>2036.265717</v>
      </c>
      <c r="AW391">
        <v>2110.1971800000001</v>
      </c>
    </row>
    <row r="392" spans="1:49" x14ac:dyDescent="0.25">
      <c r="A392" t="s">
        <v>1360</v>
      </c>
      <c r="B392" t="s">
        <v>982</v>
      </c>
      <c r="C392">
        <v>3.98239668827465E-3</v>
      </c>
      <c r="D392">
        <v>4.0463353552476098E-3</v>
      </c>
      <c r="E392">
        <v>4.1113005800000003E-3</v>
      </c>
      <c r="F392">
        <v>7.8541298300000006E-3</v>
      </c>
      <c r="G392">
        <v>4.0491572099999998E-2</v>
      </c>
      <c r="H392">
        <v>9.6735410399999999E-2</v>
      </c>
      <c r="I392">
        <v>0.1395949272</v>
      </c>
      <c r="J392">
        <v>0.17441423580000001</v>
      </c>
      <c r="K392">
        <v>0.2091790369</v>
      </c>
      <c r="L392">
        <v>0.25753556709999997</v>
      </c>
      <c r="M392">
        <v>0.3140985295</v>
      </c>
      <c r="N392">
        <v>0.39561525679999998</v>
      </c>
      <c r="O392">
        <v>0.47872141309999999</v>
      </c>
      <c r="P392">
        <v>0.52367648150000001</v>
      </c>
      <c r="Q392">
        <v>0.55032737669999998</v>
      </c>
      <c r="R392">
        <v>0.6348347379</v>
      </c>
      <c r="S392">
        <v>0.70195864529999996</v>
      </c>
      <c r="T392">
        <v>0.78853315980000005</v>
      </c>
      <c r="U392">
        <v>0.9241701913</v>
      </c>
      <c r="V392">
        <v>1.0867900559999999</v>
      </c>
      <c r="W392">
        <v>1.254291598</v>
      </c>
      <c r="X392">
        <v>1.423161428</v>
      </c>
      <c r="Y392">
        <v>1.6000168379999999</v>
      </c>
      <c r="Z392">
        <v>1.7849351790000001</v>
      </c>
      <c r="AA392">
        <v>1.972257583</v>
      </c>
      <c r="AB392">
        <v>2.1610555009999999</v>
      </c>
      <c r="AC392">
        <v>2.3478555910000001</v>
      </c>
      <c r="AD392">
        <v>2.5240574489999998</v>
      </c>
      <c r="AE392">
        <v>2.6916391769999999</v>
      </c>
      <c r="AF392">
        <v>2.8513430259999999</v>
      </c>
      <c r="AG392">
        <v>3.0027782049999998</v>
      </c>
      <c r="AH392">
        <v>3.1476532079999999</v>
      </c>
      <c r="AI392">
        <v>3.287170631</v>
      </c>
      <c r="AJ392">
        <v>3.4210988859999998</v>
      </c>
      <c r="AK392">
        <v>3.5511633360000001</v>
      </c>
      <c r="AL392">
        <v>3.6766192360000001</v>
      </c>
      <c r="AM392">
        <v>3.7983385300000001</v>
      </c>
      <c r="AN392">
        <v>3.8962913449999999</v>
      </c>
      <c r="AO392">
        <v>3.9859087350000002</v>
      </c>
      <c r="AP392">
        <v>4.0697994709999996</v>
      </c>
      <c r="AQ392">
        <v>4.1504254449999998</v>
      </c>
      <c r="AR392">
        <v>4.2275762959999996</v>
      </c>
      <c r="AS392">
        <v>4.3024027030000003</v>
      </c>
      <c r="AT392">
        <v>4.373378894</v>
      </c>
      <c r="AU392">
        <v>4.4418153599999997</v>
      </c>
      <c r="AV392">
        <v>4.5093700410000004</v>
      </c>
      <c r="AW392">
        <v>4.5801420479999999</v>
      </c>
    </row>
    <row r="393" spans="1:49" x14ac:dyDescent="0.25">
      <c r="A393" t="s">
        <v>1361</v>
      </c>
      <c r="B393" t="s">
        <v>983</v>
      </c>
      <c r="C393">
        <v>0.99770531234804505</v>
      </c>
      <c r="D393">
        <v>1.0137237938547199</v>
      </c>
      <c r="E393">
        <v>1.029999457</v>
      </c>
      <c r="F393">
        <v>2.036352231</v>
      </c>
      <c r="G393">
        <v>11.63648319</v>
      </c>
      <c r="H393">
        <v>25.490214739999999</v>
      </c>
      <c r="I393">
        <v>40.651688540000002</v>
      </c>
      <c r="J393">
        <v>56.36029585</v>
      </c>
      <c r="K393">
        <v>72.947196289999894</v>
      </c>
      <c r="L393">
        <v>90.158008300000006</v>
      </c>
      <c r="M393">
        <v>108.7857273</v>
      </c>
      <c r="N393">
        <v>128.96550199999999</v>
      </c>
      <c r="O393">
        <v>151.17610020000001</v>
      </c>
      <c r="P393">
        <v>174.45032570000001</v>
      </c>
      <c r="Q393">
        <v>199.461716</v>
      </c>
      <c r="R393">
        <v>225.71949480000001</v>
      </c>
      <c r="S393">
        <v>255.7620561</v>
      </c>
      <c r="T393">
        <v>287.20693599999998</v>
      </c>
      <c r="U393">
        <v>325.437769</v>
      </c>
      <c r="V393">
        <v>366.77395469999999</v>
      </c>
      <c r="W393">
        <v>414.03136369999999</v>
      </c>
      <c r="X393">
        <v>466.03218980000003</v>
      </c>
      <c r="Y393">
        <v>523.77411649999999</v>
      </c>
      <c r="Z393">
        <v>585.42532310000001</v>
      </c>
      <c r="AA393">
        <v>648.81923870000003</v>
      </c>
      <c r="AB393">
        <v>713.00599320000003</v>
      </c>
      <c r="AC393">
        <v>777.49995650000005</v>
      </c>
      <c r="AD393">
        <v>842.13432539999997</v>
      </c>
      <c r="AE393">
        <v>906.80561150000005</v>
      </c>
      <c r="AF393">
        <v>971.40855710000005</v>
      </c>
      <c r="AG393">
        <v>1035.8579629999999</v>
      </c>
      <c r="AH393">
        <v>1100.145233</v>
      </c>
      <c r="AI393">
        <v>1164.2438340000001</v>
      </c>
      <c r="AJ393">
        <v>1228.1804850000001</v>
      </c>
      <c r="AK393">
        <v>1292.095026</v>
      </c>
      <c r="AL393">
        <v>1356.1293800000001</v>
      </c>
      <c r="AM393">
        <v>1420.414929</v>
      </c>
      <c r="AN393">
        <v>1485.1465659999999</v>
      </c>
      <c r="AO393">
        <v>1550.409907</v>
      </c>
      <c r="AP393">
        <v>1616.298951</v>
      </c>
      <c r="AQ393">
        <v>1682.979417</v>
      </c>
      <c r="AR393">
        <v>1750.5053150000001</v>
      </c>
      <c r="AS393">
        <v>1818.9737849999999</v>
      </c>
      <c r="AT393">
        <v>1888.5701750000001</v>
      </c>
      <c r="AU393">
        <v>1959.446502</v>
      </c>
      <c r="AV393">
        <v>2031.756347</v>
      </c>
      <c r="AW393">
        <v>2105.6170379999999</v>
      </c>
    </row>
    <row r="394" spans="1:49" x14ac:dyDescent="0.25">
      <c r="A394" t="s">
        <v>1362</v>
      </c>
      <c r="B394" t="s">
        <v>984</v>
      </c>
      <c r="C394">
        <v>122.716700801146</v>
      </c>
      <c r="D394">
        <v>124.68695712634999</v>
      </c>
      <c r="E394">
        <v>126.68884660000001</v>
      </c>
      <c r="F394">
        <v>135.53419539999999</v>
      </c>
      <c r="G394">
        <v>134.0682018</v>
      </c>
      <c r="H394">
        <v>130.21751860000001</v>
      </c>
      <c r="I394">
        <v>127.3404031</v>
      </c>
      <c r="J394">
        <v>129.64394970000001</v>
      </c>
      <c r="K394">
        <v>136.40080209999999</v>
      </c>
      <c r="L394">
        <v>146.84893059999999</v>
      </c>
      <c r="M394">
        <v>158.6835447</v>
      </c>
      <c r="N394">
        <v>169.77590430000001</v>
      </c>
      <c r="O394">
        <v>172.3925126</v>
      </c>
      <c r="P394">
        <v>174.3524659</v>
      </c>
      <c r="Q394">
        <v>177.25277109999999</v>
      </c>
      <c r="R394">
        <v>188.51600920000001</v>
      </c>
      <c r="S394">
        <v>198.49458419999999</v>
      </c>
      <c r="T394">
        <v>212.6151658</v>
      </c>
      <c r="U394">
        <v>228.5743032</v>
      </c>
      <c r="V394">
        <v>258.81745549999999</v>
      </c>
      <c r="W394">
        <v>290.47488550000003</v>
      </c>
      <c r="X394">
        <v>319.15224970000003</v>
      </c>
      <c r="Y394">
        <v>341.00948149999999</v>
      </c>
      <c r="Z394">
        <v>352.54928949999999</v>
      </c>
      <c r="AA394">
        <v>359.49912490000003</v>
      </c>
      <c r="AB394">
        <v>363.46370919999998</v>
      </c>
      <c r="AC394">
        <v>365.76332689999998</v>
      </c>
      <c r="AD394">
        <v>367.05541799999997</v>
      </c>
      <c r="AE394">
        <v>367.21043750000001</v>
      </c>
      <c r="AF394">
        <v>366.27142450000002</v>
      </c>
      <c r="AG394">
        <v>364.47150540000001</v>
      </c>
      <c r="AH394">
        <v>362.1889668</v>
      </c>
      <c r="AI394">
        <v>359.62624049999999</v>
      </c>
      <c r="AJ394">
        <v>357.10082690000002</v>
      </c>
      <c r="AK394">
        <v>354.99942060000001</v>
      </c>
      <c r="AL394">
        <v>353.40515019999998</v>
      </c>
      <c r="AM394">
        <v>352.29022420000001</v>
      </c>
      <c r="AN394">
        <v>351.73411859999999</v>
      </c>
      <c r="AO394">
        <v>351.53628859999998</v>
      </c>
      <c r="AP394">
        <v>351.63243240000003</v>
      </c>
      <c r="AQ394">
        <v>352.19027019999999</v>
      </c>
      <c r="AR394">
        <v>352.99222959999997</v>
      </c>
      <c r="AS394">
        <v>354.20395209999998</v>
      </c>
      <c r="AT394">
        <v>356.29904299999998</v>
      </c>
      <c r="AU394">
        <v>359.10959769999999</v>
      </c>
      <c r="AV394">
        <v>362.46794469999998</v>
      </c>
      <c r="AW394">
        <v>366.16283750000002</v>
      </c>
    </row>
    <row r="395" spans="1:49" x14ac:dyDescent="0.25">
      <c r="A395" t="s">
        <v>1363</v>
      </c>
      <c r="B395" t="s">
        <v>985</v>
      </c>
      <c r="C395">
        <v>4.0392720193961598</v>
      </c>
      <c r="D395">
        <v>4.1041238382071201</v>
      </c>
      <c r="E395">
        <v>4.1700168739999999</v>
      </c>
      <c r="F395">
        <v>4.3162998730000002</v>
      </c>
      <c r="G395">
        <v>3.8859546219999999</v>
      </c>
      <c r="H395">
        <v>4.0819761479999999</v>
      </c>
      <c r="I395">
        <v>3.6330312</v>
      </c>
      <c r="J395">
        <v>3.3608236599999999</v>
      </c>
      <c r="K395">
        <v>3.3002700809999999</v>
      </c>
      <c r="L395">
        <v>3.540013385</v>
      </c>
      <c r="M395">
        <v>3.8596128790000002</v>
      </c>
      <c r="N395">
        <v>4.362392024</v>
      </c>
      <c r="O395">
        <v>4.5523841899999997</v>
      </c>
      <c r="P395">
        <v>4.3840359959999997</v>
      </c>
      <c r="Q395">
        <v>4.1350162660000001</v>
      </c>
      <c r="R395">
        <v>4.4878808220000002</v>
      </c>
      <c r="S395">
        <v>4.6315151160000001</v>
      </c>
      <c r="T395">
        <v>4.9749847379999999</v>
      </c>
      <c r="U395">
        <v>5.5107096599999998</v>
      </c>
      <c r="V395">
        <v>6.4762892699999997</v>
      </c>
      <c r="W395">
        <v>7.4062106840000004</v>
      </c>
      <c r="X395">
        <v>8.1869560309999905</v>
      </c>
      <c r="Y395">
        <v>8.7308740020000002</v>
      </c>
      <c r="Z395">
        <v>8.9972009919999998</v>
      </c>
      <c r="AA395">
        <v>9.1397613930000006</v>
      </c>
      <c r="AB395">
        <v>9.2083293479999995</v>
      </c>
      <c r="AC395">
        <v>9.2287101469999904</v>
      </c>
      <c r="AD395">
        <v>9.1920571520000003</v>
      </c>
      <c r="AE395">
        <v>9.1090641189999904</v>
      </c>
      <c r="AF395">
        <v>8.9877283309999996</v>
      </c>
      <c r="AG395">
        <v>8.8363381630000006</v>
      </c>
      <c r="AH395">
        <v>8.6707214080000004</v>
      </c>
      <c r="AI395">
        <v>8.4992996420000004</v>
      </c>
      <c r="AJ395">
        <v>8.3293953389999995</v>
      </c>
      <c r="AK395">
        <v>8.1728543269999996</v>
      </c>
      <c r="AL395">
        <v>8.0286984399999994</v>
      </c>
      <c r="AM395">
        <v>7.8969107789999997</v>
      </c>
      <c r="AN395">
        <v>7.740577729</v>
      </c>
      <c r="AO395">
        <v>7.5867958550000001</v>
      </c>
      <c r="AP395">
        <v>7.4385755969999998</v>
      </c>
      <c r="AQ395">
        <v>7.3025873509999997</v>
      </c>
      <c r="AR395">
        <v>7.1732335049999998</v>
      </c>
      <c r="AS395">
        <v>7.0543827690000001</v>
      </c>
      <c r="AT395">
        <v>6.9524932140000004</v>
      </c>
      <c r="AU395">
        <v>6.8647544290000004</v>
      </c>
      <c r="AV395">
        <v>6.789045228</v>
      </c>
      <c r="AW395">
        <v>6.7260096620000001</v>
      </c>
    </row>
    <row r="396" spans="1:49" x14ac:dyDescent="0.25">
      <c r="A396" t="s">
        <v>1364</v>
      </c>
      <c r="B396" t="s">
        <v>986</v>
      </c>
      <c r="C396">
        <v>110.057243107829</v>
      </c>
      <c r="D396">
        <v>111.82424774494901</v>
      </c>
      <c r="E396">
        <v>113.61962219999999</v>
      </c>
      <c r="F396">
        <v>121.6669122</v>
      </c>
      <c r="G396">
        <v>121.0684186</v>
      </c>
      <c r="H396">
        <v>116.82961400000001</v>
      </c>
      <c r="I396">
        <v>114.7079189</v>
      </c>
      <c r="J396">
        <v>117.4429095</v>
      </c>
      <c r="K396">
        <v>124.189649</v>
      </c>
      <c r="L396">
        <v>133.72048100000001</v>
      </c>
      <c r="M396">
        <v>144.30260659999999</v>
      </c>
      <c r="N396">
        <v>153.7053028</v>
      </c>
      <c r="O396">
        <v>155.5449721</v>
      </c>
      <c r="P396">
        <v>157.8227311</v>
      </c>
      <c r="Q396">
        <v>161.51771909999999</v>
      </c>
      <c r="R396">
        <v>171.9228674</v>
      </c>
      <c r="S396">
        <v>181.61369680000001</v>
      </c>
      <c r="T396">
        <v>194.8983714</v>
      </c>
      <c r="U396">
        <v>209.022289</v>
      </c>
      <c r="V396">
        <v>235.82359700000001</v>
      </c>
      <c r="W396">
        <v>264.12468539999998</v>
      </c>
      <c r="X396">
        <v>289.93233029999999</v>
      </c>
      <c r="Y396">
        <v>309.42347799999999</v>
      </c>
      <c r="Z396">
        <v>319.74297689999997</v>
      </c>
      <c r="AA396">
        <v>326.02551369999998</v>
      </c>
      <c r="AB396">
        <v>329.65007459999998</v>
      </c>
      <c r="AC396">
        <v>331.8061242</v>
      </c>
      <c r="AD396">
        <v>333.15035649999999</v>
      </c>
      <c r="AE396">
        <v>333.52204030000001</v>
      </c>
      <c r="AF396">
        <v>332.92874139999998</v>
      </c>
      <c r="AG396">
        <v>331.5758318</v>
      </c>
      <c r="AH396">
        <v>329.78615489999999</v>
      </c>
      <c r="AI396">
        <v>327.71969890000003</v>
      </c>
      <c r="AJ396">
        <v>325.6792226</v>
      </c>
      <c r="AK396">
        <v>324.01146349999999</v>
      </c>
      <c r="AL396">
        <v>322.80487219999998</v>
      </c>
      <c r="AM396">
        <v>322.0317915</v>
      </c>
      <c r="AN396">
        <v>321.85492470000003</v>
      </c>
      <c r="AO396">
        <v>322.02359730000001</v>
      </c>
      <c r="AP396">
        <v>322.46748430000002</v>
      </c>
      <c r="AQ396">
        <v>323.33076249999999</v>
      </c>
      <c r="AR396">
        <v>324.41861690000002</v>
      </c>
      <c r="AS396">
        <v>325.86089049999998</v>
      </c>
      <c r="AT396">
        <v>328.13144970000002</v>
      </c>
      <c r="AU396">
        <v>331.06964690000001</v>
      </c>
      <c r="AV396">
        <v>334.5145334</v>
      </c>
      <c r="AW396">
        <v>338.2526029</v>
      </c>
    </row>
    <row r="397" spans="1:49" x14ac:dyDescent="0.25">
      <c r="A397" t="s">
        <v>1365</v>
      </c>
      <c r="B397" t="s">
        <v>987</v>
      </c>
      <c r="C397">
        <v>8.6201856739213696</v>
      </c>
      <c r="D397">
        <v>8.7585855431942399</v>
      </c>
      <c r="E397">
        <v>8.8992074670000001</v>
      </c>
      <c r="F397">
        <v>9.5509833339999997</v>
      </c>
      <c r="G397">
        <v>9.1138286359999903</v>
      </c>
      <c r="H397">
        <v>9.3059284340000001</v>
      </c>
      <c r="I397">
        <v>8.9994530109999999</v>
      </c>
      <c r="J397">
        <v>8.8402165749999995</v>
      </c>
      <c r="K397">
        <v>8.9108829919999994</v>
      </c>
      <c r="L397">
        <v>9.5884361889999994</v>
      </c>
      <c r="M397">
        <v>10.521325170000001</v>
      </c>
      <c r="N397">
        <v>11.70820947</v>
      </c>
      <c r="O397">
        <v>12.2951563</v>
      </c>
      <c r="P397">
        <v>12.145698769999999</v>
      </c>
      <c r="Q397">
        <v>11.600035719999999</v>
      </c>
      <c r="R397">
        <v>12.105260980000001</v>
      </c>
      <c r="S397">
        <v>12.249372299999999</v>
      </c>
      <c r="T397">
        <v>12.74180964</v>
      </c>
      <c r="U397">
        <v>14.041304589999999</v>
      </c>
      <c r="V397">
        <v>16.517569229999999</v>
      </c>
      <c r="W397">
        <v>18.943989370000001</v>
      </c>
      <c r="X397">
        <v>21.032963380000002</v>
      </c>
      <c r="Y397">
        <v>22.8551295</v>
      </c>
      <c r="Z397">
        <v>23.809111619999999</v>
      </c>
      <c r="AA397">
        <v>24.333849789999999</v>
      </c>
      <c r="AB397">
        <v>24.605305309999999</v>
      </c>
      <c r="AC397">
        <v>24.72849253</v>
      </c>
      <c r="AD397">
        <v>24.713004399999999</v>
      </c>
      <c r="AE397">
        <v>24.579333099999999</v>
      </c>
      <c r="AF397">
        <v>24.354954750000001</v>
      </c>
      <c r="AG397">
        <v>24.059335470000001</v>
      </c>
      <c r="AH397">
        <v>23.732090530000001</v>
      </c>
      <c r="AI397">
        <v>23.40724191</v>
      </c>
      <c r="AJ397">
        <v>23.092209</v>
      </c>
      <c r="AK397">
        <v>22.815102830000001</v>
      </c>
      <c r="AL397">
        <v>22.571579499999999</v>
      </c>
      <c r="AM397">
        <v>22.36152195</v>
      </c>
      <c r="AN397">
        <v>22.138616240000001</v>
      </c>
      <c r="AO397">
        <v>21.925895520000001</v>
      </c>
      <c r="AP397">
        <v>21.726372479999998</v>
      </c>
      <c r="AQ397">
        <v>21.556920430000002</v>
      </c>
      <c r="AR397">
        <v>21.400379220000001</v>
      </c>
      <c r="AS397">
        <v>21.288678869999998</v>
      </c>
      <c r="AT397">
        <v>21.215100079999999</v>
      </c>
      <c r="AU397">
        <v>21.17519639</v>
      </c>
      <c r="AV397">
        <v>21.164366099999999</v>
      </c>
      <c r="AW397">
        <v>21.184224910000001</v>
      </c>
    </row>
    <row r="398" spans="1:49" x14ac:dyDescent="0.25">
      <c r="A398" t="s">
        <v>1366</v>
      </c>
      <c r="B398" t="s">
        <v>988</v>
      </c>
      <c r="C398">
        <v>1605.73375043793</v>
      </c>
      <c r="D398">
        <v>1631.5143251905099</v>
      </c>
      <c r="E398">
        <v>1657.708815</v>
      </c>
      <c r="F398">
        <v>1796.3458250000001</v>
      </c>
      <c r="G398">
        <v>1931.3213559999999</v>
      </c>
      <c r="H398">
        <v>2073.2847780000002</v>
      </c>
      <c r="I398">
        <v>2181.8901249999999</v>
      </c>
      <c r="J398">
        <v>2284.691511</v>
      </c>
      <c r="K398">
        <v>2396.1526250000002</v>
      </c>
      <c r="L398">
        <v>2523.9221729999999</v>
      </c>
      <c r="M398">
        <v>2652.3452860000002</v>
      </c>
      <c r="N398">
        <v>2771.9973110000001</v>
      </c>
      <c r="O398">
        <v>2837.6808729999998</v>
      </c>
      <c r="P398">
        <v>2883.52153</v>
      </c>
      <c r="Q398">
        <v>2932.4676140000001</v>
      </c>
      <c r="R398">
        <v>3013.5499880000002</v>
      </c>
      <c r="S398">
        <v>3096.4658319999999</v>
      </c>
      <c r="T398">
        <v>3197.5844000000002</v>
      </c>
      <c r="U398">
        <v>3329.174876</v>
      </c>
      <c r="V398">
        <v>3487.0415699999999</v>
      </c>
      <c r="W398">
        <v>3647.0369519999999</v>
      </c>
      <c r="X398">
        <v>3811.6161029999998</v>
      </c>
      <c r="Y398">
        <v>3963.3683179999998</v>
      </c>
      <c r="Z398">
        <v>4096.2429769999999</v>
      </c>
      <c r="AA398">
        <v>4207.8914489999997</v>
      </c>
      <c r="AB398">
        <v>4301.7376750000003</v>
      </c>
      <c r="AC398">
        <v>4381.7102160000004</v>
      </c>
      <c r="AD398">
        <v>4451.5127689999999</v>
      </c>
      <c r="AE398">
        <v>4513.8660959999997</v>
      </c>
      <c r="AF398">
        <v>4570.8406990000003</v>
      </c>
      <c r="AG398">
        <v>4623.8370329999998</v>
      </c>
      <c r="AH398">
        <v>4674.3659619999999</v>
      </c>
      <c r="AI398">
        <v>4722.4958479999996</v>
      </c>
      <c r="AJ398">
        <v>4768.2690540000003</v>
      </c>
      <c r="AK398">
        <v>4812.4777830000003</v>
      </c>
      <c r="AL398">
        <v>4855.1956659999996</v>
      </c>
      <c r="AM398">
        <v>4896.4227170000004</v>
      </c>
      <c r="AN398">
        <v>4936.5392499999998</v>
      </c>
      <c r="AO398">
        <v>4976.1139929999999</v>
      </c>
      <c r="AP398">
        <v>5015.4884629999997</v>
      </c>
      <c r="AQ398">
        <v>5055.2164929999999</v>
      </c>
      <c r="AR398">
        <v>5094.7717679999996</v>
      </c>
      <c r="AS398">
        <v>5134.1076800000001</v>
      </c>
      <c r="AT398">
        <v>5173.2613430000001</v>
      </c>
      <c r="AU398">
        <v>5211.9828619999998</v>
      </c>
      <c r="AV398">
        <v>5250.142785</v>
      </c>
      <c r="AW398">
        <v>5287.5631679999997</v>
      </c>
    </row>
    <row r="399" spans="1:49" x14ac:dyDescent="0.25">
      <c r="A399" t="s">
        <v>1367</v>
      </c>
      <c r="B399" t="s">
        <v>989</v>
      </c>
      <c r="C399">
        <v>0.122843082162421</v>
      </c>
      <c r="D399">
        <v>0.12481536758125999</v>
      </c>
      <c r="E399">
        <v>0.12681931869999999</v>
      </c>
      <c r="F399">
        <v>0.13748131390000001</v>
      </c>
      <c r="G399">
        <v>0.1481711141</v>
      </c>
      <c r="H399">
        <v>0.1586506637</v>
      </c>
      <c r="I399">
        <v>0.1672302692</v>
      </c>
      <c r="J399">
        <v>0.17549442169999999</v>
      </c>
      <c r="K399">
        <v>0.18441142930000001</v>
      </c>
      <c r="L399">
        <v>0.19425484160000001</v>
      </c>
      <c r="M399">
        <v>0.20403852419999999</v>
      </c>
      <c r="N399">
        <v>0.2128999765</v>
      </c>
      <c r="O399">
        <v>0.21768333910000001</v>
      </c>
      <c r="P399">
        <v>0.22145153200000001</v>
      </c>
      <c r="Q399">
        <v>0.2257267131</v>
      </c>
      <c r="R399">
        <v>0.23202935529999999</v>
      </c>
      <c r="S399">
        <v>0.23867135170000001</v>
      </c>
      <c r="T399">
        <v>0.24661472910000001</v>
      </c>
      <c r="U399">
        <v>0.2546169452</v>
      </c>
      <c r="V399">
        <v>0.26435670249999998</v>
      </c>
      <c r="W399">
        <v>0.2741970198</v>
      </c>
      <c r="X399">
        <v>0.28428801889999999</v>
      </c>
      <c r="Y399">
        <v>0.29322133099999997</v>
      </c>
      <c r="Z399">
        <v>0.30065543890000002</v>
      </c>
      <c r="AA399">
        <v>0.30643008389999998</v>
      </c>
      <c r="AB399">
        <v>0.31080889680000001</v>
      </c>
      <c r="AC399">
        <v>0.31410265380000002</v>
      </c>
      <c r="AD399">
        <v>0.31661380099999997</v>
      </c>
      <c r="AE399">
        <v>0.3185408884</v>
      </c>
      <c r="AF399">
        <v>0.3200344403</v>
      </c>
      <c r="AG399">
        <v>0.3212000009</v>
      </c>
      <c r="AH399">
        <v>0.3221442095</v>
      </c>
      <c r="AI399">
        <v>0.3228712145</v>
      </c>
      <c r="AJ399">
        <v>0.3233915946</v>
      </c>
      <c r="AK399">
        <v>0.32376180700000001</v>
      </c>
      <c r="AL399">
        <v>0.32399253480000001</v>
      </c>
      <c r="AM399">
        <v>0.32408615190000001</v>
      </c>
      <c r="AN399">
        <v>0.3240889334</v>
      </c>
      <c r="AO399">
        <v>0.3240253011</v>
      </c>
      <c r="AP399">
        <v>0.32391613190000001</v>
      </c>
      <c r="AQ399">
        <v>0.32379574960000002</v>
      </c>
      <c r="AR399">
        <v>0.32363153639999998</v>
      </c>
      <c r="AS399">
        <v>0.32341741870000001</v>
      </c>
      <c r="AT399">
        <v>0.3231631539</v>
      </c>
      <c r="AU399">
        <v>0.3228526223</v>
      </c>
      <c r="AV399">
        <v>0.32247779729999998</v>
      </c>
      <c r="AW399">
        <v>0.32202634530000002</v>
      </c>
    </row>
    <row r="400" spans="1:49" x14ac:dyDescent="0.25">
      <c r="A400" t="s">
        <v>1368</v>
      </c>
      <c r="B400" t="s">
        <v>990</v>
      </c>
      <c r="C400">
        <v>87.991314298792702</v>
      </c>
      <c r="D400">
        <v>89.404043311456803</v>
      </c>
      <c r="E400">
        <v>90.839454149999995</v>
      </c>
      <c r="F400">
        <v>95.311622319999998</v>
      </c>
      <c r="G400">
        <v>93.681354249999998</v>
      </c>
      <c r="H400">
        <v>108.32220719999999</v>
      </c>
      <c r="I400">
        <v>104.0763797</v>
      </c>
      <c r="J400">
        <v>99.44257417</v>
      </c>
      <c r="K400">
        <v>97.696171280000002</v>
      </c>
      <c r="L400">
        <v>102.5375992</v>
      </c>
      <c r="M400">
        <v>108.62661079999999</v>
      </c>
      <c r="N400">
        <v>119.5932234</v>
      </c>
      <c r="O400">
        <v>125.54877759999999</v>
      </c>
      <c r="P400">
        <v>121.7548499</v>
      </c>
      <c r="Q400">
        <v>115.419145</v>
      </c>
      <c r="R400">
        <v>121.0946356</v>
      </c>
      <c r="S400">
        <v>122.21638280000001</v>
      </c>
      <c r="T400">
        <v>126.7118195</v>
      </c>
      <c r="U400">
        <v>135.62279839999999</v>
      </c>
      <c r="V400">
        <v>146.99902599999999</v>
      </c>
      <c r="W400">
        <v>156.35078870000001</v>
      </c>
      <c r="X400">
        <v>164.20171020000001</v>
      </c>
      <c r="Y400">
        <v>170.18482349999999</v>
      </c>
      <c r="Z400">
        <v>175.1686345</v>
      </c>
      <c r="AA400">
        <v>179.1505056</v>
      </c>
      <c r="AB400">
        <v>182.4141243</v>
      </c>
      <c r="AC400">
        <v>184.9677179</v>
      </c>
      <c r="AD400">
        <v>186.46903230000001</v>
      </c>
      <c r="AE400">
        <v>187.27751900000001</v>
      </c>
      <c r="AF400">
        <v>187.5903548</v>
      </c>
      <c r="AG400">
        <v>187.49660499999999</v>
      </c>
      <c r="AH400">
        <v>187.17521379999999</v>
      </c>
      <c r="AI400">
        <v>186.6904371</v>
      </c>
      <c r="AJ400">
        <v>186.0440351</v>
      </c>
      <c r="AK400">
        <v>185.33426990000001</v>
      </c>
      <c r="AL400">
        <v>184.51553240000001</v>
      </c>
      <c r="AM400">
        <v>183.6132958</v>
      </c>
      <c r="AN400">
        <v>181.77977419999999</v>
      </c>
      <c r="AO400">
        <v>179.74534159999999</v>
      </c>
      <c r="AP400">
        <v>177.6301263</v>
      </c>
      <c r="AQ400">
        <v>175.53518679999999</v>
      </c>
      <c r="AR400">
        <v>173.43000960000001</v>
      </c>
      <c r="AS400">
        <v>171.3279746</v>
      </c>
      <c r="AT400">
        <v>169.18784339999999</v>
      </c>
      <c r="AU400">
        <v>167.03477670000001</v>
      </c>
      <c r="AV400">
        <v>164.9082142</v>
      </c>
      <c r="AW400">
        <v>162.9220297</v>
      </c>
    </row>
    <row r="401" spans="1:49" x14ac:dyDescent="0.25">
      <c r="A401" t="s">
        <v>1369</v>
      </c>
      <c r="B401" t="s">
        <v>991</v>
      </c>
      <c r="C401">
        <v>1341.98536247993</v>
      </c>
      <c r="D401">
        <v>1363.5313715520099</v>
      </c>
      <c r="E401">
        <v>1385.423309</v>
      </c>
      <c r="F401">
        <v>1503.6424910000001</v>
      </c>
      <c r="G401">
        <v>1632.046599</v>
      </c>
      <c r="H401">
        <v>1733.916608</v>
      </c>
      <c r="I401">
        <v>1836.6622420000001</v>
      </c>
      <c r="J401">
        <v>1940.630899</v>
      </c>
      <c r="K401">
        <v>2051.7833949999999</v>
      </c>
      <c r="L401">
        <v>2161.6684789999999</v>
      </c>
      <c r="M401">
        <v>2266.8122669999998</v>
      </c>
      <c r="N401">
        <v>2352.271647</v>
      </c>
      <c r="O401">
        <v>2395.0705050000001</v>
      </c>
      <c r="P401">
        <v>2446.3728679999999</v>
      </c>
      <c r="Q401">
        <v>2514.3063050000001</v>
      </c>
      <c r="R401">
        <v>2587.0436770000001</v>
      </c>
      <c r="S401">
        <v>2671.9904029999998</v>
      </c>
      <c r="T401">
        <v>2767.38391</v>
      </c>
      <c r="U401">
        <v>2870.401421</v>
      </c>
      <c r="V401">
        <v>2989.457609</v>
      </c>
      <c r="W401">
        <v>3116.7244759999999</v>
      </c>
      <c r="X401">
        <v>3252.954209</v>
      </c>
      <c r="Y401">
        <v>3376.6092490000001</v>
      </c>
      <c r="Z401">
        <v>3487.6287269999998</v>
      </c>
      <c r="AA401">
        <v>3582.741927</v>
      </c>
      <c r="AB401">
        <v>3663.555167</v>
      </c>
      <c r="AC401">
        <v>3733.3076620000002</v>
      </c>
      <c r="AD401">
        <v>3796.2795630000001</v>
      </c>
      <c r="AE401">
        <v>3854.0732950000001</v>
      </c>
      <c r="AF401">
        <v>3907.9361709999998</v>
      </c>
      <c r="AG401">
        <v>3958.9908639999999</v>
      </c>
      <c r="AH401">
        <v>4008.163998</v>
      </c>
      <c r="AI401">
        <v>4055.0564949999998</v>
      </c>
      <c r="AJ401">
        <v>4099.9494930000001</v>
      </c>
      <c r="AK401">
        <v>4143.3833489999997</v>
      </c>
      <c r="AL401">
        <v>4185.6445139999996</v>
      </c>
      <c r="AM401">
        <v>4226.6593919999996</v>
      </c>
      <c r="AN401">
        <v>4268.6409629999998</v>
      </c>
      <c r="AO401">
        <v>4310.662703</v>
      </c>
      <c r="AP401">
        <v>4352.7617600000003</v>
      </c>
      <c r="AQ401">
        <v>4395.1904050000003</v>
      </c>
      <c r="AR401">
        <v>4437.5709900000002</v>
      </c>
      <c r="AS401">
        <v>4479.3604640000003</v>
      </c>
      <c r="AT401">
        <v>4521.3739370000003</v>
      </c>
      <c r="AU401">
        <v>4563.2110830000001</v>
      </c>
      <c r="AV401">
        <v>4604.5755820000004</v>
      </c>
      <c r="AW401">
        <v>4644.8736840000001</v>
      </c>
    </row>
    <row r="402" spans="1:49" x14ac:dyDescent="0.25">
      <c r="A402" t="s">
        <v>1370</v>
      </c>
      <c r="B402" t="s">
        <v>992</v>
      </c>
      <c r="C402">
        <v>175.63423057704699</v>
      </c>
      <c r="D402">
        <v>178.45409495946299</v>
      </c>
      <c r="E402">
        <v>181.31923320000001</v>
      </c>
      <c r="F402">
        <v>197.2542306</v>
      </c>
      <c r="G402">
        <v>205.44523219999999</v>
      </c>
      <c r="H402">
        <v>230.8873127</v>
      </c>
      <c r="I402">
        <v>240.98427369999999</v>
      </c>
      <c r="J402">
        <v>244.44254340000001</v>
      </c>
      <c r="K402">
        <v>246.4886472</v>
      </c>
      <c r="L402">
        <v>259.52183969999999</v>
      </c>
      <c r="M402">
        <v>276.70237020000002</v>
      </c>
      <c r="N402">
        <v>299.91954019999997</v>
      </c>
      <c r="O402">
        <v>316.84390730000001</v>
      </c>
      <c r="P402">
        <v>315.17236070000001</v>
      </c>
      <c r="Q402">
        <v>302.51643719999998</v>
      </c>
      <c r="R402">
        <v>305.1796453</v>
      </c>
      <c r="S402">
        <v>302.02037489999998</v>
      </c>
      <c r="T402">
        <v>303.24205560000001</v>
      </c>
      <c r="U402">
        <v>322.8960404</v>
      </c>
      <c r="V402">
        <v>350.32057839999999</v>
      </c>
      <c r="W402">
        <v>373.68749120000001</v>
      </c>
      <c r="X402">
        <v>394.17589570000001</v>
      </c>
      <c r="Y402">
        <v>416.28102389999998</v>
      </c>
      <c r="Z402">
        <v>433.14496020000001</v>
      </c>
      <c r="AA402">
        <v>445.69258660000003</v>
      </c>
      <c r="AB402">
        <v>455.45757509999999</v>
      </c>
      <c r="AC402">
        <v>463.12073329999998</v>
      </c>
      <c r="AD402">
        <v>468.44755980000002</v>
      </c>
      <c r="AE402">
        <v>472.19674199999997</v>
      </c>
      <c r="AF402">
        <v>474.99413829999997</v>
      </c>
      <c r="AG402">
        <v>477.02836389999999</v>
      </c>
      <c r="AH402">
        <v>478.70460600000001</v>
      </c>
      <c r="AI402">
        <v>480.42604540000002</v>
      </c>
      <c r="AJ402">
        <v>481.95213410000002</v>
      </c>
      <c r="AK402">
        <v>483.43640219999997</v>
      </c>
      <c r="AL402">
        <v>484.71162670000001</v>
      </c>
      <c r="AM402">
        <v>485.82594280000001</v>
      </c>
      <c r="AN402">
        <v>485.79442419999998</v>
      </c>
      <c r="AO402">
        <v>485.38192320000002</v>
      </c>
      <c r="AP402">
        <v>484.77266049999997</v>
      </c>
      <c r="AQ402">
        <v>484.16710540000003</v>
      </c>
      <c r="AR402">
        <v>483.44713719999999</v>
      </c>
      <c r="AS402">
        <v>483.09582369999998</v>
      </c>
      <c r="AT402">
        <v>482.37639919999998</v>
      </c>
      <c r="AU402">
        <v>481.41415030000002</v>
      </c>
      <c r="AV402">
        <v>480.3365111</v>
      </c>
      <c r="AW402">
        <v>479.44542869999998</v>
      </c>
    </row>
    <row r="403" spans="1:49" x14ac:dyDescent="0.25">
      <c r="A403" t="s">
        <v>1371</v>
      </c>
      <c r="B403" t="s">
        <v>993</v>
      </c>
      <c r="C403">
        <v>7365.5735071996396</v>
      </c>
      <c r="D403">
        <v>7483.8301723199802</v>
      </c>
      <c r="E403">
        <v>7603.9854859999996</v>
      </c>
      <c r="F403">
        <v>7835.8999560000002</v>
      </c>
      <c r="G403">
        <v>8056.7235920000003</v>
      </c>
      <c r="H403">
        <v>8319.9984339999901</v>
      </c>
      <c r="I403">
        <v>8514.7267630000006</v>
      </c>
      <c r="J403">
        <v>8701.5859390000005</v>
      </c>
      <c r="K403">
        <v>8904.6992699999901</v>
      </c>
      <c r="L403">
        <v>9132.1918829999995</v>
      </c>
      <c r="M403">
        <v>9349.247942</v>
      </c>
      <c r="N403">
        <v>9546.4433389999995</v>
      </c>
      <c r="O403">
        <v>9633.2262809999902</v>
      </c>
      <c r="P403">
        <v>9666.4763500000008</v>
      </c>
      <c r="Q403">
        <v>9692.2036630000002</v>
      </c>
      <c r="R403">
        <v>9734.2963810000001</v>
      </c>
      <c r="S403">
        <v>9764.5895550000005</v>
      </c>
      <c r="T403">
        <v>9784.6478320000006</v>
      </c>
      <c r="U403">
        <v>9878.0585190000002</v>
      </c>
      <c r="V403">
        <v>9926.0072400000008</v>
      </c>
      <c r="W403">
        <v>9917.5577269999994</v>
      </c>
      <c r="X403">
        <v>9857.1856470000002</v>
      </c>
      <c r="Y403">
        <v>9780.2956610000001</v>
      </c>
      <c r="Z403">
        <v>9701.0814840000003</v>
      </c>
      <c r="AA403">
        <v>9631.6468760000007</v>
      </c>
      <c r="AB403">
        <v>9573.6379309999902</v>
      </c>
      <c r="AC403">
        <v>9525.1471089999995</v>
      </c>
      <c r="AD403">
        <v>9485.1356130000004</v>
      </c>
      <c r="AE403">
        <v>9452.8608320000003</v>
      </c>
      <c r="AF403">
        <v>9427.7321030000003</v>
      </c>
      <c r="AG403">
        <v>9408.7862349999996</v>
      </c>
      <c r="AH403">
        <v>9396.3569779999998</v>
      </c>
      <c r="AI403">
        <v>9387.3986910000003</v>
      </c>
      <c r="AJ403">
        <v>9379.453845</v>
      </c>
      <c r="AK403">
        <v>9372.3585710000007</v>
      </c>
      <c r="AL403">
        <v>9364.4712010000003</v>
      </c>
      <c r="AM403">
        <v>9354.388852</v>
      </c>
      <c r="AN403">
        <v>9341.702421</v>
      </c>
      <c r="AO403">
        <v>9326.1501530000005</v>
      </c>
      <c r="AP403">
        <v>9307.6841000000004</v>
      </c>
      <c r="AQ403">
        <v>9286.9039850000008</v>
      </c>
      <c r="AR403">
        <v>9262.6211970000004</v>
      </c>
      <c r="AS403">
        <v>9234.2105620000002</v>
      </c>
      <c r="AT403">
        <v>9200.2812209999902</v>
      </c>
      <c r="AU403">
        <v>9159.8734800000002</v>
      </c>
      <c r="AV403">
        <v>9112.6093930000006</v>
      </c>
      <c r="AW403">
        <v>9072.2852989999901</v>
      </c>
    </row>
    <row r="404" spans="1:49" x14ac:dyDescent="0.25">
      <c r="A404" t="s">
        <v>1372</v>
      </c>
      <c r="B404" t="s">
        <v>994</v>
      </c>
      <c r="C404">
        <v>3.3208082783535899</v>
      </c>
      <c r="D404">
        <v>3.3741249294084299</v>
      </c>
      <c r="E404">
        <v>3.4282975969999998</v>
      </c>
      <c r="F404">
        <v>3.5350204999999999</v>
      </c>
      <c r="G404">
        <v>3.644311514</v>
      </c>
      <c r="H404">
        <v>3.7534146129999999</v>
      </c>
      <c r="I404">
        <v>3.84893748</v>
      </c>
      <c r="J404">
        <v>3.9428371339999999</v>
      </c>
      <c r="K404">
        <v>4.0427891349999996</v>
      </c>
      <c r="L404">
        <v>4.1463389509999997</v>
      </c>
      <c r="M404">
        <v>4.2430221670000003</v>
      </c>
      <c r="N404">
        <v>4.3255514220000002</v>
      </c>
      <c r="O404">
        <v>4.3600308889999999</v>
      </c>
      <c r="P404">
        <v>4.3802982359999998</v>
      </c>
      <c r="Q404">
        <v>4.4017204239999996</v>
      </c>
      <c r="R404">
        <v>4.4212252249999997</v>
      </c>
      <c r="S404">
        <v>4.4392254510000004</v>
      </c>
      <c r="T404">
        <v>4.4503746050000004</v>
      </c>
      <c r="U404">
        <v>4.4542208309999998</v>
      </c>
      <c r="V404">
        <v>4.435919062</v>
      </c>
      <c r="W404">
        <v>4.3948292569999996</v>
      </c>
      <c r="X404">
        <v>4.3327571530000002</v>
      </c>
      <c r="Y404">
        <v>4.2640918560000003</v>
      </c>
      <c r="Z404">
        <v>4.1958267039999999</v>
      </c>
      <c r="AA404">
        <v>4.1328348589999999</v>
      </c>
      <c r="AB404">
        <v>4.075445137</v>
      </c>
      <c r="AC404">
        <v>4.0227234550000004</v>
      </c>
      <c r="AD404">
        <v>3.974323295</v>
      </c>
      <c r="AE404">
        <v>3.929692111</v>
      </c>
      <c r="AF404">
        <v>3.888416104</v>
      </c>
      <c r="AG404">
        <v>3.850010997</v>
      </c>
      <c r="AH404">
        <v>3.8144956410000002</v>
      </c>
      <c r="AI404">
        <v>3.7805287060000001</v>
      </c>
      <c r="AJ404">
        <v>3.747126926</v>
      </c>
      <c r="AK404">
        <v>3.7142015490000002</v>
      </c>
      <c r="AL404">
        <v>3.6811295739999998</v>
      </c>
      <c r="AM404">
        <v>3.647366393</v>
      </c>
      <c r="AN404">
        <v>3.6129921610000002</v>
      </c>
      <c r="AO404">
        <v>3.5777415540000002</v>
      </c>
      <c r="AP404">
        <v>3.5415937980000001</v>
      </c>
      <c r="AQ404">
        <v>3.5047821159999999</v>
      </c>
      <c r="AR404">
        <v>3.4668937209999999</v>
      </c>
      <c r="AS404">
        <v>3.4276978140000001</v>
      </c>
      <c r="AT404">
        <v>3.386779599</v>
      </c>
      <c r="AU404">
        <v>3.3438267439999998</v>
      </c>
      <c r="AV404">
        <v>3.298750691</v>
      </c>
      <c r="AW404">
        <v>3.2565398289999998</v>
      </c>
    </row>
    <row r="405" spans="1:49" x14ac:dyDescent="0.25">
      <c r="A405" t="s">
        <v>1373</v>
      </c>
      <c r="B405" t="s">
        <v>995</v>
      </c>
      <c r="C405">
        <v>987.50460242510303</v>
      </c>
      <c r="D405">
        <v>1003.3593082344501</v>
      </c>
      <c r="E405">
        <v>1019.468566</v>
      </c>
      <c r="F405">
        <v>1020.19312</v>
      </c>
      <c r="G405">
        <v>968.48557779999999</v>
      </c>
      <c r="H405">
        <v>1068.890382</v>
      </c>
      <c r="I405">
        <v>1007.645095</v>
      </c>
      <c r="J405">
        <v>948.43213179999998</v>
      </c>
      <c r="K405">
        <v>915.36580590000005</v>
      </c>
      <c r="L405">
        <v>935.65185240000005</v>
      </c>
      <c r="M405">
        <v>964.54140199999995</v>
      </c>
      <c r="N405">
        <v>1032.2695940000001</v>
      </c>
      <c r="O405">
        <v>1064.852349</v>
      </c>
      <c r="P405">
        <v>1024.474297</v>
      </c>
      <c r="Q405">
        <v>965.04100370000003</v>
      </c>
      <c r="R405">
        <v>988.8152341</v>
      </c>
      <c r="S405">
        <v>976.93579839999995</v>
      </c>
      <c r="T405">
        <v>983.5935508</v>
      </c>
      <c r="U405">
        <v>1017.383971</v>
      </c>
      <c r="V405">
        <v>1053.355683</v>
      </c>
      <c r="W405">
        <v>1067.54477</v>
      </c>
      <c r="X405">
        <v>1064.809469</v>
      </c>
      <c r="Y405">
        <v>1052.068311</v>
      </c>
      <c r="Z405">
        <v>1038.71001</v>
      </c>
      <c r="AA405">
        <v>1026.426678</v>
      </c>
      <c r="AB405">
        <v>1015.927956</v>
      </c>
      <c r="AC405">
        <v>1006.090368</v>
      </c>
      <c r="AD405">
        <v>994.36899200000005</v>
      </c>
      <c r="AE405">
        <v>981.93912680000005</v>
      </c>
      <c r="AF405">
        <v>969.25510799999995</v>
      </c>
      <c r="AG405">
        <v>956.35407769999995</v>
      </c>
      <c r="AH405">
        <v>943.78835630000003</v>
      </c>
      <c r="AI405">
        <v>931.48223399999995</v>
      </c>
      <c r="AJ405">
        <v>919.18784819999996</v>
      </c>
      <c r="AK405">
        <v>907.17609719999996</v>
      </c>
      <c r="AL405">
        <v>895.06476239999995</v>
      </c>
      <c r="AM405">
        <v>882.82590979999998</v>
      </c>
      <c r="AN405">
        <v>866.64249140000004</v>
      </c>
      <c r="AO405">
        <v>849.668453</v>
      </c>
      <c r="AP405">
        <v>832.3844302</v>
      </c>
      <c r="AQ405">
        <v>815.20442089999995</v>
      </c>
      <c r="AR405">
        <v>797.9837162</v>
      </c>
      <c r="AS405">
        <v>780.71491130000004</v>
      </c>
      <c r="AT405">
        <v>763.15739189999999</v>
      </c>
      <c r="AU405">
        <v>745.3854844</v>
      </c>
      <c r="AV405">
        <v>727.56282729999998</v>
      </c>
      <c r="AW405">
        <v>711.26173779999999</v>
      </c>
    </row>
    <row r="406" spans="1:49" x14ac:dyDescent="0.25">
      <c r="A406" t="s">
        <v>1374</v>
      </c>
      <c r="B406" t="s">
        <v>996</v>
      </c>
      <c r="C406">
        <v>5359.1391309213996</v>
      </c>
      <c r="D406">
        <v>5445.1818431310103</v>
      </c>
      <c r="E406">
        <v>5532.6059990000003</v>
      </c>
      <c r="F406">
        <v>5724.4115490000004</v>
      </c>
      <c r="G406">
        <v>5990.9849299999996</v>
      </c>
      <c r="H406">
        <v>6074.4867299999996</v>
      </c>
      <c r="I406">
        <v>6302.9820579999996</v>
      </c>
      <c r="J406">
        <v>6550.5389869999999</v>
      </c>
      <c r="K406">
        <v>6798.0895440000004</v>
      </c>
      <c r="L406">
        <v>6975.0466319999996</v>
      </c>
      <c r="M406">
        <v>7117.4466700000003</v>
      </c>
      <c r="N406">
        <v>7179.1767879999998</v>
      </c>
      <c r="O406">
        <v>7182.6452719999997</v>
      </c>
      <c r="P406">
        <v>7274.619111</v>
      </c>
      <c r="Q406">
        <v>7422.8719579999997</v>
      </c>
      <c r="R406">
        <v>7460.4047220000002</v>
      </c>
      <c r="S406">
        <v>7542.4567360000001</v>
      </c>
      <c r="T406">
        <v>7586.7853439999999</v>
      </c>
      <c r="U406">
        <v>7611.2969940000003</v>
      </c>
      <c r="V406">
        <v>7578.0154940000002</v>
      </c>
      <c r="W406">
        <v>7534.2349569999997</v>
      </c>
      <c r="X406">
        <v>7474.2639920000001</v>
      </c>
      <c r="Y406">
        <v>7401.286067</v>
      </c>
      <c r="Z406">
        <v>7338.043471</v>
      </c>
      <c r="AA406">
        <v>7288.6074500000004</v>
      </c>
      <c r="AB406">
        <v>7249.8645669999996</v>
      </c>
      <c r="AC406">
        <v>7220.2865979999997</v>
      </c>
      <c r="AD406">
        <v>7202.8301030000002</v>
      </c>
      <c r="AE406">
        <v>7194.4487939999999</v>
      </c>
      <c r="AF406">
        <v>7193.1494350000003</v>
      </c>
      <c r="AG406">
        <v>7197.9794009999996</v>
      </c>
      <c r="AH406">
        <v>7208.1223719999998</v>
      </c>
      <c r="AI406">
        <v>7220.0901919999997</v>
      </c>
      <c r="AJ406">
        <v>7232.6390119999996</v>
      </c>
      <c r="AK406">
        <v>7245.2259409999997</v>
      </c>
      <c r="AL406">
        <v>7257.2206759999999</v>
      </c>
      <c r="AM406">
        <v>7267.329189</v>
      </c>
      <c r="AN406">
        <v>7281.0703819999999</v>
      </c>
      <c r="AO406">
        <v>7293.6483369999996</v>
      </c>
      <c r="AP406">
        <v>7304.2152070000002</v>
      </c>
      <c r="AQ406">
        <v>7312.5617030000003</v>
      </c>
      <c r="AR406">
        <v>7317.9339559999999</v>
      </c>
      <c r="AS406">
        <v>7318.6851470000001</v>
      </c>
      <c r="AT406">
        <v>7315.489474</v>
      </c>
      <c r="AU406">
        <v>7307.0786420000004</v>
      </c>
      <c r="AV406">
        <v>7292.6395650000004</v>
      </c>
      <c r="AW406">
        <v>7282.0900229999997</v>
      </c>
    </row>
    <row r="407" spans="1:49" x14ac:dyDescent="0.25">
      <c r="A407" t="s">
        <v>1375</v>
      </c>
      <c r="B407" t="s">
        <v>997</v>
      </c>
      <c r="C407">
        <v>1015.60896557477</v>
      </c>
      <c r="D407">
        <v>1031.9148960251</v>
      </c>
      <c r="E407">
        <v>1048.4826230000001</v>
      </c>
      <c r="F407">
        <v>1087.760266</v>
      </c>
      <c r="G407">
        <v>1093.6087729999999</v>
      </c>
      <c r="H407">
        <v>1172.8679070000001</v>
      </c>
      <c r="I407">
        <v>1200.250673</v>
      </c>
      <c r="J407">
        <v>1198.671983</v>
      </c>
      <c r="K407">
        <v>1187.201131</v>
      </c>
      <c r="L407">
        <v>1217.3470600000001</v>
      </c>
      <c r="M407">
        <v>1263.016848</v>
      </c>
      <c r="N407">
        <v>1330.6714059999999</v>
      </c>
      <c r="O407">
        <v>1381.3686279999999</v>
      </c>
      <c r="P407">
        <v>1363.0026439999999</v>
      </c>
      <c r="Q407">
        <v>1299.8889810000001</v>
      </c>
      <c r="R407">
        <v>1280.655199</v>
      </c>
      <c r="S407">
        <v>1240.7577960000001</v>
      </c>
      <c r="T407">
        <v>1209.818563</v>
      </c>
      <c r="U407">
        <v>1244.923333</v>
      </c>
      <c r="V407">
        <v>1290.2001439999999</v>
      </c>
      <c r="W407">
        <v>1311.3831709999999</v>
      </c>
      <c r="X407">
        <v>1313.7794289999999</v>
      </c>
      <c r="Y407">
        <v>1322.677191</v>
      </c>
      <c r="Z407">
        <v>1320.132177</v>
      </c>
      <c r="AA407">
        <v>1312.4799129999999</v>
      </c>
      <c r="AB407">
        <v>1303.769963</v>
      </c>
      <c r="AC407">
        <v>1294.747419</v>
      </c>
      <c r="AD407">
        <v>1283.9621950000001</v>
      </c>
      <c r="AE407">
        <v>1272.5432189999999</v>
      </c>
      <c r="AF407">
        <v>1261.4391439999999</v>
      </c>
      <c r="AG407">
        <v>1250.6027449999999</v>
      </c>
      <c r="AH407">
        <v>1240.631754</v>
      </c>
      <c r="AI407">
        <v>1232.045736</v>
      </c>
      <c r="AJ407">
        <v>1223.879858</v>
      </c>
      <c r="AK407">
        <v>1216.2423309999999</v>
      </c>
      <c r="AL407">
        <v>1208.5046339999999</v>
      </c>
      <c r="AM407">
        <v>1200.5863870000001</v>
      </c>
      <c r="AN407">
        <v>1190.3765559999999</v>
      </c>
      <c r="AO407">
        <v>1179.2556219999999</v>
      </c>
      <c r="AP407">
        <v>1167.54287</v>
      </c>
      <c r="AQ407">
        <v>1155.6330800000001</v>
      </c>
      <c r="AR407">
        <v>1143.236631</v>
      </c>
      <c r="AS407">
        <v>1131.382805</v>
      </c>
      <c r="AT407">
        <v>1118.247576</v>
      </c>
      <c r="AU407">
        <v>1104.065527</v>
      </c>
      <c r="AV407">
        <v>1089.10825</v>
      </c>
      <c r="AW407">
        <v>1075.6769979999999</v>
      </c>
    </row>
    <row r="408" spans="1:49" x14ac:dyDescent="0.25">
      <c r="A408" t="s">
        <v>1376</v>
      </c>
      <c r="B408" t="s">
        <v>998</v>
      </c>
      <c r="C408">
        <v>13103.4107501301</v>
      </c>
      <c r="D408">
        <v>13313.7902481418</v>
      </c>
      <c r="E408">
        <v>13527.54746</v>
      </c>
      <c r="F408">
        <v>13327.981449999999</v>
      </c>
      <c r="G408">
        <v>13074.719569999999</v>
      </c>
      <c r="H408">
        <v>12904.4223</v>
      </c>
      <c r="I408">
        <v>12709.676820000001</v>
      </c>
      <c r="J408">
        <v>12500.77644</v>
      </c>
      <c r="K408">
        <v>12258.6877</v>
      </c>
      <c r="L408">
        <v>12008.460429999999</v>
      </c>
      <c r="M408">
        <v>11766.5821</v>
      </c>
      <c r="N408">
        <v>11580.929260000001</v>
      </c>
      <c r="O408">
        <v>11473.607969999999</v>
      </c>
      <c r="P408">
        <v>11373.053690000001</v>
      </c>
      <c r="Q408">
        <v>11227.47726</v>
      </c>
      <c r="R408">
        <v>11019.28341</v>
      </c>
      <c r="S408">
        <v>10767.253940000001</v>
      </c>
      <c r="T408">
        <v>10471.971299999999</v>
      </c>
      <c r="U408">
        <v>10238.70189</v>
      </c>
      <c r="V408">
        <v>9952.8262040000009</v>
      </c>
      <c r="W408">
        <v>9658.2271600000004</v>
      </c>
      <c r="X408">
        <v>9369.0115819999901</v>
      </c>
      <c r="Y408">
        <v>9103.606882</v>
      </c>
      <c r="Z408">
        <v>8880.6398420000005</v>
      </c>
      <c r="AA408">
        <v>8690.8540589999902</v>
      </c>
      <c r="AB408">
        <v>8527.8331319999998</v>
      </c>
      <c r="AC408">
        <v>8384.3588419999996</v>
      </c>
      <c r="AD408">
        <v>8254.3543740000005</v>
      </c>
      <c r="AE408">
        <v>8134.5014959999999</v>
      </c>
      <c r="AF408">
        <v>8022.4306580000002</v>
      </c>
      <c r="AG408">
        <v>7916.4613929999996</v>
      </c>
      <c r="AH408">
        <v>7815.6605369999997</v>
      </c>
      <c r="AI408">
        <v>7719.3155699999998</v>
      </c>
      <c r="AJ408">
        <v>7626.5897409999998</v>
      </c>
      <c r="AK408">
        <v>7536.9257589999997</v>
      </c>
      <c r="AL408">
        <v>7449.7414650000001</v>
      </c>
      <c r="AM408">
        <v>7364.5633900000003</v>
      </c>
      <c r="AN408">
        <v>7279.9144759999999</v>
      </c>
      <c r="AO408">
        <v>7194.5041899999997</v>
      </c>
      <c r="AP408">
        <v>7107.5613210000001</v>
      </c>
      <c r="AQ408">
        <v>7019.1395160000002</v>
      </c>
      <c r="AR408">
        <v>6929.5128699999996</v>
      </c>
      <c r="AS408">
        <v>6838.8802480000004</v>
      </c>
      <c r="AT408">
        <v>6746.6253489999999</v>
      </c>
      <c r="AU408">
        <v>6652.6446489999998</v>
      </c>
      <c r="AV408">
        <v>6557.138637</v>
      </c>
      <c r="AW408">
        <v>6460.7459699999999</v>
      </c>
    </row>
    <row r="409" spans="1:49" x14ac:dyDescent="0.25">
      <c r="A409" t="s">
        <v>1377</v>
      </c>
      <c r="B409" t="s">
        <v>999</v>
      </c>
      <c r="C409">
        <v>15.0009892497482</v>
      </c>
      <c r="D409">
        <v>15.241834984360301</v>
      </c>
      <c r="E409">
        <v>15.48654758</v>
      </c>
      <c r="F409">
        <v>15.270974349999999</v>
      </c>
      <c r="G409">
        <v>15.032777469999999</v>
      </c>
      <c r="H409">
        <v>14.785534520000001</v>
      </c>
      <c r="I409">
        <v>14.60145206</v>
      </c>
      <c r="J409">
        <v>14.40712933</v>
      </c>
      <c r="K409">
        <v>14.16492382</v>
      </c>
      <c r="L409">
        <v>13.87704797</v>
      </c>
      <c r="M409">
        <v>13.58976457</v>
      </c>
      <c r="N409">
        <v>13.34660096</v>
      </c>
      <c r="O409">
        <v>13.203981969999999</v>
      </c>
      <c r="P409">
        <v>13.10896953</v>
      </c>
      <c r="Q409">
        <v>12.978930139999999</v>
      </c>
      <c r="R409">
        <v>12.738920889999999</v>
      </c>
      <c r="S409">
        <v>12.46303326</v>
      </c>
      <c r="T409">
        <v>12.128080750000001</v>
      </c>
      <c r="U409">
        <v>11.76296997</v>
      </c>
      <c r="V409">
        <v>11.338549069999999</v>
      </c>
      <c r="W409">
        <v>10.918362780000001</v>
      </c>
      <c r="X409">
        <v>10.514949079999999</v>
      </c>
      <c r="Y409">
        <v>10.14336647</v>
      </c>
      <c r="Z409">
        <v>9.8252957100000007</v>
      </c>
      <c r="AA409">
        <v>9.5484852300000007</v>
      </c>
      <c r="AB409">
        <v>9.3043499529999902</v>
      </c>
      <c r="AC409">
        <v>9.084432756</v>
      </c>
      <c r="AD409">
        <v>8.8823008940000001</v>
      </c>
      <c r="AE409">
        <v>8.6935973079999904</v>
      </c>
      <c r="AF409">
        <v>8.5152899069999997</v>
      </c>
      <c r="AG409">
        <v>8.3453617609999995</v>
      </c>
      <c r="AH409">
        <v>8.1825252979999998</v>
      </c>
      <c r="AI409">
        <v>8.0257746749999903</v>
      </c>
      <c r="AJ409">
        <v>7.8742283090000003</v>
      </c>
      <c r="AK409">
        <v>7.7271874589999996</v>
      </c>
      <c r="AL409">
        <v>7.5840730360000004</v>
      </c>
      <c r="AM409">
        <v>7.4443315419999996</v>
      </c>
      <c r="AN409">
        <v>7.3070553599999997</v>
      </c>
      <c r="AO409">
        <v>7.1703770609999999</v>
      </c>
      <c r="AP409">
        <v>7.033459755</v>
      </c>
      <c r="AQ409">
        <v>6.8963280300000003</v>
      </c>
      <c r="AR409">
        <v>6.7593072779999996</v>
      </c>
      <c r="AS409">
        <v>6.6225339280000002</v>
      </c>
      <c r="AT409">
        <v>6.4855875469999997</v>
      </c>
      <c r="AU409">
        <v>6.3483687470000003</v>
      </c>
      <c r="AV409">
        <v>6.211074032</v>
      </c>
      <c r="AW409">
        <v>6.074265907</v>
      </c>
    </row>
    <row r="410" spans="1:49" x14ac:dyDescent="0.25">
      <c r="A410" t="s">
        <v>1378</v>
      </c>
      <c r="B410" t="s">
        <v>1000</v>
      </c>
      <c r="C410">
        <v>3733.14549369632</v>
      </c>
      <c r="D410">
        <v>3793.0823521177399</v>
      </c>
      <c r="E410">
        <v>3853.9815159999998</v>
      </c>
      <c r="F410">
        <v>3706.9091960000001</v>
      </c>
      <c r="G410">
        <v>3430.9355129999999</v>
      </c>
      <c r="H410">
        <v>3549.3414440000001</v>
      </c>
      <c r="I410">
        <v>3278.053774</v>
      </c>
      <c r="J410">
        <v>3032.8753919999999</v>
      </c>
      <c r="K410">
        <v>2853.4679879999999</v>
      </c>
      <c r="L410">
        <v>2787.7124739999999</v>
      </c>
      <c r="M410">
        <v>2740.6986959999999</v>
      </c>
      <c r="N410">
        <v>2788.8660810000001</v>
      </c>
      <c r="O410">
        <v>2798.903906</v>
      </c>
      <c r="P410">
        <v>2689.7197959999999</v>
      </c>
      <c r="Q410">
        <v>2547.1295100000002</v>
      </c>
      <c r="R410">
        <v>2550.1306810000001</v>
      </c>
      <c r="S410">
        <v>2475.6176770000002</v>
      </c>
      <c r="T410">
        <v>2428.1360009999999</v>
      </c>
      <c r="U410">
        <v>2414.33493</v>
      </c>
      <c r="V410">
        <v>2392.9615629999998</v>
      </c>
      <c r="W410">
        <v>2342.3436510000001</v>
      </c>
      <c r="X410">
        <v>2275.4804479999998</v>
      </c>
      <c r="Y410">
        <v>2197.6387770000001</v>
      </c>
      <c r="Z410">
        <v>2133.1679100000001</v>
      </c>
      <c r="AA410">
        <v>2078.8592490000001</v>
      </c>
      <c r="AB410">
        <v>2032.835611</v>
      </c>
      <c r="AC410">
        <v>1991.5050269999999</v>
      </c>
      <c r="AD410">
        <v>1949.823846</v>
      </c>
      <c r="AE410">
        <v>1908.7521630000001</v>
      </c>
      <c r="AF410">
        <v>1868.3114189999999</v>
      </c>
      <c r="AG410">
        <v>1828.3249450000001</v>
      </c>
      <c r="AH410">
        <v>1789.2721469999999</v>
      </c>
      <c r="AI410">
        <v>1751.13519</v>
      </c>
      <c r="AJ410">
        <v>1713.877843</v>
      </c>
      <c r="AK410">
        <v>1677.778777</v>
      </c>
      <c r="AL410">
        <v>1642.449008</v>
      </c>
      <c r="AM410">
        <v>1607.905401</v>
      </c>
      <c r="AN410">
        <v>1568.545347</v>
      </c>
      <c r="AO410">
        <v>1528.6076310000001</v>
      </c>
      <c r="AP410">
        <v>1488.5831009999999</v>
      </c>
      <c r="AQ410">
        <v>1448.9541400000001</v>
      </c>
      <c r="AR410">
        <v>1409.7419950000001</v>
      </c>
      <c r="AS410">
        <v>1370.8213720000001</v>
      </c>
      <c r="AT410">
        <v>1332.2046250000001</v>
      </c>
      <c r="AU410">
        <v>1294.00407</v>
      </c>
      <c r="AV410">
        <v>1256.4570000000001</v>
      </c>
      <c r="AW410">
        <v>1220.255369</v>
      </c>
    </row>
    <row r="411" spans="1:49" x14ac:dyDescent="0.25">
      <c r="A411" t="s">
        <v>1379</v>
      </c>
      <c r="B411" t="s">
        <v>1001</v>
      </c>
      <c r="C411">
        <v>6131.3494927746697</v>
      </c>
      <c r="D411">
        <v>6229.7902921223504</v>
      </c>
      <c r="E411">
        <v>6329.8115900000003</v>
      </c>
      <c r="F411">
        <v>6287.6530009999997</v>
      </c>
      <c r="G411">
        <v>6380.1327520000004</v>
      </c>
      <c r="H411">
        <v>6076.2784979999997</v>
      </c>
      <c r="I411">
        <v>6149.1628039999996</v>
      </c>
      <c r="J411">
        <v>6249.3536080000003</v>
      </c>
      <c r="K411">
        <v>6298.7925859999996</v>
      </c>
      <c r="L411">
        <v>6176.3308310000002</v>
      </c>
      <c r="M411">
        <v>6013.6204959999995</v>
      </c>
      <c r="N411">
        <v>5775.4137440000004</v>
      </c>
      <c r="O411">
        <v>5628.1384040000003</v>
      </c>
      <c r="P411">
        <v>5681.4338390000003</v>
      </c>
      <c r="Q411">
        <v>5802.5680920000004</v>
      </c>
      <c r="R411">
        <v>5698.5466509999997</v>
      </c>
      <c r="S411">
        <v>5653.286118</v>
      </c>
      <c r="T411">
        <v>5537.0567449999999</v>
      </c>
      <c r="U411">
        <v>5345.0097040000001</v>
      </c>
      <c r="V411">
        <v>5100.3444959999997</v>
      </c>
      <c r="W411">
        <v>4901.5432019999998</v>
      </c>
      <c r="X411">
        <v>4737.8865180000003</v>
      </c>
      <c r="Y411">
        <v>4587.8598400000001</v>
      </c>
      <c r="Z411">
        <v>4472.9146360000004</v>
      </c>
      <c r="AA411">
        <v>4381.8951580000003</v>
      </c>
      <c r="AB411">
        <v>4306.4112349999996</v>
      </c>
      <c r="AC411">
        <v>4242.829213</v>
      </c>
      <c r="AD411">
        <v>4192.4723169999997</v>
      </c>
      <c r="AE411">
        <v>4150.6644569999999</v>
      </c>
      <c r="AF411">
        <v>4114.4121590000004</v>
      </c>
      <c r="AG411">
        <v>4082.5759210000001</v>
      </c>
      <c r="AH411">
        <v>4053.4339570000002</v>
      </c>
      <c r="AI411">
        <v>4025.3586799999998</v>
      </c>
      <c r="AJ411">
        <v>3998.618254</v>
      </c>
      <c r="AK411">
        <v>3972.4623689999999</v>
      </c>
      <c r="AL411">
        <v>3947.3097170000001</v>
      </c>
      <c r="AM411">
        <v>3922.7021690000001</v>
      </c>
      <c r="AN411">
        <v>3904.4754459999999</v>
      </c>
      <c r="AO411">
        <v>3886.6926520000002</v>
      </c>
      <c r="AP411">
        <v>3868.0312090000002</v>
      </c>
      <c r="AQ411">
        <v>3847.7655380000001</v>
      </c>
      <c r="AR411">
        <v>3826.2410359999999</v>
      </c>
      <c r="AS411">
        <v>3802.394734</v>
      </c>
      <c r="AT411">
        <v>3777.7413040000001</v>
      </c>
      <c r="AU411">
        <v>3751.7046489999998</v>
      </c>
      <c r="AV411">
        <v>3723.876182</v>
      </c>
      <c r="AW411">
        <v>3693.4025999999999</v>
      </c>
    </row>
    <row r="412" spans="1:49" x14ac:dyDescent="0.25">
      <c r="A412" t="s">
        <v>1380</v>
      </c>
      <c r="B412" t="s">
        <v>1002</v>
      </c>
      <c r="C412">
        <v>3223.9147744094098</v>
      </c>
      <c r="D412">
        <v>3275.6757689173401</v>
      </c>
      <c r="E412">
        <v>3328.2678030000002</v>
      </c>
      <c r="F412">
        <v>3318.1482820000001</v>
      </c>
      <c r="G412">
        <v>3248.6185289999999</v>
      </c>
      <c r="H412">
        <v>3264.0168199999998</v>
      </c>
      <c r="I412">
        <v>3267.8587940000002</v>
      </c>
      <c r="J412">
        <v>3204.1403150000001</v>
      </c>
      <c r="K412">
        <v>3092.262205</v>
      </c>
      <c r="L412">
        <v>3030.5400789999999</v>
      </c>
      <c r="M412">
        <v>2998.6731420000001</v>
      </c>
      <c r="N412">
        <v>3003.302835</v>
      </c>
      <c r="O412">
        <v>3033.3616750000001</v>
      </c>
      <c r="P412">
        <v>2988.791084</v>
      </c>
      <c r="Q412">
        <v>2864.8007280000002</v>
      </c>
      <c r="R412">
        <v>2757.8671599999998</v>
      </c>
      <c r="S412">
        <v>2625.8871159999999</v>
      </c>
      <c r="T412">
        <v>2494.6504770000001</v>
      </c>
      <c r="U412">
        <v>2467.594282</v>
      </c>
      <c r="V412">
        <v>2448.1815959999999</v>
      </c>
      <c r="W412">
        <v>2403.4219440000002</v>
      </c>
      <c r="X412">
        <v>2345.129668</v>
      </c>
      <c r="Y412">
        <v>2307.9648990000001</v>
      </c>
      <c r="Z412">
        <v>2264.732</v>
      </c>
      <c r="AA412">
        <v>2220.5511670000001</v>
      </c>
      <c r="AB412">
        <v>2179.2819359999999</v>
      </c>
      <c r="AC412">
        <v>2140.9401680000001</v>
      </c>
      <c r="AD412">
        <v>2103.1759099999999</v>
      </c>
      <c r="AE412">
        <v>2066.3912789999999</v>
      </c>
      <c r="AF412">
        <v>2031.191791</v>
      </c>
      <c r="AG412">
        <v>1997.2151650000001</v>
      </c>
      <c r="AH412">
        <v>1964.7719070000001</v>
      </c>
      <c r="AI412">
        <v>1934.795924</v>
      </c>
      <c r="AJ412">
        <v>1906.219415</v>
      </c>
      <c r="AK412">
        <v>1878.9574259999999</v>
      </c>
      <c r="AL412">
        <v>1852.3986669999999</v>
      </c>
      <c r="AM412">
        <v>1826.5114880000001</v>
      </c>
      <c r="AN412">
        <v>1799.586628</v>
      </c>
      <c r="AO412">
        <v>1772.0335299999999</v>
      </c>
      <c r="AP412">
        <v>1743.9135510000001</v>
      </c>
      <c r="AQ412">
        <v>1715.5235090000001</v>
      </c>
      <c r="AR412">
        <v>1686.7705309999999</v>
      </c>
      <c r="AS412">
        <v>1659.041608</v>
      </c>
      <c r="AT412">
        <v>1630.1938319999999</v>
      </c>
      <c r="AU412">
        <v>1600.5875610000001</v>
      </c>
      <c r="AV412">
        <v>1570.594382</v>
      </c>
      <c r="AW412">
        <v>1541.0137340000001</v>
      </c>
    </row>
    <row r="413" spans="1:49" x14ac:dyDescent="0.25">
      <c r="A413" t="s">
        <v>1381</v>
      </c>
      <c r="B413" t="s">
        <v>1003</v>
      </c>
      <c r="C413">
        <v>9836.8797245614405</v>
      </c>
      <c r="D413">
        <v>9994.8140103681708</v>
      </c>
      <c r="E413">
        <v>10155.28398</v>
      </c>
      <c r="F413">
        <v>10013.42037</v>
      </c>
      <c r="G413">
        <v>9819.8933649999999</v>
      </c>
      <c r="H413">
        <v>9671.3835849999996</v>
      </c>
      <c r="I413">
        <v>9513.82085799999</v>
      </c>
      <c r="J413">
        <v>9342.9504919999999</v>
      </c>
      <c r="K413">
        <v>9135.5702139999994</v>
      </c>
      <c r="L413">
        <v>8910.6680969999998</v>
      </c>
      <c r="M413">
        <v>8690.1764289999901</v>
      </c>
      <c r="N413">
        <v>8514.9512840000007</v>
      </c>
      <c r="O413">
        <v>8405.5910910000002</v>
      </c>
      <c r="P413">
        <v>8311.8947459999999</v>
      </c>
      <c r="Q413">
        <v>8185.8538529999996</v>
      </c>
      <c r="R413">
        <v>8007.0342000000001</v>
      </c>
      <c r="S413">
        <v>7795.1750080000002</v>
      </c>
      <c r="T413">
        <v>7550.6526219999996</v>
      </c>
      <c r="U413">
        <v>7340.3327470000004</v>
      </c>
      <c r="V413">
        <v>7093.954264</v>
      </c>
      <c r="W413">
        <v>6843.9074259999998</v>
      </c>
      <c r="X413">
        <v>6596.2639349999999</v>
      </c>
      <c r="Y413">
        <v>6365.1569900000004</v>
      </c>
      <c r="Z413">
        <v>6163.6135560000002</v>
      </c>
      <c r="AA413">
        <v>5987.3816530000004</v>
      </c>
      <c r="AB413">
        <v>5832.133664</v>
      </c>
      <c r="AC413">
        <v>5692.8084570000001</v>
      </c>
      <c r="AD413">
        <v>5565.0764689999996</v>
      </c>
      <c r="AE413">
        <v>5446.2920450000001</v>
      </c>
      <c r="AF413">
        <v>5334.4603800000004</v>
      </c>
      <c r="AG413">
        <v>5228.1203390000001</v>
      </c>
      <c r="AH413">
        <v>5126.3667299999997</v>
      </c>
      <c r="AI413">
        <v>5028.5023380000002</v>
      </c>
      <c r="AJ413">
        <v>4933.846724</v>
      </c>
      <c r="AK413">
        <v>4841.940337</v>
      </c>
      <c r="AL413">
        <v>4752.3431559999999</v>
      </c>
      <c r="AM413">
        <v>4664.6958050000003</v>
      </c>
      <c r="AN413">
        <v>4577.9779619999999</v>
      </c>
      <c r="AO413">
        <v>4491.0381989999996</v>
      </c>
      <c r="AP413">
        <v>4403.2315339999996</v>
      </c>
      <c r="AQ413">
        <v>4314.5726199999999</v>
      </c>
      <c r="AR413">
        <v>4225.2823099999996</v>
      </c>
      <c r="AS413">
        <v>4135.5429759999997</v>
      </c>
      <c r="AT413">
        <v>4044.9769419999998</v>
      </c>
      <c r="AU413">
        <v>3953.5707630000002</v>
      </c>
      <c r="AV413">
        <v>3861.5351580000001</v>
      </c>
      <c r="AW413">
        <v>3769.3743709999999</v>
      </c>
    </row>
    <row r="414" spans="1:49" x14ac:dyDescent="0.25">
      <c r="A414" t="s">
        <v>1382</v>
      </c>
      <c r="B414" t="s">
        <v>1004</v>
      </c>
      <c r="C414">
        <v>18.380791203666501</v>
      </c>
      <c r="D414">
        <v>18.6759007518767</v>
      </c>
      <c r="E414">
        <v>18.975748379999999</v>
      </c>
      <c r="F414">
        <v>18.724829289999999</v>
      </c>
      <c r="G414">
        <v>18.417665339999999</v>
      </c>
      <c r="H414">
        <v>18.085108129999998</v>
      </c>
      <c r="I414">
        <v>17.832326080000001</v>
      </c>
      <c r="J414">
        <v>17.560380819999999</v>
      </c>
      <c r="K414">
        <v>17.209331679999998</v>
      </c>
      <c r="L414">
        <v>16.787052169999999</v>
      </c>
      <c r="M414">
        <v>16.36373047</v>
      </c>
      <c r="N414">
        <v>16.00379422</v>
      </c>
      <c r="O414">
        <v>15.779081440000001</v>
      </c>
      <c r="P414">
        <v>15.624598710000001</v>
      </c>
      <c r="Q414">
        <v>15.426181189999999</v>
      </c>
      <c r="R414">
        <v>15.08917711</v>
      </c>
      <c r="S414">
        <v>14.705394399999999</v>
      </c>
      <c r="T414">
        <v>14.25058791</v>
      </c>
      <c r="U414">
        <v>13.756352959999999</v>
      </c>
      <c r="V414">
        <v>13.19705808</v>
      </c>
      <c r="W414">
        <v>12.64648822</v>
      </c>
      <c r="X414">
        <v>12.112123690000001</v>
      </c>
      <c r="Y414">
        <v>11.61440106</v>
      </c>
      <c r="Z414">
        <v>11.17759165</v>
      </c>
      <c r="AA414">
        <v>10.792050339999999</v>
      </c>
      <c r="AB414">
        <v>10.448438380000001</v>
      </c>
      <c r="AC414">
        <v>10.13705985</v>
      </c>
      <c r="AD414">
        <v>9.8502707590000007</v>
      </c>
      <c r="AE414">
        <v>9.5825320660000006</v>
      </c>
      <c r="AF414">
        <v>9.3297830810000004</v>
      </c>
      <c r="AG414">
        <v>9.0891838800000002</v>
      </c>
      <c r="AH414">
        <v>8.8588219620000004</v>
      </c>
      <c r="AI414">
        <v>8.6372116509999994</v>
      </c>
      <c r="AJ414">
        <v>8.4231357710000001</v>
      </c>
      <c r="AK414">
        <v>8.2156648190000006</v>
      </c>
      <c r="AL414">
        <v>8.0140447649999995</v>
      </c>
      <c r="AM414">
        <v>7.817580596</v>
      </c>
      <c r="AN414">
        <v>7.6251001030000003</v>
      </c>
      <c r="AO414">
        <v>7.4341064560000003</v>
      </c>
      <c r="AP414">
        <v>7.2434599369999999</v>
      </c>
      <c r="AQ414">
        <v>7.0531562409999999</v>
      </c>
      <c r="AR414">
        <v>6.8636077850000001</v>
      </c>
      <c r="AS414">
        <v>6.6750609369999996</v>
      </c>
      <c r="AT414">
        <v>6.4870566409999997</v>
      </c>
      <c r="AU414">
        <v>6.2995719990000003</v>
      </c>
      <c r="AV414">
        <v>6.1129438819999997</v>
      </c>
      <c r="AW414">
        <v>5.9279261019999998</v>
      </c>
    </row>
    <row r="415" spans="1:49" x14ac:dyDescent="0.25">
      <c r="A415" t="s">
        <v>1383</v>
      </c>
      <c r="B415" t="s">
        <v>1005</v>
      </c>
      <c r="C415">
        <v>3956.3549197944299</v>
      </c>
      <c r="D415">
        <v>4019.8754777509898</v>
      </c>
      <c r="E415">
        <v>4084.4158790000001</v>
      </c>
      <c r="F415">
        <v>3946.9846389999998</v>
      </c>
      <c r="G415">
        <v>3704.1834039999999</v>
      </c>
      <c r="H415">
        <v>3774.262976</v>
      </c>
      <c r="I415">
        <v>3525.0935209999998</v>
      </c>
      <c r="J415">
        <v>3303.2189709999998</v>
      </c>
      <c r="K415">
        <v>3134.8141519999999</v>
      </c>
      <c r="L415">
        <v>3050.8592560000002</v>
      </c>
      <c r="M415">
        <v>2978.4632270000002</v>
      </c>
      <c r="N415">
        <v>2988.7423269999999</v>
      </c>
      <c r="O415">
        <v>2971.0969070000001</v>
      </c>
      <c r="P415">
        <v>2870.0233069999999</v>
      </c>
      <c r="Q415">
        <v>2748.8208239999999</v>
      </c>
      <c r="R415">
        <v>2740.7250789999998</v>
      </c>
      <c r="S415">
        <v>2665.5711179999998</v>
      </c>
      <c r="T415">
        <v>2609.061154</v>
      </c>
      <c r="U415">
        <v>2565.9001290000001</v>
      </c>
      <c r="V415">
        <v>2510.2341980000001</v>
      </c>
      <c r="W415">
        <v>2433.8242300000002</v>
      </c>
      <c r="X415">
        <v>2346.1089740000002</v>
      </c>
      <c r="Y415">
        <v>2248.2442879999999</v>
      </c>
      <c r="Z415">
        <v>2166.276394</v>
      </c>
      <c r="AA415">
        <v>2096.6015779999998</v>
      </c>
      <c r="AB415">
        <v>2036.4949120000001</v>
      </c>
      <c r="AC415">
        <v>1982.3721410000001</v>
      </c>
      <c r="AD415">
        <v>1929.994164</v>
      </c>
      <c r="AE415">
        <v>1879.646555</v>
      </c>
      <c r="AF415">
        <v>1830.9170630000001</v>
      </c>
      <c r="AG415">
        <v>1783.4653310000001</v>
      </c>
      <c r="AH415">
        <v>1737.4452200000001</v>
      </c>
      <c r="AI415">
        <v>1692.573875</v>
      </c>
      <c r="AJ415">
        <v>1648.8681570000001</v>
      </c>
      <c r="AK415">
        <v>1606.479184</v>
      </c>
      <c r="AL415">
        <v>1565.1247969999999</v>
      </c>
      <c r="AM415">
        <v>1524.7662800000001</v>
      </c>
      <c r="AN415">
        <v>1481.2150590000001</v>
      </c>
      <c r="AO415">
        <v>1437.466255</v>
      </c>
      <c r="AP415">
        <v>1393.7821080000001</v>
      </c>
      <c r="AQ415">
        <v>1350.4923610000001</v>
      </c>
      <c r="AR415">
        <v>1307.6628290000001</v>
      </c>
      <c r="AS415">
        <v>1265.060733</v>
      </c>
      <c r="AT415">
        <v>1222.9267829999999</v>
      </c>
      <c r="AU415">
        <v>1181.308256</v>
      </c>
      <c r="AV415">
        <v>1140.377358</v>
      </c>
      <c r="AW415">
        <v>1100.631807</v>
      </c>
    </row>
    <row r="416" spans="1:49" x14ac:dyDescent="0.25">
      <c r="A416" t="s">
        <v>1384</v>
      </c>
      <c r="B416" t="s">
        <v>1006</v>
      </c>
      <c r="C416">
        <v>2901.25823151657</v>
      </c>
      <c r="D416">
        <v>2947.8388708621301</v>
      </c>
      <c r="E416">
        <v>2995.1673770000002</v>
      </c>
      <c r="F416">
        <v>2986.4854879999998</v>
      </c>
      <c r="G416">
        <v>3060.8753809999998</v>
      </c>
      <c r="H416">
        <v>2875.357133</v>
      </c>
      <c r="I416">
        <v>2932.9264499999999</v>
      </c>
      <c r="J416">
        <v>3007.8836000000001</v>
      </c>
      <c r="K416">
        <v>3050.1641810000001</v>
      </c>
      <c r="L416">
        <v>2979.1987760000002</v>
      </c>
      <c r="M416">
        <v>2881.397712</v>
      </c>
      <c r="N416">
        <v>2731.4311579999999</v>
      </c>
      <c r="O416">
        <v>2638.6100759999999</v>
      </c>
      <c r="P416">
        <v>2673.3423769999999</v>
      </c>
      <c r="Q416">
        <v>2753.335673</v>
      </c>
      <c r="R416">
        <v>2693.1231889999999</v>
      </c>
      <c r="S416">
        <v>2674.4032149999998</v>
      </c>
      <c r="T416">
        <v>2613.3794370000001</v>
      </c>
      <c r="U416">
        <v>2496.8571109999998</v>
      </c>
      <c r="V416">
        <v>2353.581404</v>
      </c>
      <c r="W416">
        <v>2241.634802</v>
      </c>
      <c r="X416">
        <v>2150.7272309999998</v>
      </c>
      <c r="Y416">
        <v>2066.9679839999999</v>
      </c>
      <c r="Z416">
        <v>2000.66957</v>
      </c>
      <c r="AA416">
        <v>1946.614122</v>
      </c>
      <c r="AB416">
        <v>1900.4086569999999</v>
      </c>
      <c r="AC416">
        <v>1860.4717049999999</v>
      </c>
      <c r="AD416">
        <v>1827.9915410000001</v>
      </c>
      <c r="AE416">
        <v>1800.3143749999999</v>
      </c>
      <c r="AF416">
        <v>1775.7499170000001</v>
      </c>
      <c r="AG416">
        <v>1753.6474029999999</v>
      </c>
      <c r="AH416">
        <v>1732.985823</v>
      </c>
      <c r="AI416">
        <v>1712.830109</v>
      </c>
      <c r="AJ416">
        <v>1693.338356</v>
      </c>
      <c r="AK416">
        <v>1674.0869259999999</v>
      </c>
      <c r="AL416">
        <v>1655.3385559999999</v>
      </c>
      <c r="AM416">
        <v>1636.8510650000001</v>
      </c>
      <c r="AN416">
        <v>1622.1162400000001</v>
      </c>
      <c r="AO416">
        <v>1607.650956</v>
      </c>
      <c r="AP416">
        <v>1592.6959710000001</v>
      </c>
      <c r="AQ416">
        <v>1576.8188150000001</v>
      </c>
      <c r="AR416">
        <v>1560.2028270000001</v>
      </c>
      <c r="AS416">
        <v>1542.2814490000001</v>
      </c>
      <c r="AT416">
        <v>1523.9126140000001</v>
      </c>
      <c r="AU416">
        <v>1504.7980419999999</v>
      </c>
      <c r="AV416">
        <v>1484.7227419999999</v>
      </c>
      <c r="AW416">
        <v>1463.199834</v>
      </c>
    </row>
    <row r="417" spans="1:49" x14ac:dyDescent="0.25">
      <c r="A417" t="s">
        <v>1385</v>
      </c>
      <c r="B417" t="s">
        <v>1007</v>
      </c>
      <c r="C417">
        <v>2960.8857820467601</v>
      </c>
      <c r="D417">
        <v>3008.4237610031701</v>
      </c>
      <c r="E417">
        <v>3056.7249780000002</v>
      </c>
      <c r="F417">
        <v>3061.2254149999999</v>
      </c>
      <c r="G417">
        <v>3036.4169149999998</v>
      </c>
      <c r="H417">
        <v>3003.6783690000002</v>
      </c>
      <c r="I417">
        <v>3037.9685599999998</v>
      </c>
      <c r="J417">
        <v>3014.2875399999998</v>
      </c>
      <c r="K417">
        <v>2933.3825489999999</v>
      </c>
      <c r="L417">
        <v>2863.8230119999998</v>
      </c>
      <c r="M417">
        <v>2813.9517599999999</v>
      </c>
      <c r="N417">
        <v>2778.7740050000002</v>
      </c>
      <c r="O417">
        <v>2780.1050260000002</v>
      </c>
      <c r="P417">
        <v>2752.9044629999999</v>
      </c>
      <c r="Q417">
        <v>2668.2711749999999</v>
      </c>
      <c r="R417">
        <v>2558.0967559999999</v>
      </c>
      <c r="S417">
        <v>2440.4952800000001</v>
      </c>
      <c r="T417">
        <v>2313.9614430000001</v>
      </c>
      <c r="U417">
        <v>2263.8191539999998</v>
      </c>
      <c r="V417">
        <v>2216.9416040000001</v>
      </c>
      <c r="W417">
        <v>2155.8019049999998</v>
      </c>
      <c r="X417">
        <v>2087.3156060000001</v>
      </c>
      <c r="Y417">
        <v>2038.330318</v>
      </c>
      <c r="Z417">
        <v>1985.4900009999999</v>
      </c>
      <c r="AA417">
        <v>1933.373902</v>
      </c>
      <c r="AB417">
        <v>1884.781657</v>
      </c>
      <c r="AC417">
        <v>1839.827552</v>
      </c>
      <c r="AD417">
        <v>1797.240493</v>
      </c>
      <c r="AE417">
        <v>1756.7485830000001</v>
      </c>
      <c r="AF417">
        <v>1718.4636170000001</v>
      </c>
      <c r="AG417">
        <v>1681.9184210000001</v>
      </c>
      <c r="AH417">
        <v>1647.076865</v>
      </c>
      <c r="AI417">
        <v>1614.461143</v>
      </c>
      <c r="AJ417">
        <v>1583.2170759999999</v>
      </c>
      <c r="AK417">
        <v>1553.1585620000001</v>
      </c>
      <c r="AL417">
        <v>1523.865759</v>
      </c>
      <c r="AM417">
        <v>1495.2608789999999</v>
      </c>
      <c r="AN417">
        <v>1467.021563</v>
      </c>
      <c r="AO417">
        <v>1438.4868819999999</v>
      </c>
      <c r="AP417">
        <v>1409.5099949999999</v>
      </c>
      <c r="AQ417">
        <v>1380.2082869999999</v>
      </c>
      <c r="AR417">
        <v>1350.5530470000001</v>
      </c>
      <c r="AS417">
        <v>1321.5257329999999</v>
      </c>
      <c r="AT417">
        <v>1291.6504890000001</v>
      </c>
      <c r="AU417">
        <v>1261.1648929999999</v>
      </c>
      <c r="AV417">
        <v>1230.3221140000001</v>
      </c>
      <c r="AW417">
        <v>1199.6148029999999</v>
      </c>
    </row>
    <row r="418" spans="1:49" x14ac:dyDescent="0.25">
      <c r="A418" t="s">
        <v>1386</v>
      </c>
      <c r="B418" t="s">
        <v>1008</v>
      </c>
      <c r="C418">
        <v>6571.16668011616</v>
      </c>
      <c r="D418">
        <v>6676.6688866695104</v>
      </c>
      <c r="E418">
        <v>6783.8649649999998</v>
      </c>
      <c r="F418">
        <v>6474.2344810000004</v>
      </c>
      <c r="G418">
        <v>6151.1022320000002</v>
      </c>
      <c r="H418">
        <v>5858.7016839999997</v>
      </c>
      <c r="I418">
        <v>5582.8420649999998</v>
      </c>
      <c r="J418">
        <v>5311.0017589999998</v>
      </c>
      <c r="K418">
        <v>5029.0036689999997</v>
      </c>
      <c r="L418">
        <v>4744.3277170000001</v>
      </c>
      <c r="M418">
        <v>4475.2821050000002</v>
      </c>
      <c r="N418">
        <v>4242.0001979999997</v>
      </c>
      <c r="O418">
        <v>4055.1070540000001</v>
      </c>
      <c r="P418">
        <v>3885.9564820000001</v>
      </c>
      <c r="Q418">
        <v>3710.525443</v>
      </c>
      <c r="R418">
        <v>3512.5236420000001</v>
      </c>
      <c r="S418">
        <v>3310.095683</v>
      </c>
      <c r="T418">
        <v>3097.8582959999999</v>
      </c>
      <c r="U418">
        <v>2911.7721019999999</v>
      </c>
      <c r="V418">
        <v>2718.834378</v>
      </c>
      <c r="W418">
        <v>2537.6867029999999</v>
      </c>
      <c r="X418">
        <v>2367.2895189999999</v>
      </c>
      <c r="Y418">
        <v>2215.2298730000002</v>
      </c>
      <c r="Z418">
        <v>2083.05312</v>
      </c>
      <c r="AA418">
        <v>1968.203837</v>
      </c>
      <c r="AB418">
        <v>1867.1132950000001</v>
      </c>
      <c r="AC418">
        <v>1776.642085</v>
      </c>
      <c r="AD418">
        <v>1694.4043839999999</v>
      </c>
      <c r="AE418">
        <v>1618.8073959999999</v>
      </c>
      <c r="AF418">
        <v>1548.704076</v>
      </c>
      <c r="AG418">
        <v>1483.286998</v>
      </c>
      <c r="AH418">
        <v>1422.0109010000001</v>
      </c>
      <c r="AI418">
        <v>1364.4675520000001</v>
      </c>
      <c r="AJ418">
        <v>1310.3237240000001</v>
      </c>
      <c r="AK418">
        <v>1259.3141949999999</v>
      </c>
      <c r="AL418">
        <v>1211.1849130000001</v>
      </c>
      <c r="AM418">
        <v>1165.6998739999999</v>
      </c>
      <c r="AN418">
        <v>1122.458093</v>
      </c>
      <c r="AO418">
        <v>1080.9441999999999</v>
      </c>
      <c r="AP418">
        <v>1040.867454</v>
      </c>
      <c r="AQ418">
        <v>1002.15629</v>
      </c>
      <c r="AR418">
        <v>964.81850550000001</v>
      </c>
      <c r="AS418">
        <v>928.86456269999996</v>
      </c>
      <c r="AT418">
        <v>894.19650669999999</v>
      </c>
      <c r="AU418">
        <v>860.75596559999997</v>
      </c>
      <c r="AV418">
        <v>828.52938059999997</v>
      </c>
      <c r="AW418">
        <v>797.58365909999998</v>
      </c>
    </row>
    <row r="419" spans="1:49" x14ac:dyDescent="0.25">
      <c r="A419" t="s">
        <v>1387</v>
      </c>
      <c r="B419" t="s">
        <v>1009</v>
      </c>
      <c r="C419">
        <v>26.1365870932738</v>
      </c>
      <c r="D419">
        <v>26.5562184531749</v>
      </c>
      <c r="E419">
        <v>26.982587129999999</v>
      </c>
      <c r="F419">
        <v>25.763603230000001</v>
      </c>
      <c r="G419">
        <v>24.53275279</v>
      </c>
      <c r="H419">
        <v>23.31151534</v>
      </c>
      <c r="I419">
        <v>22.250588560000001</v>
      </c>
      <c r="J419">
        <v>21.211278239999999</v>
      </c>
      <c r="K419">
        <v>20.12100538</v>
      </c>
      <c r="L419">
        <v>18.983132229999999</v>
      </c>
      <c r="M419">
        <v>17.89899437</v>
      </c>
      <c r="N419">
        <v>16.940349059999999</v>
      </c>
      <c r="O419">
        <v>16.1773211</v>
      </c>
      <c r="P419">
        <v>15.51896296</v>
      </c>
      <c r="Q419">
        <v>14.848687419999999</v>
      </c>
      <c r="R419">
        <v>14.05794493</v>
      </c>
      <c r="S419">
        <v>13.260183380000001</v>
      </c>
      <c r="T419">
        <v>12.415819949999999</v>
      </c>
      <c r="U419">
        <v>11.58510654</v>
      </c>
      <c r="V419">
        <v>10.735705250000001</v>
      </c>
      <c r="W419">
        <v>9.9498590070000006</v>
      </c>
      <c r="X419">
        <v>9.2194987009999902</v>
      </c>
      <c r="Y419">
        <v>8.5692268909999996</v>
      </c>
      <c r="Z419">
        <v>8.0047104569999998</v>
      </c>
      <c r="AA419">
        <v>7.5139042480000002</v>
      </c>
      <c r="AB419">
        <v>7.0814280800000002</v>
      </c>
      <c r="AC419">
        <v>6.6943629749999998</v>
      </c>
      <c r="AD419">
        <v>6.3432223700000003</v>
      </c>
      <c r="AE419">
        <v>6.0211645059999999</v>
      </c>
      <c r="AF419">
        <v>5.7232869050000001</v>
      </c>
      <c r="AG419">
        <v>5.4461690489999999</v>
      </c>
      <c r="AH419">
        <v>5.1873839820000001</v>
      </c>
      <c r="AI419">
        <v>4.9450709980000003</v>
      </c>
      <c r="AJ419">
        <v>4.7177931859999997</v>
      </c>
      <c r="AK419">
        <v>4.5043312880000004</v>
      </c>
      <c r="AL419">
        <v>4.3035876609999999</v>
      </c>
      <c r="AM419">
        <v>4.1145088029999997</v>
      </c>
      <c r="AN419">
        <v>3.9357303880000001</v>
      </c>
      <c r="AO419">
        <v>3.7650594769999999</v>
      </c>
      <c r="AP419">
        <v>3.6013289689999999</v>
      </c>
      <c r="AQ419">
        <v>3.444166251</v>
      </c>
      <c r="AR419">
        <v>3.293510516</v>
      </c>
      <c r="AS419">
        <v>3.1492663140000001</v>
      </c>
      <c r="AT419">
        <v>3.011062414</v>
      </c>
      <c r="AU419">
        <v>2.8785989019999998</v>
      </c>
      <c r="AV419">
        <v>2.7517328060000001</v>
      </c>
      <c r="AW419">
        <v>2.6305751879999999</v>
      </c>
    </row>
    <row r="420" spans="1:49" x14ac:dyDescent="0.25">
      <c r="A420" t="s">
        <v>1388</v>
      </c>
      <c r="B420" t="s">
        <v>1010</v>
      </c>
      <c r="C420">
        <v>2351.7486352064002</v>
      </c>
      <c r="D420">
        <v>2389.5067202392902</v>
      </c>
      <c r="E420">
        <v>2427.871024</v>
      </c>
      <c r="F420">
        <v>2266.3883470000001</v>
      </c>
      <c r="G420">
        <v>2061.462066</v>
      </c>
      <c r="H420">
        <v>2025.4286219999999</v>
      </c>
      <c r="I420">
        <v>1827.2551229999999</v>
      </c>
      <c r="J420">
        <v>1659.5659370000001</v>
      </c>
      <c r="K420">
        <v>1529.454614</v>
      </c>
      <c r="L420">
        <v>1439.563735</v>
      </c>
      <c r="M420">
        <v>1357.0482380000001</v>
      </c>
      <c r="N420">
        <v>1313.4192720000001</v>
      </c>
      <c r="O420">
        <v>1260.173374</v>
      </c>
      <c r="P420">
        <v>1180.889322</v>
      </c>
      <c r="Q420">
        <v>1102.258102</v>
      </c>
      <c r="R420">
        <v>1067.058131</v>
      </c>
      <c r="S420">
        <v>1008.964167</v>
      </c>
      <c r="T420">
        <v>957.86692070000004</v>
      </c>
      <c r="U420">
        <v>909.03865399999995</v>
      </c>
      <c r="V420">
        <v>856.29525999999998</v>
      </c>
      <c r="W420">
        <v>801.67425360000004</v>
      </c>
      <c r="X420">
        <v>747.23831410000003</v>
      </c>
      <c r="Y420">
        <v>692.91102000000001</v>
      </c>
      <c r="Z420">
        <v>647.70767799999999</v>
      </c>
      <c r="AA420">
        <v>609.56668490000004</v>
      </c>
      <c r="AB420">
        <v>576.6317884</v>
      </c>
      <c r="AC420">
        <v>547.2699245</v>
      </c>
      <c r="AD420">
        <v>520.01942320000001</v>
      </c>
      <c r="AE420">
        <v>494.68215909999998</v>
      </c>
      <c r="AF420">
        <v>470.936758</v>
      </c>
      <c r="AG420">
        <v>448.58072429999999</v>
      </c>
      <c r="AH420">
        <v>427.54403170000001</v>
      </c>
      <c r="AI420">
        <v>407.64800600000001</v>
      </c>
      <c r="AJ420">
        <v>388.88043900000002</v>
      </c>
      <c r="AK420">
        <v>371.2233129</v>
      </c>
      <c r="AL420">
        <v>354.57443999999998</v>
      </c>
      <c r="AM420">
        <v>338.86848659999998</v>
      </c>
      <c r="AN420">
        <v>323.1804568</v>
      </c>
      <c r="AO420">
        <v>308.08990269999998</v>
      </c>
      <c r="AP420">
        <v>293.59707309999999</v>
      </c>
      <c r="AQ420">
        <v>279.72902759999999</v>
      </c>
      <c r="AR420">
        <v>266.47766760000002</v>
      </c>
      <c r="AS420">
        <v>253.7388464</v>
      </c>
      <c r="AT420">
        <v>241.59934709999999</v>
      </c>
      <c r="AU420">
        <v>230.02823699999999</v>
      </c>
      <c r="AV420">
        <v>219.02072820000001</v>
      </c>
      <c r="AW420">
        <v>208.63153689999999</v>
      </c>
    </row>
    <row r="421" spans="1:49" x14ac:dyDescent="0.25">
      <c r="A421" t="s">
        <v>1389</v>
      </c>
      <c r="B421" t="s">
        <v>1011</v>
      </c>
      <c r="C421">
        <v>1439.12305914903</v>
      </c>
      <c r="D421">
        <v>1462.2286453612101</v>
      </c>
      <c r="E421">
        <v>1485.705199</v>
      </c>
      <c r="F421">
        <v>1431.4712280000001</v>
      </c>
      <c r="G421">
        <v>1421.2776329999999</v>
      </c>
      <c r="H421">
        <v>1288.1714099999999</v>
      </c>
      <c r="I421">
        <v>1269.656835</v>
      </c>
      <c r="J421">
        <v>1261.3949239999999</v>
      </c>
      <c r="K421">
        <v>1241.079557</v>
      </c>
      <c r="L421">
        <v>1172.3585639999999</v>
      </c>
      <c r="M421">
        <v>1095.1703010000001</v>
      </c>
      <c r="N421">
        <v>1001.830962</v>
      </c>
      <c r="O421">
        <v>934.58831720000001</v>
      </c>
      <c r="P421">
        <v>918.19960509999999</v>
      </c>
      <c r="Q421">
        <v>920.34018330000004</v>
      </c>
      <c r="R421">
        <v>873.72109439999997</v>
      </c>
      <c r="S421">
        <v>842.89906629999996</v>
      </c>
      <c r="T421">
        <v>798.47900500000003</v>
      </c>
      <c r="U421">
        <v>736.34996039999999</v>
      </c>
      <c r="V421">
        <v>668.59119380000004</v>
      </c>
      <c r="W421">
        <v>615.03458539999997</v>
      </c>
      <c r="X421">
        <v>570.64213570000004</v>
      </c>
      <c r="Y421">
        <v>530.80795799999999</v>
      </c>
      <c r="Z421">
        <v>498.47346950000002</v>
      </c>
      <c r="AA421">
        <v>471.6049663</v>
      </c>
      <c r="AB421">
        <v>448.36485740000001</v>
      </c>
      <c r="AC421">
        <v>427.93341470000001</v>
      </c>
      <c r="AD421">
        <v>410.32281749999999</v>
      </c>
      <c r="AE421">
        <v>394.665235</v>
      </c>
      <c r="AF421">
        <v>380.40529459999999</v>
      </c>
      <c r="AG421">
        <v>367.30583519999999</v>
      </c>
      <c r="AH421">
        <v>355.07080439999999</v>
      </c>
      <c r="AI421">
        <v>343.4392714</v>
      </c>
      <c r="AJ421">
        <v>332.44734519999997</v>
      </c>
      <c r="AK421">
        <v>321.9896564</v>
      </c>
      <c r="AL421">
        <v>312.10827180000001</v>
      </c>
      <c r="AM421">
        <v>302.72978469999998</v>
      </c>
      <c r="AN421">
        <v>294.49310480000003</v>
      </c>
      <c r="AO421">
        <v>286.67115740000003</v>
      </c>
      <c r="AP421">
        <v>279.09260019999999</v>
      </c>
      <c r="AQ421">
        <v>271.6649559</v>
      </c>
      <c r="AR421">
        <v>264.42415130000001</v>
      </c>
      <c r="AS421">
        <v>257.24630919999998</v>
      </c>
      <c r="AT421">
        <v>250.3328678</v>
      </c>
      <c r="AU421">
        <v>243.61870999999999</v>
      </c>
      <c r="AV421">
        <v>237.05519530000001</v>
      </c>
      <c r="AW421">
        <v>230.5506561</v>
      </c>
    </row>
    <row r="422" spans="1:49" x14ac:dyDescent="0.25">
      <c r="A422" t="s">
        <v>1390</v>
      </c>
      <c r="B422" t="s">
        <v>1012</v>
      </c>
      <c r="C422">
        <v>2754.15839866745</v>
      </c>
      <c r="D422">
        <v>2798.3773026158301</v>
      </c>
      <c r="E422">
        <v>2843.3061550000002</v>
      </c>
      <c r="F422">
        <v>2750.6113030000001</v>
      </c>
      <c r="G422">
        <v>2643.8297809999999</v>
      </c>
      <c r="H422">
        <v>2521.7901360000001</v>
      </c>
      <c r="I422">
        <v>2463.6795189999998</v>
      </c>
      <c r="J422">
        <v>2368.8296190000001</v>
      </c>
      <c r="K422">
        <v>2238.348493</v>
      </c>
      <c r="L422">
        <v>2113.422286</v>
      </c>
      <c r="M422">
        <v>2005.164571</v>
      </c>
      <c r="N422">
        <v>1909.8096149999999</v>
      </c>
      <c r="O422">
        <v>1844.1680429999999</v>
      </c>
      <c r="P422">
        <v>1771.3485920000001</v>
      </c>
      <c r="Q422">
        <v>1673.0784699999999</v>
      </c>
      <c r="R422">
        <v>1557.6864720000001</v>
      </c>
      <c r="S422">
        <v>1444.972266</v>
      </c>
      <c r="T422">
        <v>1329.0965510000001</v>
      </c>
      <c r="U422">
        <v>1254.7983810000001</v>
      </c>
      <c r="V422">
        <v>1183.212219</v>
      </c>
      <c r="W422">
        <v>1111.0280049999999</v>
      </c>
      <c r="X422">
        <v>1040.1895709999999</v>
      </c>
      <c r="Y422">
        <v>982.94166840000003</v>
      </c>
      <c r="Z422">
        <v>928.86726250000004</v>
      </c>
      <c r="AA422">
        <v>879.51828179999995</v>
      </c>
      <c r="AB422">
        <v>835.03522099999998</v>
      </c>
      <c r="AC422">
        <v>794.74438250000003</v>
      </c>
      <c r="AD422">
        <v>757.71892049999997</v>
      </c>
      <c r="AE422">
        <v>723.43883749999998</v>
      </c>
      <c r="AF422">
        <v>691.63873669999998</v>
      </c>
      <c r="AG422">
        <v>661.95426899999995</v>
      </c>
      <c r="AH422">
        <v>634.20868099999996</v>
      </c>
      <c r="AI422">
        <v>608.43520349999994</v>
      </c>
      <c r="AJ422">
        <v>584.27814679999994</v>
      </c>
      <c r="AK422">
        <v>561.59689409999999</v>
      </c>
      <c r="AL422">
        <v>540.19861349999996</v>
      </c>
      <c r="AM422">
        <v>519.98709350000001</v>
      </c>
      <c r="AN422">
        <v>500.84880120000003</v>
      </c>
      <c r="AO422">
        <v>482.41808049999997</v>
      </c>
      <c r="AP422">
        <v>464.57645179999997</v>
      </c>
      <c r="AQ422">
        <v>447.31814029999998</v>
      </c>
      <c r="AR422">
        <v>430.623176</v>
      </c>
      <c r="AS422">
        <v>414.73014080000002</v>
      </c>
      <c r="AT422">
        <v>399.25322940000001</v>
      </c>
      <c r="AU422">
        <v>384.23041979999999</v>
      </c>
      <c r="AV422">
        <v>369.70172439999999</v>
      </c>
      <c r="AW422">
        <v>355.77089089999998</v>
      </c>
    </row>
    <row r="423" spans="1:49" x14ac:dyDescent="0.25">
      <c r="A423" t="s">
        <v>1391</v>
      </c>
      <c r="B423" t="s">
        <v>1013</v>
      </c>
      <c r="C423">
        <v>38606.482800955499</v>
      </c>
      <c r="D423">
        <v>39226.322369945497</v>
      </c>
      <c r="E423">
        <v>39856.113660000003</v>
      </c>
      <c r="F423">
        <v>39585.460489999998</v>
      </c>
      <c r="G423">
        <v>39179.505290000001</v>
      </c>
      <c r="H423">
        <v>38983.595249999998</v>
      </c>
      <c r="I423">
        <v>38671.088320000003</v>
      </c>
      <c r="J423">
        <v>38327.184809999999</v>
      </c>
      <c r="K423">
        <v>37933.670660000003</v>
      </c>
      <c r="L423">
        <v>37556.834779999997</v>
      </c>
      <c r="M423">
        <v>37201.417229999999</v>
      </c>
      <c r="N423">
        <v>36955.458420000003</v>
      </c>
      <c r="O423">
        <v>36729.260600000001</v>
      </c>
      <c r="P423">
        <v>36470.22926</v>
      </c>
      <c r="Q423">
        <v>36125.792650000003</v>
      </c>
      <c r="R423">
        <v>35701.557959999998</v>
      </c>
      <c r="S423">
        <v>35188.538619999999</v>
      </c>
      <c r="T423">
        <v>34603.325089999998</v>
      </c>
      <c r="U423">
        <v>34252.976369999997</v>
      </c>
      <c r="V423">
        <v>33805.34186</v>
      </c>
      <c r="W423">
        <v>33102.49553</v>
      </c>
      <c r="X423">
        <v>32418.469730000001</v>
      </c>
      <c r="Y423">
        <v>31577.695059999998</v>
      </c>
      <c r="Z423">
        <v>30724.97306</v>
      </c>
      <c r="AA423">
        <v>29915.4761</v>
      </c>
      <c r="AB423">
        <v>29180.263800000001</v>
      </c>
      <c r="AC423">
        <v>28520.203000000001</v>
      </c>
      <c r="AD423">
        <v>27907.804609999999</v>
      </c>
      <c r="AE423">
        <v>27337.743040000001</v>
      </c>
      <c r="AF423">
        <v>26812.45521</v>
      </c>
      <c r="AG423">
        <v>26332.264230000001</v>
      </c>
      <c r="AH423">
        <v>25875.946840000001</v>
      </c>
      <c r="AI423">
        <v>25422.435170000001</v>
      </c>
      <c r="AJ423">
        <v>24972.064900000001</v>
      </c>
      <c r="AK423">
        <v>24530.309669999999</v>
      </c>
      <c r="AL423">
        <v>24101.831579999998</v>
      </c>
      <c r="AM423">
        <v>23680.501489999999</v>
      </c>
      <c r="AN423">
        <v>23268.958999999999</v>
      </c>
      <c r="AO423">
        <v>22869.02189</v>
      </c>
      <c r="AP423">
        <v>22481.013859999999</v>
      </c>
      <c r="AQ423">
        <v>22107.051159999999</v>
      </c>
      <c r="AR423">
        <v>21745.878199999999</v>
      </c>
      <c r="AS423">
        <v>21395.080569999998</v>
      </c>
      <c r="AT423">
        <v>21054.759099999999</v>
      </c>
      <c r="AU423">
        <v>20723.86248</v>
      </c>
      <c r="AV423">
        <v>20402.424510000001</v>
      </c>
      <c r="AW423">
        <v>20095.980660000001</v>
      </c>
    </row>
    <row r="424" spans="1:49" x14ac:dyDescent="0.25">
      <c r="A424" t="s">
        <v>1355</v>
      </c>
      <c r="B424" t="s">
        <v>1014</v>
      </c>
      <c r="C424">
        <v>62.962018907204502</v>
      </c>
      <c r="D424">
        <v>63.9728944864017</v>
      </c>
      <c r="E424">
        <v>65</v>
      </c>
      <c r="F424">
        <v>63.43190869</v>
      </c>
      <c r="G424">
        <v>61.775678229999997</v>
      </c>
      <c r="H424">
        <v>60.094223249999999</v>
      </c>
      <c r="I424">
        <v>58.700534449999999</v>
      </c>
      <c r="J424">
        <v>57.297119940000002</v>
      </c>
      <c r="K424">
        <v>55.722461449999997</v>
      </c>
      <c r="L424">
        <v>53.987826159999997</v>
      </c>
      <c r="M424">
        <v>52.299550099999998</v>
      </c>
      <c r="N424">
        <v>50.829195640000002</v>
      </c>
      <c r="O424">
        <v>49.738098729999997</v>
      </c>
      <c r="P424">
        <v>48.854280979999999</v>
      </c>
      <c r="Q424">
        <v>47.881245890000002</v>
      </c>
      <c r="R424">
        <v>46.539297519999998</v>
      </c>
      <c r="S424">
        <v>45.106507839999999</v>
      </c>
      <c r="T424">
        <v>43.491477949999997</v>
      </c>
      <c r="U424">
        <v>41.813267250000003</v>
      </c>
      <c r="V424">
        <v>39.971588160000003</v>
      </c>
      <c r="W424">
        <v>37.914786229999997</v>
      </c>
      <c r="X424">
        <v>35.950612110000002</v>
      </c>
      <c r="Y424">
        <v>33.851969820000001</v>
      </c>
      <c r="Z424">
        <v>31.763220489999998</v>
      </c>
      <c r="AA424">
        <v>29.81913729</v>
      </c>
      <c r="AB424">
        <v>28.084945050000002</v>
      </c>
      <c r="AC424">
        <v>26.552745120000001</v>
      </c>
      <c r="AD424">
        <v>25.169623009999999</v>
      </c>
      <c r="AE424">
        <v>23.921086420000002</v>
      </c>
      <c r="AF424">
        <v>22.794109949999999</v>
      </c>
      <c r="AG424">
        <v>21.762910059999999</v>
      </c>
      <c r="AH424">
        <v>20.81485137</v>
      </c>
      <c r="AI424">
        <v>19.943934469999999</v>
      </c>
      <c r="AJ424">
        <v>19.138942979999999</v>
      </c>
      <c r="AK424">
        <v>18.394171879999998</v>
      </c>
      <c r="AL424">
        <v>17.704624720000002</v>
      </c>
      <c r="AM424">
        <v>17.054611179999998</v>
      </c>
      <c r="AN424">
        <v>16.441666430000001</v>
      </c>
      <c r="AO424">
        <v>15.86229149</v>
      </c>
      <c r="AP424">
        <v>15.313491239999999</v>
      </c>
      <c r="AQ424">
        <v>14.79427707</v>
      </c>
      <c r="AR424">
        <v>14.30347385</v>
      </c>
      <c r="AS424">
        <v>13.83781892</v>
      </c>
      <c r="AT424">
        <v>13.38950335</v>
      </c>
      <c r="AU424">
        <v>12.95487277</v>
      </c>
      <c r="AV424">
        <v>12.53360882</v>
      </c>
      <c r="AW424">
        <v>12.128828690000001</v>
      </c>
    </row>
    <row r="425" spans="1:49" x14ac:dyDescent="0.25">
      <c r="A425" t="s">
        <v>1356</v>
      </c>
      <c r="B425" t="s">
        <v>1015</v>
      </c>
      <c r="C425">
        <v>11120.788219837101</v>
      </c>
      <c r="D425">
        <v>11299.3360718275</v>
      </c>
      <c r="E425">
        <v>11480.75057</v>
      </c>
      <c r="F425">
        <v>11040.111080000001</v>
      </c>
      <c r="G425">
        <v>10262.674360000001</v>
      </c>
      <c r="H425">
        <v>10530.42434</v>
      </c>
      <c r="I425">
        <v>9745.8965189999999</v>
      </c>
      <c r="J425">
        <v>9047.0702450000008</v>
      </c>
      <c r="K425">
        <v>8534.30818</v>
      </c>
      <c r="L425">
        <v>8320.1224660000007</v>
      </c>
      <c r="M425">
        <v>8153.5518849999999</v>
      </c>
      <c r="N425">
        <v>8247.6485049999901</v>
      </c>
      <c r="O425">
        <v>8225.6064189999997</v>
      </c>
      <c r="P425">
        <v>7891.769284</v>
      </c>
      <c r="Q425">
        <v>7483.3539280000005</v>
      </c>
      <c r="R425">
        <v>7472.9464749999997</v>
      </c>
      <c r="S425">
        <v>7254.6386169999996</v>
      </c>
      <c r="T425">
        <v>7111.1329640000004</v>
      </c>
      <c r="U425">
        <v>7048.7153619999999</v>
      </c>
      <c r="V425">
        <v>6967.4088099999999</v>
      </c>
      <c r="W425">
        <v>6795.1142200000004</v>
      </c>
      <c r="X425">
        <v>6495.5502509999997</v>
      </c>
      <c r="Y425">
        <v>6183.2474279999997</v>
      </c>
      <c r="Z425">
        <v>5868.9040649999997</v>
      </c>
      <c r="AA425">
        <v>5578.7382530000004</v>
      </c>
      <c r="AB425">
        <v>5309.9579530000001</v>
      </c>
      <c r="AC425">
        <v>5078.3584419999997</v>
      </c>
      <c r="AD425">
        <v>4871.2445580000003</v>
      </c>
      <c r="AE425">
        <v>4677.8313349999999</v>
      </c>
      <c r="AF425">
        <v>4498.1612080000004</v>
      </c>
      <c r="AG425">
        <v>4388.5457660000002</v>
      </c>
      <c r="AH425">
        <v>4312.8410690000001</v>
      </c>
      <c r="AI425">
        <v>4222.2148989999996</v>
      </c>
      <c r="AJ425">
        <v>4131.5479139999998</v>
      </c>
      <c r="AK425">
        <v>4039.3963680000002</v>
      </c>
      <c r="AL425">
        <v>3948.6851539999998</v>
      </c>
      <c r="AM425">
        <v>3866.3701209999999</v>
      </c>
      <c r="AN425">
        <v>3766.517812</v>
      </c>
      <c r="AO425">
        <v>3668.294605</v>
      </c>
      <c r="AP425">
        <v>3573.910969</v>
      </c>
      <c r="AQ425">
        <v>3485.29783</v>
      </c>
      <c r="AR425">
        <v>3401.929756</v>
      </c>
      <c r="AS425">
        <v>3305.1409509999999</v>
      </c>
      <c r="AT425">
        <v>3208.9877409999999</v>
      </c>
      <c r="AU425">
        <v>3115.0428350000002</v>
      </c>
      <c r="AV425">
        <v>3023.9787230000002</v>
      </c>
      <c r="AW425">
        <v>2936.9537890000001</v>
      </c>
    </row>
    <row r="426" spans="1:49" x14ac:dyDescent="0.25">
      <c r="A426" t="s">
        <v>1357</v>
      </c>
      <c r="B426" t="s">
        <v>1016</v>
      </c>
      <c r="C426">
        <v>17283.910225261799</v>
      </c>
      <c r="D426">
        <v>17561.4089945675</v>
      </c>
      <c r="E426">
        <v>17843.363099999999</v>
      </c>
      <c r="F426">
        <v>18057.367020000002</v>
      </c>
      <c r="G426">
        <v>18618.022199999999</v>
      </c>
      <c r="H426">
        <v>18190.530210000001</v>
      </c>
      <c r="I426">
        <v>18646.75</v>
      </c>
      <c r="J426">
        <v>19183.605220000001</v>
      </c>
      <c r="K426">
        <v>19637.046109999999</v>
      </c>
      <c r="L426">
        <v>19688.481769999999</v>
      </c>
      <c r="M426">
        <v>19627.535779999998</v>
      </c>
      <c r="N426">
        <v>19322.795099999999</v>
      </c>
      <c r="O426">
        <v>19085.773649999999</v>
      </c>
      <c r="P426">
        <v>19326.240860000002</v>
      </c>
      <c r="Q426">
        <v>19774.40165</v>
      </c>
      <c r="R426">
        <v>19710.4817</v>
      </c>
      <c r="S426">
        <v>19822.41129</v>
      </c>
      <c r="T426">
        <v>19785.189750000001</v>
      </c>
      <c r="U426">
        <v>19594.375250000001</v>
      </c>
      <c r="V426">
        <v>19292.587749999999</v>
      </c>
      <c r="W426">
        <v>19235.461510000001</v>
      </c>
      <c r="X426">
        <v>19078.43722</v>
      </c>
      <c r="Y426">
        <v>19013.703959999999</v>
      </c>
      <c r="Z426">
        <v>18812.772779999999</v>
      </c>
      <c r="AA426">
        <v>18582.91172</v>
      </c>
      <c r="AB426">
        <v>18359.118770000001</v>
      </c>
      <c r="AC426">
        <v>18146.565139999999</v>
      </c>
      <c r="AD426">
        <v>17948.031859999999</v>
      </c>
      <c r="AE426">
        <v>17766.566490000001</v>
      </c>
      <c r="AF426">
        <v>17604.00891</v>
      </c>
      <c r="AG426">
        <v>17346.70981</v>
      </c>
      <c r="AH426">
        <v>17041.40569</v>
      </c>
      <c r="AI426">
        <v>16771.791880000001</v>
      </c>
      <c r="AJ426">
        <v>16510.70234</v>
      </c>
      <c r="AK426">
        <v>16260.754510000001</v>
      </c>
      <c r="AL426">
        <v>16019.38306</v>
      </c>
      <c r="AM426">
        <v>15782.60153</v>
      </c>
      <c r="AN426">
        <v>15558.215480000001</v>
      </c>
      <c r="AO426">
        <v>15339.7294</v>
      </c>
      <c r="AP426">
        <v>15127.14559</v>
      </c>
      <c r="AQ426">
        <v>14920.53427</v>
      </c>
      <c r="AR426">
        <v>14720.68009</v>
      </c>
      <c r="AS426">
        <v>14546.67627</v>
      </c>
      <c r="AT426">
        <v>14383.60586</v>
      </c>
      <c r="AU426">
        <v>14227.401959999999</v>
      </c>
      <c r="AV426">
        <v>14076.52735</v>
      </c>
      <c r="AW426">
        <v>13934.06797</v>
      </c>
    </row>
    <row r="427" spans="1:49" x14ac:dyDescent="0.25">
      <c r="A427" t="s">
        <v>1358</v>
      </c>
      <c r="B427" t="s">
        <v>1017</v>
      </c>
      <c r="C427">
        <v>10138.822336949301</v>
      </c>
      <c r="D427">
        <v>10301.604409064101</v>
      </c>
      <c r="E427">
        <v>10467</v>
      </c>
      <c r="F427">
        <v>10424.55048</v>
      </c>
      <c r="G427">
        <v>10237.03306</v>
      </c>
      <c r="H427">
        <v>10202.546469999999</v>
      </c>
      <c r="I427">
        <v>10219.74127</v>
      </c>
      <c r="J427">
        <v>10039.212219999999</v>
      </c>
      <c r="K427">
        <v>9706.5939080000007</v>
      </c>
      <c r="L427">
        <v>9494.2427129999996</v>
      </c>
      <c r="M427">
        <v>9368.03001699999</v>
      </c>
      <c r="N427">
        <v>9334.1856100000005</v>
      </c>
      <c r="O427">
        <v>9368.1424360000001</v>
      </c>
      <c r="P427">
        <v>9203.3648420000009</v>
      </c>
      <c r="Q427">
        <v>8820.1558270000005</v>
      </c>
      <c r="R427">
        <v>8471.590494</v>
      </c>
      <c r="S427">
        <v>8066.3822049999999</v>
      </c>
      <c r="T427">
        <v>7663.5108989999999</v>
      </c>
      <c r="U427">
        <v>7568.0724959999998</v>
      </c>
      <c r="V427">
        <v>7505.3737099999998</v>
      </c>
      <c r="W427">
        <v>7034.0050119999996</v>
      </c>
      <c r="X427">
        <v>6808.5316460000004</v>
      </c>
      <c r="Y427">
        <v>6346.8916959999997</v>
      </c>
      <c r="Z427">
        <v>6011.532999</v>
      </c>
      <c r="AA427">
        <v>5724.0069890000004</v>
      </c>
      <c r="AB427">
        <v>5483.1021369999999</v>
      </c>
      <c r="AC427">
        <v>5268.7266760000002</v>
      </c>
      <c r="AD427">
        <v>5063.3585629999998</v>
      </c>
      <c r="AE427">
        <v>4869.4241279999997</v>
      </c>
      <c r="AF427">
        <v>4687.490976</v>
      </c>
      <c r="AG427">
        <v>4575.2457450000002</v>
      </c>
      <c r="AH427">
        <v>4500.8852269999998</v>
      </c>
      <c r="AI427">
        <v>4408.484453</v>
      </c>
      <c r="AJ427">
        <v>4310.6757010000001</v>
      </c>
      <c r="AK427">
        <v>4211.7646160000004</v>
      </c>
      <c r="AL427">
        <v>4116.0587349999996</v>
      </c>
      <c r="AM427">
        <v>4014.4752269999999</v>
      </c>
      <c r="AN427">
        <v>3927.784036</v>
      </c>
      <c r="AO427">
        <v>3845.1355880000001</v>
      </c>
      <c r="AP427">
        <v>3764.6438159999998</v>
      </c>
      <c r="AQ427">
        <v>3686.4247820000001</v>
      </c>
      <c r="AR427">
        <v>3608.9648739999998</v>
      </c>
      <c r="AS427">
        <v>3529.4255280000002</v>
      </c>
      <c r="AT427">
        <v>3448.7760010000002</v>
      </c>
      <c r="AU427">
        <v>3368.4628080000002</v>
      </c>
      <c r="AV427">
        <v>3289.3848360000002</v>
      </c>
      <c r="AW427">
        <v>3212.830074</v>
      </c>
    </row>
    <row r="428" spans="1:49" x14ac:dyDescent="0.25">
      <c r="A428" t="s">
        <v>1359</v>
      </c>
      <c r="B428" t="s">
        <v>1018</v>
      </c>
      <c r="C428">
        <v>1.0016877090363201</v>
      </c>
      <c r="D428">
        <v>1.0177701292099599</v>
      </c>
      <c r="E428">
        <v>1.034110758</v>
      </c>
      <c r="F428">
        <v>2.0442063610000001</v>
      </c>
      <c r="G428">
        <v>11.676974769999999</v>
      </c>
      <c r="H428">
        <v>25.586950160000001</v>
      </c>
      <c r="I428">
        <v>40.791283470000003</v>
      </c>
      <c r="J428">
        <v>56.534710089999997</v>
      </c>
      <c r="K428">
        <v>73.156375330000003</v>
      </c>
      <c r="L428">
        <v>90.415543869999894</v>
      </c>
      <c r="M428">
        <v>109.0998258</v>
      </c>
      <c r="N428">
        <v>129.3611172</v>
      </c>
      <c r="O428">
        <v>151.65482159999999</v>
      </c>
      <c r="P428">
        <v>174.9740022</v>
      </c>
      <c r="Q428">
        <v>200.01204340000001</v>
      </c>
      <c r="R428">
        <v>226.35432950000001</v>
      </c>
      <c r="S428">
        <v>256.46401470000001</v>
      </c>
      <c r="T428">
        <v>287.99546909999998</v>
      </c>
      <c r="U428">
        <v>326.36193919999999</v>
      </c>
      <c r="V428">
        <v>367.86074480000002</v>
      </c>
      <c r="W428">
        <v>416.04449360000001</v>
      </c>
      <c r="X428">
        <v>466.83871349999998</v>
      </c>
      <c r="Y428">
        <v>538.86063000000001</v>
      </c>
      <c r="Z428">
        <v>616.38546899999994</v>
      </c>
      <c r="AA428">
        <v>698.02227579999999</v>
      </c>
      <c r="AB428">
        <v>782.76007800000002</v>
      </c>
      <c r="AC428">
        <v>868.97050569999999</v>
      </c>
      <c r="AD428">
        <v>956.78711369999996</v>
      </c>
      <c r="AE428">
        <v>1046.860686</v>
      </c>
      <c r="AF428">
        <v>1137.4996960000001</v>
      </c>
      <c r="AG428">
        <v>1228.706408</v>
      </c>
      <c r="AH428">
        <v>1321.2314220000001</v>
      </c>
      <c r="AI428">
        <v>1415.7246970000001</v>
      </c>
      <c r="AJ428">
        <v>1513.122161</v>
      </c>
      <c r="AK428">
        <v>1613.9548130000001</v>
      </c>
      <c r="AL428">
        <v>1717.8576780000001</v>
      </c>
      <c r="AM428">
        <v>1824.170558</v>
      </c>
      <c r="AN428">
        <v>1932.3500260000001</v>
      </c>
      <c r="AO428">
        <v>2041.8883229999999</v>
      </c>
      <c r="AP428">
        <v>2152.1840139999999</v>
      </c>
      <c r="AQ428">
        <v>2262.8697710000001</v>
      </c>
      <c r="AR428">
        <v>2373.6323809999999</v>
      </c>
      <c r="AS428">
        <v>2484.257173</v>
      </c>
      <c r="AT428">
        <v>2594.6100780000002</v>
      </c>
      <c r="AU428">
        <v>2704.4880739999999</v>
      </c>
      <c r="AV428">
        <v>2813.7400469999998</v>
      </c>
      <c r="AW428">
        <v>2922.2764440000001</v>
      </c>
    </row>
    <row r="429" spans="1:49" x14ac:dyDescent="0.25">
      <c r="A429" t="s">
        <v>1360</v>
      </c>
      <c r="B429" t="s">
        <v>1019</v>
      </c>
      <c r="C429">
        <v>3.98239668827465E-3</v>
      </c>
      <c r="D429">
        <v>4.0463353552476098E-3</v>
      </c>
      <c r="E429">
        <v>4.1113005800000003E-3</v>
      </c>
      <c r="F429">
        <v>7.8541298300000006E-3</v>
      </c>
      <c r="G429">
        <v>4.0491572099999998E-2</v>
      </c>
      <c r="H429">
        <v>9.6735410399999999E-2</v>
      </c>
      <c r="I429">
        <v>0.1395949272</v>
      </c>
      <c r="J429">
        <v>0.17441423580000001</v>
      </c>
      <c r="K429">
        <v>0.2091790369</v>
      </c>
      <c r="L429">
        <v>0.25753556709999997</v>
      </c>
      <c r="M429">
        <v>0.3140985295</v>
      </c>
      <c r="N429">
        <v>0.39561525679999998</v>
      </c>
      <c r="O429">
        <v>0.47872141309999999</v>
      </c>
      <c r="P429">
        <v>0.52367648150000001</v>
      </c>
      <c r="Q429">
        <v>0.55032737669999998</v>
      </c>
      <c r="R429">
        <v>0.6348347379</v>
      </c>
      <c r="S429">
        <v>0.70195864529999996</v>
      </c>
      <c r="T429">
        <v>0.78853315980000005</v>
      </c>
      <c r="U429">
        <v>0.9241701913</v>
      </c>
      <c r="V429">
        <v>1.0867900559999999</v>
      </c>
      <c r="W429">
        <v>1.236348346</v>
      </c>
      <c r="X429">
        <v>1.4011222750000001</v>
      </c>
      <c r="Y429">
        <v>1.58669163</v>
      </c>
      <c r="Z429">
        <v>1.8004668619999999</v>
      </c>
      <c r="AA429">
        <v>2.0311352340000002</v>
      </c>
      <c r="AB429">
        <v>2.267871328</v>
      </c>
      <c r="AC429">
        <v>2.5124573319999999</v>
      </c>
      <c r="AD429">
        <v>2.761558226</v>
      </c>
      <c r="AE429">
        <v>3.0101832609999999</v>
      </c>
      <c r="AF429">
        <v>3.2529665959999998</v>
      </c>
      <c r="AG429">
        <v>3.5806067239999999</v>
      </c>
      <c r="AH429">
        <v>3.969101201</v>
      </c>
      <c r="AI429">
        <v>4.3427472399999996</v>
      </c>
      <c r="AJ429">
        <v>4.7248881190000001</v>
      </c>
      <c r="AK429">
        <v>5.1133582989999997</v>
      </c>
      <c r="AL429">
        <v>5.5112667530000001</v>
      </c>
      <c r="AM429">
        <v>5.9305999209999998</v>
      </c>
      <c r="AN429">
        <v>6.3226370689999998</v>
      </c>
      <c r="AO429">
        <v>6.7174717590000004</v>
      </c>
      <c r="AP429">
        <v>7.1174729350000003</v>
      </c>
      <c r="AQ429">
        <v>7.5269694390000002</v>
      </c>
      <c r="AR429">
        <v>7.9430928950000004</v>
      </c>
      <c r="AS429">
        <v>8.295594865</v>
      </c>
      <c r="AT429">
        <v>8.6318892300000005</v>
      </c>
      <c r="AU429">
        <v>8.9601930200000002</v>
      </c>
      <c r="AV429">
        <v>9.2837448479999995</v>
      </c>
      <c r="AW429">
        <v>9.6046588970000002</v>
      </c>
    </row>
    <row r="430" spans="1:49" x14ac:dyDescent="0.25">
      <c r="A430" t="s">
        <v>1361</v>
      </c>
      <c r="B430" t="s">
        <v>1020</v>
      </c>
      <c r="C430">
        <v>0.99770531234804505</v>
      </c>
      <c r="D430">
        <v>1.0137237938547199</v>
      </c>
      <c r="E430">
        <v>1.029999457</v>
      </c>
      <c r="F430">
        <v>2.036352231</v>
      </c>
      <c r="G430">
        <v>11.63648319</v>
      </c>
      <c r="H430">
        <v>25.490214739999999</v>
      </c>
      <c r="I430">
        <v>40.651688540000002</v>
      </c>
      <c r="J430">
        <v>56.36029585</v>
      </c>
      <c r="K430">
        <v>72.947196289999894</v>
      </c>
      <c r="L430">
        <v>90.158008300000006</v>
      </c>
      <c r="M430">
        <v>108.7857273</v>
      </c>
      <c r="N430">
        <v>128.96550199999999</v>
      </c>
      <c r="O430">
        <v>151.17610020000001</v>
      </c>
      <c r="P430">
        <v>174.45032570000001</v>
      </c>
      <c r="Q430">
        <v>199.461716</v>
      </c>
      <c r="R430">
        <v>225.71949480000001</v>
      </c>
      <c r="S430">
        <v>255.7620561</v>
      </c>
      <c r="T430">
        <v>287.20693599999998</v>
      </c>
      <c r="U430">
        <v>325.437769</v>
      </c>
      <c r="V430">
        <v>366.77395469999999</v>
      </c>
      <c r="W430">
        <v>414.80814529999998</v>
      </c>
      <c r="X430">
        <v>465.43759119999999</v>
      </c>
      <c r="Y430">
        <v>537.27393840000002</v>
      </c>
      <c r="Z430">
        <v>614.58500219999996</v>
      </c>
      <c r="AA430">
        <v>695.99114059999999</v>
      </c>
      <c r="AB430">
        <v>780.49220660000003</v>
      </c>
      <c r="AC430">
        <v>866.45804840000005</v>
      </c>
      <c r="AD430">
        <v>954.02555540000003</v>
      </c>
      <c r="AE430">
        <v>1043.8505029999999</v>
      </c>
      <c r="AF430">
        <v>1134.246729</v>
      </c>
      <c r="AG430">
        <v>1225.1258009999999</v>
      </c>
      <c r="AH430">
        <v>1317.2623209999999</v>
      </c>
      <c r="AI430">
        <v>1411.38195</v>
      </c>
      <c r="AJ430">
        <v>1508.397273</v>
      </c>
      <c r="AK430">
        <v>1608.841455</v>
      </c>
      <c r="AL430">
        <v>1712.346411</v>
      </c>
      <c r="AM430">
        <v>1818.2399579999999</v>
      </c>
      <c r="AN430">
        <v>1926.0273890000001</v>
      </c>
      <c r="AO430">
        <v>2035.1708510000001</v>
      </c>
      <c r="AP430">
        <v>2145.0665410000001</v>
      </c>
      <c r="AQ430">
        <v>2255.3428009999998</v>
      </c>
      <c r="AR430">
        <v>2365.689288</v>
      </c>
      <c r="AS430">
        <v>2475.9615779999999</v>
      </c>
      <c r="AT430">
        <v>2585.9781889999999</v>
      </c>
      <c r="AU430">
        <v>2695.527881</v>
      </c>
      <c r="AV430">
        <v>2804.4563020000001</v>
      </c>
      <c r="AW430">
        <v>2912.671785</v>
      </c>
    </row>
    <row r="431" spans="1:49" x14ac:dyDescent="0.25">
      <c r="A431" t="s">
        <v>1362</v>
      </c>
      <c r="B431" t="s">
        <v>1021</v>
      </c>
      <c r="C431">
        <v>122.716700801146</v>
      </c>
      <c r="D431">
        <v>124.68695712634999</v>
      </c>
      <c r="E431">
        <v>126.68884660000001</v>
      </c>
      <c r="F431">
        <v>135.53419539999999</v>
      </c>
      <c r="G431">
        <v>134.0682018</v>
      </c>
      <c r="H431">
        <v>130.21751860000001</v>
      </c>
      <c r="I431">
        <v>127.3404031</v>
      </c>
      <c r="J431">
        <v>129.64394970000001</v>
      </c>
      <c r="K431">
        <v>136.40080209999999</v>
      </c>
      <c r="L431">
        <v>146.84893059999999</v>
      </c>
      <c r="M431">
        <v>158.6835447</v>
      </c>
      <c r="N431">
        <v>169.77590430000001</v>
      </c>
      <c r="O431">
        <v>172.3925126</v>
      </c>
      <c r="P431">
        <v>174.3524659</v>
      </c>
      <c r="Q431">
        <v>177.25277109999999</v>
      </c>
      <c r="R431">
        <v>188.51600920000001</v>
      </c>
      <c r="S431">
        <v>198.49458419999999</v>
      </c>
      <c r="T431">
        <v>212.6151658</v>
      </c>
      <c r="U431">
        <v>228.5743032</v>
      </c>
      <c r="V431">
        <v>258.81745549999999</v>
      </c>
      <c r="W431">
        <v>302.66580970000001</v>
      </c>
      <c r="X431">
        <v>350.31084179999999</v>
      </c>
      <c r="Y431">
        <v>380.31334049999998</v>
      </c>
      <c r="Z431">
        <v>409.44220619999999</v>
      </c>
      <c r="AA431">
        <v>433.54835859999997</v>
      </c>
      <c r="AB431">
        <v>450.8297288</v>
      </c>
      <c r="AC431">
        <v>463.10621859999998</v>
      </c>
      <c r="AD431">
        <v>474.35900459999999</v>
      </c>
      <c r="AE431">
        <v>482.94837319999999</v>
      </c>
      <c r="AF431">
        <v>488.63728079999998</v>
      </c>
      <c r="AG431">
        <v>493.77635240000001</v>
      </c>
      <c r="AH431">
        <v>502.34891870000001</v>
      </c>
      <c r="AI431">
        <v>515.23734469999999</v>
      </c>
      <c r="AJ431">
        <v>529.55137609999997</v>
      </c>
      <c r="AK431">
        <v>541.80155569999999</v>
      </c>
      <c r="AL431">
        <v>549.91156599999999</v>
      </c>
      <c r="AM431">
        <v>555.32401860000004</v>
      </c>
      <c r="AN431">
        <v>558.39679430000001</v>
      </c>
      <c r="AO431">
        <v>558.18107650000002</v>
      </c>
      <c r="AP431">
        <v>555.40717919999997</v>
      </c>
      <c r="AQ431">
        <v>551.02995469999996</v>
      </c>
      <c r="AR431">
        <v>545.36488250000002</v>
      </c>
      <c r="AS431">
        <v>538.66223549999995</v>
      </c>
      <c r="AT431">
        <v>531.02345800000001</v>
      </c>
      <c r="AU431">
        <v>522.42826509999998</v>
      </c>
      <c r="AV431">
        <v>513.19461709999996</v>
      </c>
      <c r="AW431">
        <v>503.61014290000003</v>
      </c>
    </row>
    <row r="432" spans="1:49" x14ac:dyDescent="0.25">
      <c r="A432" t="s">
        <v>1363</v>
      </c>
      <c r="B432" t="s">
        <v>1022</v>
      </c>
      <c r="C432">
        <v>4.0392720193961598</v>
      </c>
      <c r="D432">
        <v>4.1041238382071201</v>
      </c>
      <c r="E432">
        <v>4.1700168739999999</v>
      </c>
      <c r="F432">
        <v>4.3162998730000002</v>
      </c>
      <c r="G432">
        <v>3.8859546219999999</v>
      </c>
      <c r="H432">
        <v>4.0819761479999999</v>
      </c>
      <c r="I432">
        <v>3.6330312</v>
      </c>
      <c r="J432">
        <v>3.3608236599999999</v>
      </c>
      <c r="K432">
        <v>3.3002700809999999</v>
      </c>
      <c r="L432">
        <v>3.540013385</v>
      </c>
      <c r="M432">
        <v>3.8596128790000002</v>
      </c>
      <c r="N432">
        <v>4.362392024</v>
      </c>
      <c r="O432">
        <v>4.5523841899999997</v>
      </c>
      <c r="P432">
        <v>4.3840359959999997</v>
      </c>
      <c r="Q432">
        <v>4.1350162660000001</v>
      </c>
      <c r="R432">
        <v>4.4878808220000002</v>
      </c>
      <c r="S432">
        <v>4.6315151160000001</v>
      </c>
      <c r="T432">
        <v>4.9749847379999999</v>
      </c>
      <c r="U432">
        <v>5.5107096599999998</v>
      </c>
      <c r="V432">
        <v>6.4762892699999997</v>
      </c>
      <c r="W432">
        <v>7.6334190380000004</v>
      </c>
      <c r="X432">
        <v>8.7684308469999994</v>
      </c>
      <c r="Y432">
        <v>9.3689292769999994</v>
      </c>
      <c r="Z432">
        <v>10.011252020000001</v>
      </c>
      <c r="AA432">
        <v>10.558437</v>
      </c>
      <c r="AB432">
        <v>10.92689947</v>
      </c>
      <c r="AC432">
        <v>11.195037409999999</v>
      </c>
      <c r="AD432">
        <v>11.44269656</v>
      </c>
      <c r="AE432">
        <v>11.60415517</v>
      </c>
      <c r="AF432">
        <v>11.676943619999999</v>
      </c>
      <c r="AG432">
        <v>11.997613080000001</v>
      </c>
      <c r="AH432">
        <v>12.54086824</v>
      </c>
      <c r="AI432">
        <v>13.102017</v>
      </c>
      <c r="AJ432">
        <v>13.679284389999999</v>
      </c>
      <c r="AK432">
        <v>14.17476692</v>
      </c>
      <c r="AL432">
        <v>14.54479192</v>
      </c>
      <c r="AM432">
        <v>14.86284743</v>
      </c>
      <c r="AN432">
        <v>15.0204345</v>
      </c>
      <c r="AO432">
        <v>15.07634318</v>
      </c>
      <c r="AP432">
        <v>15.060593130000001</v>
      </c>
      <c r="AQ432">
        <v>15.00926349</v>
      </c>
      <c r="AR432">
        <v>14.9263295</v>
      </c>
      <c r="AS432">
        <v>14.70158415</v>
      </c>
      <c r="AT432">
        <v>14.43209609</v>
      </c>
      <c r="AU432">
        <v>14.133719749999999</v>
      </c>
      <c r="AV432">
        <v>13.8211566</v>
      </c>
      <c r="AW432">
        <v>13.505291769999999</v>
      </c>
    </row>
    <row r="433" spans="1:49" x14ac:dyDescent="0.25">
      <c r="A433" t="s">
        <v>1364</v>
      </c>
      <c r="B433" t="s">
        <v>1023</v>
      </c>
      <c r="C433">
        <v>110.057243107829</v>
      </c>
      <c r="D433">
        <v>111.82424774494901</v>
      </c>
      <c r="E433">
        <v>113.61962219999999</v>
      </c>
      <c r="F433">
        <v>121.6669122</v>
      </c>
      <c r="G433">
        <v>121.0684186</v>
      </c>
      <c r="H433">
        <v>116.82961400000001</v>
      </c>
      <c r="I433">
        <v>114.7079189</v>
      </c>
      <c r="J433">
        <v>117.4429095</v>
      </c>
      <c r="K433">
        <v>124.189649</v>
      </c>
      <c r="L433">
        <v>133.72048100000001</v>
      </c>
      <c r="M433">
        <v>144.30260659999999</v>
      </c>
      <c r="N433">
        <v>153.7053028</v>
      </c>
      <c r="O433">
        <v>155.5449721</v>
      </c>
      <c r="P433">
        <v>157.8227311</v>
      </c>
      <c r="Q433">
        <v>161.51771909999999</v>
      </c>
      <c r="R433">
        <v>171.9228674</v>
      </c>
      <c r="S433">
        <v>181.61369680000001</v>
      </c>
      <c r="T433">
        <v>194.8983714</v>
      </c>
      <c r="U433">
        <v>209.022289</v>
      </c>
      <c r="V433">
        <v>235.82359700000001</v>
      </c>
      <c r="W433">
        <v>276.36727330000002</v>
      </c>
      <c r="X433">
        <v>319.86559629999999</v>
      </c>
      <c r="Y433">
        <v>348.32016019999998</v>
      </c>
      <c r="Z433">
        <v>375.3767191</v>
      </c>
      <c r="AA433">
        <v>397.65672849999999</v>
      </c>
      <c r="AB433">
        <v>413.59623729999998</v>
      </c>
      <c r="AC433">
        <v>424.90811430000002</v>
      </c>
      <c r="AD433">
        <v>435.3380621</v>
      </c>
      <c r="AE433">
        <v>443.40461440000001</v>
      </c>
      <c r="AF433">
        <v>448.87784920000001</v>
      </c>
      <c r="AG433">
        <v>452.99304430000001</v>
      </c>
      <c r="AH433">
        <v>459.77944000000002</v>
      </c>
      <c r="AI433">
        <v>470.82837000000001</v>
      </c>
      <c r="AJ433">
        <v>483.28377039999998</v>
      </c>
      <c r="AK433">
        <v>493.9470958</v>
      </c>
      <c r="AL433">
        <v>500.8773324</v>
      </c>
      <c r="AM433">
        <v>505.41091349999999</v>
      </c>
      <c r="AN433">
        <v>507.84883810000002</v>
      </c>
      <c r="AO433">
        <v>507.30460119999998</v>
      </c>
      <c r="AP433">
        <v>504.44824840000001</v>
      </c>
      <c r="AQ433">
        <v>500.1350405</v>
      </c>
      <c r="AR433">
        <v>494.6785074</v>
      </c>
      <c r="AS433">
        <v>488.52800569999999</v>
      </c>
      <c r="AT433">
        <v>481.6023434</v>
      </c>
      <c r="AU433">
        <v>473.83382490000002</v>
      </c>
      <c r="AV433">
        <v>465.4904803</v>
      </c>
      <c r="AW433">
        <v>456.82374240000001</v>
      </c>
    </row>
    <row r="434" spans="1:49" x14ac:dyDescent="0.25">
      <c r="A434" t="s">
        <v>1365</v>
      </c>
      <c r="B434" t="s">
        <v>1024</v>
      </c>
      <c r="C434">
        <v>8.6201856739213696</v>
      </c>
      <c r="D434">
        <v>8.7585855431942399</v>
      </c>
      <c r="E434">
        <v>8.8992074670000001</v>
      </c>
      <c r="F434">
        <v>9.5509833339999997</v>
      </c>
      <c r="G434">
        <v>9.1138286359999903</v>
      </c>
      <c r="H434">
        <v>9.3059284340000001</v>
      </c>
      <c r="I434">
        <v>8.9994530109999999</v>
      </c>
      <c r="J434">
        <v>8.8402165749999995</v>
      </c>
      <c r="K434">
        <v>8.9108829919999994</v>
      </c>
      <c r="L434">
        <v>9.5884361889999994</v>
      </c>
      <c r="M434">
        <v>10.521325170000001</v>
      </c>
      <c r="N434">
        <v>11.70820947</v>
      </c>
      <c r="O434">
        <v>12.2951563</v>
      </c>
      <c r="P434">
        <v>12.145698769999999</v>
      </c>
      <c r="Q434">
        <v>11.600035719999999</v>
      </c>
      <c r="R434">
        <v>12.105260980000001</v>
      </c>
      <c r="S434">
        <v>12.249372299999999</v>
      </c>
      <c r="T434">
        <v>12.74180964</v>
      </c>
      <c r="U434">
        <v>14.041304589999999</v>
      </c>
      <c r="V434">
        <v>16.517569229999999</v>
      </c>
      <c r="W434">
        <v>18.665117389999999</v>
      </c>
      <c r="X434">
        <v>21.67681464</v>
      </c>
      <c r="Y434">
        <v>22.62425095</v>
      </c>
      <c r="Z434">
        <v>24.05423506</v>
      </c>
      <c r="AA434">
        <v>25.333193090000002</v>
      </c>
      <c r="AB434">
        <v>26.306591959999999</v>
      </c>
      <c r="AC434">
        <v>27.003066950000001</v>
      </c>
      <c r="AD434">
        <v>27.578245939999999</v>
      </c>
      <c r="AE434">
        <v>27.93960358</v>
      </c>
      <c r="AF434">
        <v>28.082488000000001</v>
      </c>
      <c r="AG434">
        <v>28.785694979999999</v>
      </c>
      <c r="AH434">
        <v>30.028610440000001</v>
      </c>
      <c r="AI434">
        <v>31.30695772</v>
      </c>
      <c r="AJ434">
        <v>32.588321360000002</v>
      </c>
      <c r="AK434">
        <v>33.679693020000002</v>
      </c>
      <c r="AL434">
        <v>34.489441730000003</v>
      </c>
      <c r="AM434">
        <v>35.050257719999998</v>
      </c>
      <c r="AN434">
        <v>35.527521630000003</v>
      </c>
      <c r="AO434">
        <v>35.80013211</v>
      </c>
      <c r="AP434">
        <v>35.898337599999998</v>
      </c>
      <c r="AQ434">
        <v>35.88565071</v>
      </c>
      <c r="AR434">
        <v>35.760045640000001</v>
      </c>
      <c r="AS434">
        <v>35.432645659999999</v>
      </c>
      <c r="AT434">
        <v>34.9890185</v>
      </c>
      <c r="AU434">
        <v>34.460720530000003</v>
      </c>
      <c r="AV434">
        <v>33.882980209999999</v>
      </c>
      <c r="AW434">
        <v>33.28110865</v>
      </c>
    </row>
    <row r="435" spans="1:49" x14ac:dyDescent="0.25">
      <c r="A435" t="s">
        <v>1366</v>
      </c>
      <c r="B435" t="s">
        <v>1025</v>
      </c>
      <c r="C435">
        <v>1605.73375043793</v>
      </c>
      <c r="D435">
        <v>1631.5143251905099</v>
      </c>
      <c r="E435">
        <v>1657.708815</v>
      </c>
      <c r="F435">
        <v>1796.3458250000001</v>
      </c>
      <c r="G435">
        <v>1931.3213559999999</v>
      </c>
      <c r="H435">
        <v>2073.2847780000002</v>
      </c>
      <c r="I435">
        <v>2181.8901249999999</v>
      </c>
      <c r="J435">
        <v>2284.691511</v>
      </c>
      <c r="K435">
        <v>2396.1526250000002</v>
      </c>
      <c r="L435">
        <v>2523.9221729999999</v>
      </c>
      <c r="M435">
        <v>2652.3452860000002</v>
      </c>
      <c r="N435">
        <v>2771.9973110000001</v>
      </c>
      <c r="O435">
        <v>2837.6808729999998</v>
      </c>
      <c r="P435">
        <v>2883.52153</v>
      </c>
      <c r="Q435">
        <v>2932.4676140000001</v>
      </c>
      <c r="R435">
        <v>3013.5499880000002</v>
      </c>
      <c r="S435">
        <v>3096.4658319999999</v>
      </c>
      <c r="T435">
        <v>3197.5844000000002</v>
      </c>
      <c r="U435">
        <v>3329.174876</v>
      </c>
      <c r="V435">
        <v>3487.0415699999999</v>
      </c>
      <c r="W435">
        <v>3652.6641330000002</v>
      </c>
      <c r="X435">
        <v>3806.6059059999998</v>
      </c>
      <c r="Y435">
        <v>3963.8792250000001</v>
      </c>
      <c r="Z435">
        <v>4117.4659190000002</v>
      </c>
      <c r="AA435">
        <v>4253.8245349999997</v>
      </c>
      <c r="AB435">
        <v>4365.8930710000004</v>
      </c>
      <c r="AC435">
        <v>4455.8709490000001</v>
      </c>
      <c r="AD435">
        <v>4526.8634609999999</v>
      </c>
      <c r="AE435">
        <v>4579.3414030000004</v>
      </c>
      <c r="AF435">
        <v>4618.9394279999997</v>
      </c>
      <c r="AG435">
        <v>4649.5946830000003</v>
      </c>
      <c r="AH435">
        <v>4668.5297360000004</v>
      </c>
      <c r="AI435">
        <v>4672.2381260000002</v>
      </c>
      <c r="AJ435">
        <v>4662.1743859999997</v>
      </c>
      <c r="AK435">
        <v>4640.6532399999996</v>
      </c>
      <c r="AL435">
        <v>4609.9092799999999</v>
      </c>
      <c r="AM435">
        <v>4571.1610229999997</v>
      </c>
      <c r="AN435">
        <v>4524.9239859999998</v>
      </c>
      <c r="AO435">
        <v>4473.2704839999997</v>
      </c>
      <c r="AP435">
        <v>4416.9353140000003</v>
      </c>
      <c r="AQ435">
        <v>4356.7966809999998</v>
      </c>
      <c r="AR435">
        <v>4292.721442</v>
      </c>
      <c r="AS435">
        <v>4225.0976389999996</v>
      </c>
      <c r="AT435">
        <v>4156.0573899999999</v>
      </c>
      <c r="AU435">
        <v>4086.4212240000002</v>
      </c>
      <c r="AV435">
        <v>4016.4476279999999</v>
      </c>
      <c r="AW435">
        <v>3946.0881049999998</v>
      </c>
    </row>
    <row r="436" spans="1:49" x14ac:dyDescent="0.25">
      <c r="A436" t="s">
        <v>1367</v>
      </c>
      <c r="B436" t="s">
        <v>1026</v>
      </c>
      <c r="C436">
        <v>0.122843082162421</v>
      </c>
      <c r="D436">
        <v>0.12481536758125999</v>
      </c>
      <c r="E436">
        <v>0.12681931869999999</v>
      </c>
      <c r="F436">
        <v>0.13748131390000001</v>
      </c>
      <c r="G436">
        <v>0.1481711141</v>
      </c>
      <c r="H436">
        <v>0.1586506637</v>
      </c>
      <c r="I436">
        <v>0.1672302692</v>
      </c>
      <c r="J436">
        <v>0.17549442169999999</v>
      </c>
      <c r="K436">
        <v>0.18441142930000001</v>
      </c>
      <c r="L436">
        <v>0.19425484160000001</v>
      </c>
      <c r="M436">
        <v>0.20403852419999999</v>
      </c>
      <c r="N436">
        <v>0.2128999765</v>
      </c>
      <c r="O436">
        <v>0.21768333910000001</v>
      </c>
      <c r="P436">
        <v>0.22145153200000001</v>
      </c>
      <c r="Q436">
        <v>0.2257267131</v>
      </c>
      <c r="R436">
        <v>0.23202935529999999</v>
      </c>
      <c r="S436">
        <v>0.23867135170000001</v>
      </c>
      <c r="T436">
        <v>0.24661472910000001</v>
      </c>
      <c r="U436">
        <v>0.2546169452</v>
      </c>
      <c r="V436">
        <v>0.26435670249999998</v>
      </c>
      <c r="W436">
        <v>0.27496993819999999</v>
      </c>
      <c r="X436">
        <v>0.28434747040000002</v>
      </c>
      <c r="Y436">
        <v>0.29406334210000001</v>
      </c>
      <c r="Z436">
        <v>0.30316468489999998</v>
      </c>
      <c r="AA436">
        <v>0.31078989480000002</v>
      </c>
      <c r="AB436">
        <v>0.31648418160000003</v>
      </c>
      <c r="AC436">
        <v>0.32045921080000001</v>
      </c>
      <c r="AD436">
        <v>0.32299434589999998</v>
      </c>
      <c r="AE436">
        <v>0.32415990690000002</v>
      </c>
      <c r="AF436">
        <v>0.32438049190000001</v>
      </c>
      <c r="AG436">
        <v>0.32379291900000001</v>
      </c>
      <c r="AH436">
        <v>0.322299999</v>
      </c>
      <c r="AI436">
        <v>0.31981827569999999</v>
      </c>
      <c r="AJ436">
        <v>0.3164356519</v>
      </c>
      <c r="AK436">
        <v>0.3123267616</v>
      </c>
      <c r="AL436">
        <v>0.30765025080000002</v>
      </c>
      <c r="AM436">
        <v>0.30250230929999999</v>
      </c>
      <c r="AN436">
        <v>0.29692642609999997</v>
      </c>
      <c r="AO436">
        <v>0.29106451999999999</v>
      </c>
      <c r="AP436">
        <v>0.28497244529999999</v>
      </c>
      <c r="AQ436">
        <v>0.2787119206</v>
      </c>
      <c r="AR436">
        <v>0.27228287690000003</v>
      </c>
      <c r="AS436">
        <v>0.26573705759999999</v>
      </c>
      <c r="AT436">
        <v>0.25919348889999999</v>
      </c>
      <c r="AU436">
        <v>0.2526996453</v>
      </c>
      <c r="AV436">
        <v>0.2462699615</v>
      </c>
      <c r="AW436">
        <v>0.23990079149999999</v>
      </c>
    </row>
    <row r="437" spans="1:49" x14ac:dyDescent="0.25">
      <c r="A437" t="s">
        <v>1368</v>
      </c>
      <c r="B437" t="s">
        <v>1027</v>
      </c>
      <c r="C437">
        <v>87.991314298792702</v>
      </c>
      <c r="D437">
        <v>89.404043311456803</v>
      </c>
      <c r="E437">
        <v>90.839454149999995</v>
      </c>
      <c r="F437">
        <v>95.311622319999998</v>
      </c>
      <c r="G437">
        <v>93.681354249999998</v>
      </c>
      <c r="H437">
        <v>108.32220719999999</v>
      </c>
      <c r="I437">
        <v>104.0763797</v>
      </c>
      <c r="J437">
        <v>99.44257417</v>
      </c>
      <c r="K437">
        <v>97.696171280000002</v>
      </c>
      <c r="L437">
        <v>102.5375992</v>
      </c>
      <c r="M437">
        <v>108.62661079999999</v>
      </c>
      <c r="N437">
        <v>119.5932234</v>
      </c>
      <c r="O437">
        <v>125.54877759999999</v>
      </c>
      <c r="P437">
        <v>121.7548499</v>
      </c>
      <c r="Q437">
        <v>115.419145</v>
      </c>
      <c r="R437">
        <v>121.0946356</v>
      </c>
      <c r="S437">
        <v>122.21638280000001</v>
      </c>
      <c r="T437">
        <v>126.7118195</v>
      </c>
      <c r="U437">
        <v>135.62279839999999</v>
      </c>
      <c r="V437">
        <v>146.99902599999999</v>
      </c>
      <c r="W437">
        <v>155.3000035</v>
      </c>
      <c r="X437">
        <v>160.6579629</v>
      </c>
      <c r="Y437">
        <v>164.87271559999999</v>
      </c>
      <c r="Z437">
        <v>169.98962839999999</v>
      </c>
      <c r="AA437">
        <v>174.86516800000001</v>
      </c>
      <c r="AB437">
        <v>178.5362734</v>
      </c>
      <c r="AC437">
        <v>181.64745360000001</v>
      </c>
      <c r="AD437">
        <v>184.07346649999999</v>
      </c>
      <c r="AE437">
        <v>185.42257000000001</v>
      </c>
      <c r="AF437">
        <v>185.9733138</v>
      </c>
      <c r="AG437">
        <v>190.08344149999999</v>
      </c>
      <c r="AH437">
        <v>195.70655350000001</v>
      </c>
      <c r="AI437">
        <v>199.20815039999999</v>
      </c>
      <c r="AJ437">
        <v>201.6640506</v>
      </c>
      <c r="AK437">
        <v>203.06999099999999</v>
      </c>
      <c r="AL437">
        <v>203.72438389999999</v>
      </c>
      <c r="AM437">
        <v>204.22244019999999</v>
      </c>
      <c r="AN437">
        <v>202.9977323</v>
      </c>
      <c r="AO437">
        <v>201.33387629999999</v>
      </c>
      <c r="AP437">
        <v>199.4176593</v>
      </c>
      <c r="AQ437">
        <v>197.42689999999999</v>
      </c>
      <c r="AR437">
        <v>195.30372120000001</v>
      </c>
      <c r="AS437">
        <v>191.59814059999999</v>
      </c>
      <c r="AT437">
        <v>187.60424159999999</v>
      </c>
      <c r="AU437">
        <v>183.55834089999999</v>
      </c>
      <c r="AV437">
        <v>179.54268350000001</v>
      </c>
      <c r="AW437">
        <v>175.5911839</v>
      </c>
    </row>
    <row r="438" spans="1:49" x14ac:dyDescent="0.25">
      <c r="A438" t="s">
        <v>1369</v>
      </c>
      <c r="B438" t="s">
        <v>1028</v>
      </c>
      <c r="C438">
        <v>1341.98536247993</v>
      </c>
      <c r="D438">
        <v>1363.5313715520099</v>
      </c>
      <c r="E438">
        <v>1385.423309</v>
      </c>
      <c r="F438">
        <v>1503.6424910000001</v>
      </c>
      <c r="G438">
        <v>1632.046599</v>
      </c>
      <c r="H438">
        <v>1733.916608</v>
      </c>
      <c r="I438">
        <v>1836.6622420000001</v>
      </c>
      <c r="J438">
        <v>1940.630899</v>
      </c>
      <c r="K438">
        <v>2051.7833949999999</v>
      </c>
      <c r="L438">
        <v>2161.6684789999999</v>
      </c>
      <c r="M438">
        <v>2266.8122669999998</v>
      </c>
      <c r="N438">
        <v>2352.271647</v>
      </c>
      <c r="O438">
        <v>2395.0705050000001</v>
      </c>
      <c r="P438">
        <v>2446.3728679999999</v>
      </c>
      <c r="Q438">
        <v>2514.3063050000001</v>
      </c>
      <c r="R438">
        <v>2587.0436770000001</v>
      </c>
      <c r="S438">
        <v>2671.9904029999998</v>
      </c>
      <c r="T438">
        <v>2767.38391</v>
      </c>
      <c r="U438">
        <v>2870.401421</v>
      </c>
      <c r="V438">
        <v>2989.457609</v>
      </c>
      <c r="W438">
        <v>3142.2438950000001</v>
      </c>
      <c r="X438">
        <v>3274.8481409999999</v>
      </c>
      <c r="Y438">
        <v>3426.9759170000002</v>
      </c>
      <c r="Z438">
        <v>3565.818021</v>
      </c>
      <c r="AA438">
        <v>3686.9084069999999</v>
      </c>
      <c r="AB438">
        <v>3785.7130539999998</v>
      </c>
      <c r="AC438">
        <v>3864.810426</v>
      </c>
      <c r="AD438">
        <v>3928.2436269999998</v>
      </c>
      <c r="AE438">
        <v>3976.7493920000002</v>
      </c>
      <c r="AF438">
        <v>4015.0392240000001</v>
      </c>
      <c r="AG438">
        <v>4033.3619079999999</v>
      </c>
      <c r="AH438">
        <v>4034.961018</v>
      </c>
      <c r="AI438">
        <v>4028.269405</v>
      </c>
      <c r="AJ438">
        <v>4011.623677</v>
      </c>
      <c r="AK438">
        <v>3986.7646340000001</v>
      </c>
      <c r="AL438">
        <v>3954.8275720000001</v>
      </c>
      <c r="AM438">
        <v>3916.9654829999999</v>
      </c>
      <c r="AN438">
        <v>3873.3215519999999</v>
      </c>
      <c r="AO438">
        <v>3825.2610260000001</v>
      </c>
      <c r="AP438">
        <v>3773.4192229999999</v>
      </c>
      <c r="AQ438">
        <v>3718.3604879999998</v>
      </c>
      <c r="AR438">
        <v>3660.2660099999998</v>
      </c>
      <c r="AS438">
        <v>3602.0749190000001</v>
      </c>
      <c r="AT438">
        <v>3543.5236839999998</v>
      </c>
      <c r="AU438">
        <v>3484.732591</v>
      </c>
      <c r="AV438">
        <v>3425.6866850000001</v>
      </c>
      <c r="AW438">
        <v>3366.2359200000001</v>
      </c>
    </row>
    <row r="439" spans="1:49" x14ac:dyDescent="0.25">
      <c r="A439" t="s">
        <v>1370</v>
      </c>
      <c r="B439" t="s">
        <v>1029</v>
      </c>
      <c r="C439">
        <v>175.63423057704699</v>
      </c>
      <c r="D439">
        <v>178.45409495946299</v>
      </c>
      <c r="E439">
        <v>181.31923320000001</v>
      </c>
      <c r="F439">
        <v>197.2542306</v>
      </c>
      <c r="G439">
        <v>205.44523219999999</v>
      </c>
      <c r="H439">
        <v>230.8873127</v>
      </c>
      <c r="I439">
        <v>240.98427369999999</v>
      </c>
      <c r="J439">
        <v>244.44254340000001</v>
      </c>
      <c r="K439">
        <v>246.4886472</v>
      </c>
      <c r="L439">
        <v>259.52183969999999</v>
      </c>
      <c r="M439">
        <v>276.70237020000002</v>
      </c>
      <c r="N439">
        <v>299.91954019999997</v>
      </c>
      <c r="O439">
        <v>316.84390730000001</v>
      </c>
      <c r="P439">
        <v>315.17236070000001</v>
      </c>
      <c r="Q439">
        <v>302.51643719999998</v>
      </c>
      <c r="R439">
        <v>305.1796453</v>
      </c>
      <c r="S439">
        <v>302.02037489999998</v>
      </c>
      <c r="T439">
        <v>303.24205560000001</v>
      </c>
      <c r="U439">
        <v>322.8960404</v>
      </c>
      <c r="V439">
        <v>350.32057839999999</v>
      </c>
      <c r="W439">
        <v>354.84526419999997</v>
      </c>
      <c r="X439">
        <v>370.81545510000001</v>
      </c>
      <c r="Y439">
        <v>371.73652989999999</v>
      </c>
      <c r="Z439">
        <v>381.35510499999998</v>
      </c>
      <c r="AA439">
        <v>391.74017079999999</v>
      </c>
      <c r="AB439">
        <v>401.32725959999999</v>
      </c>
      <c r="AC439">
        <v>409.09261040000001</v>
      </c>
      <c r="AD439">
        <v>414.22337240000002</v>
      </c>
      <c r="AE439">
        <v>416.84528110000002</v>
      </c>
      <c r="AF439">
        <v>417.60250969999998</v>
      </c>
      <c r="AG439">
        <v>425.82554069999998</v>
      </c>
      <c r="AH439">
        <v>437.53986429999998</v>
      </c>
      <c r="AI439">
        <v>444.44075299999997</v>
      </c>
      <c r="AJ439">
        <v>448.57022280000001</v>
      </c>
      <c r="AK439">
        <v>450.50628799999998</v>
      </c>
      <c r="AL439">
        <v>451.04967399999998</v>
      </c>
      <c r="AM439">
        <v>449.67059760000001</v>
      </c>
      <c r="AN439">
        <v>448.30777449999999</v>
      </c>
      <c r="AO439">
        <v>446.38451709999998</v>
      </c>
      <c r="AP439">
        <v>443.81345950000002</v>
      </c>
      <c r="AQ439">
        <v>440.73058120000002</v>
      </c>
      <c r="AR439">
        <v>436.87942829999997</v>
      </c>
      <c r="AS439">
        <v>431.15884319999998</v>
      </c>
      <c r="AT439">
        <v>424.67027100000001</v>
      </c>
      <c r="AU439">
        <v>417.87759219999998</v>
      </c>
      <c r="AV439">
        <v>410.97198880000002</v>
      </c>
      <c r="AW439">
        <v>404.02110069999998</v>
      </c>
    </row>
    <row r="440" spans="1:49" x14ac:dyDescent="0.25">
      <c r="A440" t="s">
        <v>1371</v>
      </c>
      <c r="B440" t="s">
        <v>1030</v>
      </c>
      <c r="C440">
        <v>7365.5735071996396</v>
      </c>
      <c r="D440">
        <v>7483.8301723199802</v>
      </c>
      <c r="E440">
        <v>7603.9854859999996</v>
      </c>
      <c r="F440">
        <v>7835.8999560000002</v>
      </c>
      <c r="G440">
        <v>8056.7235920000003</v>
      </c>
      <c r="H440">
        <v>8319.9984339999901</v>
      </c>
      <c r="I440">
        <v>8514.7267630000006</v>
      </c>
      <c r="J440">
        <v>8701.5859390000005</v>
      </c>
      <c r="K440">
        <v>8904.6992699999901</v>
      </c>
      <c r="L440">
        <v>9132.1918829999995</v>
      </c>
      <c r="M440">
        <v>9349.247942</v>
      </c>
      <c r="N440">
        <v>9546.4433389999995</v>
      </c>
      <c r="O440">
        <v>9633.2262809999902</v>
      </c>
      <c r="P440">
        <v>9666.4763500000008</v>
      </c>
      <c r="Q440">
        <v>9692.2036630000002</v>
      </c>
      <c r="R440">
        <v>9734.2963810000001</v>
      </c>
      <c r="S440">
        <v>9764.5895550000005</v>
      </c>
      <c r="T440">
        <v>9784.6478320000006</v>
      </c>
      <c r="U440">
        <v>9878.0585190000002</v>
      </c>
      <c r="V440">
        <v>9926.0072400000008</v>
      </c>
      <c r="W440">
        <v>9846.4746830000004</v>
      </c>
      <c r="X440">
        <v>9754.5702810000003</v>
      </c>
      <c r="Y440">
        <v>9604.65785399999</v>
      </c>
      <c r="Z440">
        <v>9447.5489359999901</v>
      </c>
      <c r="AA440">
        <v>9290.9620319999995</v>
      </c>
      <c r="AB440">
        <v>9139.0903240000007</v>
      </c>
      <c r="AC440">
        <v>8991.0747850000007</v>
      </c>
      <c r="AD440">
        <v>8840.0407489999998</v>
      </c>
      <c r="AE440">
        <v>8688.2034320000002</v>
      </c>
      <c r="AF440">
        <v>8539.1077270000005</v>
      </c>
      <c r="AG440">
        <v>8392.2333820000003</v>
      </c>
      <c r="AH440">
        <v>8232.6375289999996</v>
      </c>
      <c r="AI440">
        <v>8046.9374820000003</v>
      </c>
      <c r="AJ440">
        <v>7840.3846510000003</v>
      </c>
      <c r="AK440">
        <v>7623.6248850000002</v>
      </c>
      <c r="AL440">
        <v>7404.6195969999999</v>
      </c>
      <c r="AM440">
        <v>7184.3495599999997</v>
      </c>
      <c r="AN440">
        <v>6967.6203509999996</v>
      </c>
      <c r="AO440">
        <v>6756.7203250000002</v>
      </c>
      <c r="AP440">
        <v>6552.5824329999996</v>
      </c>
      <c r="AQ440">
        <v>6355.9486429999997</v>
      </c>
      <c r="AR440">
        <v>6165.6242679999996</v>
      </c>
      <c r="AS440">
        <v>5981.3134609999997</v>
      </c>
      <c r="AT440">
        <v>5805.0765380000003</v>
      </c>
      <c r="AU440">
        <v>5637.1230919999998</v>
      </c>
      <c r="AV440">
        <v>5476.8081119999997</v>
      </c>
      <c r="AW440">
        <v>5328.2081939999998</v>
      </c>
    </row>
    <row r="441" spans="1:49" x14ac:dyDescent="0.25">
      <c r="A441" t="s">
        <v>1372</v>
      </c>
      <c r="B441" t="s">
        <v>1031</v>
      </c>
      <c r="C441">
        <v>3.3208082783535899</v>
      </c>
      <c r="D441">
        <v>3.3741249294084299</v>
      </c>
      <c r="E441">
        <v>3.4282975969999998</v>
      </c>
      <c r="F441">
        <v>3.5350204999999999</v>
      </c>
      <c r="G441">
        <v>3.644311514</v>
      </c>
      <c r="H441">
        <v>3.7534146129999999</v>
      </c>
      <c r="I441">
        <v>3.84893748</v>
      </c>
      <c r="J441">
        <v>3.9428371339999999</v>
      </c>
      <c r="K441">
        <v>4.0427891349999996</v>
      </c>
      <c r="L441">
        <v>4.1463389509999997</v>
      </c>
      <c r="M441">
        <v>4.2430221670000003</v>
      </c>
      <c r="N441">
        <v>4.3255514220000002</v>
      </c>
      <c r="O441">
        <v>4.3600308889999999</v>
      </c>
      <c r="P441">
        <v>4.3802982359999998</v>
      </c>
      <c r="Q441">
        <v>4.4017204239999996</v>
      </c>
      <c r="R441">
        <v>4.4212252249999997</v>
      </c>
      <c r="S441">
        <v>4.4392254510000004</v>
      </c>
      <c r="T441">
        <v>4.4503746050000004</v>
      </c>
      <c r="U441">
        <v>4.4542208309999998</v>
      </c>
      <c r="V441">
        <v>4.435919062</v>
      </c>
      <c r="W441">
        <v>4.3679058450000001</v>
      </c>
      <c r="X441">
        <v>4.2932790260000004</v>
      </c>
      <c r="Y441">
        <v>4.1972130459999999</v>
      </c>
      <c r="Z441">
        <v>4.0969350469999997</v>
      </c>
      <c r="AA441">
        <v>3.997473925</v>
      </c>
      <c r="AB441">
        <v>3.9010369740000002</v>
      </c>
      <c r="AC441">
        <v>3.8072775409999999</v>
      </c>
      <c r="AD441">
        <v>3.7134814700000001</v>
      </c>
      <c r="AE441">
        <v>3.6206617319999999</v>
      </c>
      <c r="AF441">
        <v>3.5302387689999999</v>
      </c>
      <c r="AG441">
        <v>3.4402989239999999</v>
      </c>
      <c r="AH441">
        <v>3.3456947709999998</v>
      </c>
      <c r="AI441">
        <v>3.242548304</v>
      </c>
      <c r="AJ441">
        <v>3.1327813830000002</v>
      </c>
      <c r="AK441">
        <v>3.0207493950000002</v>
      </c>
      <c r="AL441">
        <v>2.9095575149999999</v>
      </c>
      <c r="AM441">
        <v>2.7995521139999999</v>
      </c>
      <c r="AN441">
        <v>2.692641107</v>
      </c>
      <c r="AO441">
        <v>2.5895323710000002</v>
      </c>
      <c r="AP441">
        <v>2.4904981319999999</v>
      </c>
      <c r="AQ441">
        <v>2.3957208149999998</v>
      </c>
      <c r="AR441">
        <v>2.3046902340000002</v>
      </c>
      <c r="AS441">
        <v>2.2174220409999998</v>
      </c>
      <c r="AT441">
        <v>2.1344144530000002</v>
      </c>
      <c r="AU441">
        <v>2.0556168659999998</v>
      </c>
      <c r="AV441">
        <v>1.980696698</v>
      </c>
      <c r="AW441">
        <v>1.9110330520000001</v>
      </c>
    </row>
    <row r="442" spans="1:49" x14ac:dyDescent="0.25">
      <c r="A442" t="s">
        <v>1373</v>
      </c>
      <c r="B442" t="s">
        <v>1032</v>
      </c>
      <c r="C442">
        <v>987.50460242510303</v>
      </c>
      <c r="D442">
        <v>1003.3593082344501</v>
      </c>
      <c r="E442">
        <v>1019.468566</v>
      </c>
      <c r="F442">
        <v>1020.19312</v>
      </c>
      <c r="G442">
        <v>968.48557779999999</v>
      </c>
      <c r="H442">
        <v>1068.890382</v>
      </c>
      <c r="I442">
        <v>1007.645095</v>
      </c>
      <c r="J442">
        <v>948.43213179999998</v>
      </c>
      <c r="K442">
        <v>915.36580590000005</v>
      </c>
      <c r="L442">
        <v>935.65185240000005</v>
      </c>
      <c r="M442">
        <v>964.54140199999995</v>
      </c>
      <c r="N442">
        <v>1032.2695940000001</v>
      </c>
      <c r="O442">
        <v>1064.852349</v>
      </c>
      <c r="P442">
        <v>1024.474297</v>
      </c>
      <c r="Q442">
        <v>965.04100370000003</v>
      </c>
      <c r="R442">
        <v>988.8152341</v>
      </c>
      <c r="S442">
        <v>976.93579839999995</v>
      </c>
      <c r="T442">
        <v>983.5935508</v>
      </c>
      <c r="U442">
        <v>1017.383971</v>
      </c>
      <c r="V442">
        <v>1053.355683</v>
      </c>
      <c r="W442">
        <v>1053.8794909999999</v>
      </c>
      <c r="X442">
        <v>1035.9286259999999</v>
      </c>
      <c r="Y442">
        <v>1007.124997</v>
      </c>
      <c r="Z442">
        <v>983.69203189999996</v>
      </c>
      <c r="AA442">
        <v>963.17676359999996</v>
      </c>
      <c r="AB442">
        <v>942.37855300000001</v>
      </c>
      <c r="AC442">
        <v>923.96507080000003</v>
      </c>
      <c r="AD442">
        <v>905.92510919999995</v>
      </c>
      <c r="AE442">
        <v>886.57330430000002</v>
      </c>
      <c r="AF442">
        <v>866.55693650000001</v>
      </c>
      <c r="AG442">
        <v>863.03092149999998</v>
      </c>
      <c r="AH442">
        <v>865.53409629999999</v>
      </c>
      <c r="AI442">
        <v>858.59087969999996</v>
      </c>
      <c r="AJ442">
        <v>847.09277010000005</v>
      </c>
      <c r="AK442">
        <v>831.93061469999998</v>
      </c>
      <c r="AL442">
        <v>814.87176780000004</v>
      </c>
      <c r="AM442">
        <v>798.1526566</v>
      </c>
      <c r="AN442">
        <v>776.53415989999996</v>
      </c>
      <c r="AO442">
        <v>754.79696019999994</v>
      </c>
      <c r="AP442">
        <v>733.62912700000004</v>
      </c>
      <c r="AQ442">
        <v>713.58845599999995</v>
      </c>
      <c r="AR442">
        <v>694.37551329999997</v>
      </c>
      <c r="AS442">
        <v>671.26794370000005</v>
      </c>
      <c r="AT442">
        <v>648.46672139999998</v>
      </c>
      <c r="AU442">
        <v>626.61782289999996</v>
      </c>
      <c r="AV442">
        <v>605.85183180000001</v>
      </c>
      <c r="AW442">
        <v>586.70986889999995</v>
      </c>
    </row>
    <row r="443" spans="1:49" x14ac:dyDescent="0.25">
      <c r="A443" t="s">
        <v>1374</v>
      </c>
      <c r="B443" t="s">
        <v>1033</v>
      </c>
      <c r="C443">
        <v>5359.1391309213996</v>
      </c>
      <c r="D443">
        <v>5445.1818431310103</v>
      </c>
      <c r="E443">
        <v>5532.6059990000003</v>
      </c>
      <c r="F443">
        <v>5724.4115490000004</v>
      </c>
      <c r="G443">
        <v>5990.9849299999996</v>
      </c>
      <c r="H443">
        <v>6074.4867299999996</v>
      </c>
      <c r="I443">
        <v>6302.9820579999996</v>
      </c>
      <c r="J443">
        <v>6550.5389869999999</v>
      </c>
      <c r="K443">
        <v>6798.0895440000004</v>
      </c>
      <c r="L443">
        <v>6975.0466319999996</v>
      </c>
      <c r="M443">
        <v>7117.4466700000003</v>
      </c>
      <c r="N443">
        <v>7179.1767879999998</v>
      </c>
      <c r="O443">
        <v>7182.6452719999997</v>
      </c>
      <c r="P443">
        <v>7274.619111</v>
      </c>
      <c r="Q443">
        <v>7422.8719579999997</v>
      </c>
      <c r="R443">
        <v>7460.4047220000002</v>
      </c>
      <c r="S443">
        <v>7542.4567360000001</v>
      </c>
      <c r="T443">
        <v>7586.7853439999999</v>
      </c>
      <c r="U443">
        <v>7611.2969940000003</v>
      </c>
      <c r="V443">
        <v>7578.0154940000002</v>
      </c>
      <c r="W443">
        <v>7550.5569260000002</v>
      </c>
      <c r="X443">
        <v>7485.0179239999998</v>
      </c>
      <c r="Y443">
        <v>7425.7725069999997</v>
      </c>
      <c r="Z443">
        <v>7325.0615889999999</v>
      </c>
      <c r="AA443">
        <v>7214.3147440000002</v>
      </c>
      <c r="AB443">
        <v>7103.593237</v>
      </c>
      <c r="AC443">
        <v>6993.3455039999999</v>
      </c>
      <c r="AD443">
        <v>6882.1742560000002</v>
      </c>
      <c r="AE443">
        <v>6773.1870360000003</v>
      </c>
      <c r="AF443">
        <v>6668.4838799999998</v>
      </c>
      <c r="AG443">
        <v>6531.6462320000001</v>
      </c>
      <c r="AH443">
        <v>6368.7675360000003</v>
      </c>
      <c r="AI443">
        <v>6200.1518679999999</v>
      </c>
      <c r="AJ443">
        <v>6021.3139350000001</v>
      </c>
      <c r="AK443">
        <v>5839.6793390000003</v>
      </c>
      <c r="AL443">
        <v>5659.170787</v>
      </c>
      <c r="AM443">
        <v>5479.7535630000002</v>
      </c>
      <c r="AN443">
        <v>5306.5971399999999</v>
      </c>
      <c r="AO443">
        <v>5138.8400959999999</v>
      </c>
      <c r="AP443">
        <v>4976.9230449999995</v>
      </c>
      <c r="AQ443">
        <v>4820.8494410000003</v>
      </c>
      <c r="AR443">
        <v>4670.2550520000004</v>
      </c>
      <c r="AS443">
        <v>4531.0879109999996</v>
      </c>
      <c r="AT443">
        <v>4399.6752319999996</v>
      </c>
      <c r="AU443">
        <v>4274.9263440000004</v>
      </c>
      <c r="AV443">
        <v>4155.8791300000003</v>
      </c>
      <c r="AW443">
        <v>4045.4214310000002</v>
      </c>
    </row>
    <row r="444" spans="1:49" x14ac:dyDescent="0.25">
      <c r="A444" t="s">
        <v>1375</v>
      </c>
      <c r="B444" t="s">
        <v>1034</v>
      </c>
      <c r="C444">
        <v>1015.60896557477</v>
      </c>
      <c r="D444">
        <v>1031.9148960251</v>
      </c>
      <c r="E444">
        <v>1048.4826230000001</v>
      </c>
      <c r="F444">
        <v>1087.760266</v>
      </c>
      <c r="G444">
        <v>1093.6087729999999</v>
      </c>
      <c r="H444">
        <v>1172.8679070000001</v>
      </c>
      <c r="I444">
        <v>1200.250673</v>
      </c>
      <c r="J444">
        <v>1198.671983</v>
      </c>
      <c r="K444">
        <v>1187.201131</v>
      </c>
      <c r="L444">
        <v>1217.3470600000001</v>
      </c>
      <c r="M444">
        <v>1263.016848</v>
      </c>
      <c r="N444">
        <v>1330.6714059999999</v>
      </c>
      <c r="O444">
        <v>1381.3686279999999</v>
      </c>
      <c r="P444">
        <v>1363.0026439999999</v>
      </c>
      <c r="Q444">
        <v>1299.8889810000001</v>
      </c>
      <c r="R444">
        <v>1280.655199</v>
      </c>
      <c r="S444">
        <v>1240.7577960000001</v>
      </c>
      <c r="T444">
        <v>1209.818563</v>
      </c>
      <c r="U444">
        <v>1244.923333</v>
      </c>
      <c r="V444">
        <v>1290.2001439999999</v>
      </c>
      <c r="W444">
        <v>1237.6703600000001</v>
      </c>
      <c r="X444">
        <v>1229.330453</v>
      </c>
      <c r="Y444">
        <v>1167.5631370000001</v>
      </c>
      <c r="Z444">
        <v>1134.69838</v>
      </c>
      <c r="AA444">
        <v>1109.4730500000001</v>
      </c>
      <c r="AB444">
        <v>1089.2174970000001</v>
      </c>
      <c r="AC444">
        <v>1069.9569329999999</v>
      </c>
      <c r="AD444">
        <v>1048.2279020000001</v>
      </c>
      <c r="AE444">
        <v>1024.8224299999999</v>
      </c>
      <c r="AF444">
        <v>1000.536671</v>
      </c>
      <c r="AG444">
        <v>994.11592959999996</v>
      </c>
      <c r="AH444">
        <v>994.99020199999995</v>
      </c>
      <c r="AI444">
        <v>984.95218629999999</v>
      </c>
      <c r="AJ444">
        <v>968.84516510000003</v>
      </c>
      <c r="AK444">
        <v>948.99418170000001</v>
      </c>
      <c r="AL444">
        <v>927.66748429999996</v>
      </c>
      <c r="AM444">
        <v>903.64378780000004</v>
      </c>
      <c r="AN444">
        <v>881.79641049999998</v>
      </c>
      <c r="AO444">
        <v>860.49373609999998</v>
      </c>
      <c r="AP444">
        <v>839.53976360000001</v>
      </c>
      <c r="AQ444">
        <v>819.11502459999997</v>
      </c>
      <c r="AR444">
        <v>798.68901240000002</v>
      </c>
      <c r="AS444">
        <v>776.74018430000001</v>
      </c>
      <c r="AT444">
        <v>754.8001696</v>
      </c>
      <c r="AU444">
        <v>733.52330830000005</v>
      </c>
      <c r="AV444">
        <v>713.09645320000004</v>
      </c>
      <c r="AW444">
        <v>694.16586119999999</v>
      </c>
    </row>
    <row r="445" spans="1:49" x14ac:dyDescent="0.25">
      <c r="A445" t="s">
        <v>1376</v>
      </c>
      <c r="B445" t="s">
        <v>1035</v>
      </c>
      <c r="C445">
        <v>13103.4107501301</v>
      </c>
      <c r="D445">
        <v>13313.7902481418</v>
      </c>
      <c r="E445">
        <v>13527.54746</v>
      </c>
      <c r="F445">
        <v>13327.981449999999</v>
      </c>
      <c r="G445">
        <v>13074.719569999999</v>
      </c>
      <c r="H445">
        <v>12904.4223</v>
      </c>
      <c r="I445">
        <v>12709.676820000001</v>
      </c>
      <c r="J445">
        <v>12500.77644</v>
      </c>
      <c r="K445">
        <v>12258.6877</v>
      </c>
      <c r="L445">
        <v>12008.460429999999</v>
      </c>
      <c r="M445">
        <v>11766.5821</v>
      </c>
      <c r="N445">
        <v>11580.929260000001</v>
      </c>
      <c r="O445">
        <v>11473.607969999999</v>
      </c>
      <c r="P445">
        <v>11373.053690000001</v>
      </c>
      <c r="Q445">
        <v>11227.47726</v>
      </c>
      <c r="R445">
        <v>11019.28341</v>
      </c>
      <c r="S445">
        <v>10767.253940000001</v>
      </c>
      <c r="T445">
        <v>10471.971299999999</v>
      </c>
      <c r="U445">
        <v>10238.70189</v>
      </c>
      <c r="V445">
        <v>9952.8262040000009</v>
      </c>
      <c r="W445">
        <v>9581.2588450000003</v>
      </c>
      <c r="X445">
        <v>9220.2802730000003</v>
      </c>
      <c r="Y445">
        <v>8801.7876159999996</v>
      </c>
      <c r="Z445">
        <v>8376.4873989999996</v>
      </c>
      <c r="AA445">
        <v>7977.5755579999995</v>
      </c>
      <c r="AB445">
        <v>7622.6660119999997</v>
      </c>
      <c r="AC445">
        <v>7312.0078530000001</v>
      </c>
      <c r="AD445">
        <v>7031.3784999999998</v>
      </c>
      <c r="AE445">
        <v>6777.206502</v>
      </c>
      <c r="AF445">
        <v>6548.5449719999997</v>
      </c>
      <c r="AG445">
        <v>6343.3070449999996</v>
      </c>
      <c r="AH445">
        <v>6156.8522359999997</v>
      </c>
      <c r="AI445">
        <v>5986.4034300000003</v>
      </c>
      <c r="AJ445">
        <v>5830.212931</v>
      </c>
      <c r="AK445">
        <v>5686.145219</v>
      </c>
      <c r="AL445">
        <v>5553.002665</v>
      </c>
      <c r="AM445">
        <v>5426.0626750000001</v>
      </c>
      <c r="AN445">
        <v>5303.9318890000004</v>
      </c>
      <c r="AO445">
        <v>5186.656422</v>
      </c>
      <c r="AP445">
        <v>5073.6570599999995</v>
      </c>
      <c r="AQ445">
        <v>4965.113942</v>
      </c>
      <c r="AR445">
        <v>4861.2741900000001</v>
      </c>
      <c r="AS445">
        <v>4760.8685029999997</v>
      </c>
      <c r="AT445">
        <v>4661.919414</v>
      </c>
      <c r="AU445">
        <v>4563.5973270000004</v>
      </c>
      <c r="AV445">
        <v>4466.18977</v>
      </c>
      <c r="AW445">
        <v>4370.5287209999997</v>
      </c>
    </row>
    <row r="446" spans="1:49" x14ac:dyDescent="0.25">
      <c r="A446" t="s">
        <v>1377</v>
      </c>
      <c r="B446" t="s">
        <v>1036</v>
      </c>
      <c r="C446">
        <v>15.0009892497482</v>
      </c>
      <c r="D446">
        <v>15.241834984360301</v>
      </c>
      <c r="E446">
        <v>15.48654758</v>
      </c>
      <c r="F446">
        <v>15.270974349999999</v>
      </c>
      <c r="G446">
        <v>15.032777469999999</v>
      </c>
      <c r="H446">
        <v>14.785534520000001</v>
      </c>
      <c r="I446">
        <v>14.60145206</v>
      </c>
      <c r="J446">
        <v>14.40712933</v>
      </c>
      <c r="K446">
        <v>14.16492382</v>
      </c>
      <c r="L446">
        <v>13.87704797</v>
      </c>
      <c r="M446">
        <v>13.58976457</v>
      </c>
      <c r="N446">
        <v>13.34660096</v>
      </c>
      <c r="O446">
        <v>13.203981969999999</v>
      </c>
      <c r="P446">
        <v>13.10896953</v>
      </c>
      <c r="Q446">
        <v>12.978930139999999</v>
      </c>
      <c r="R446">
        <v>12.738920889999999</v>
      </c>
      <c r="S446">
        <v>12.46303326</v>
      </c>
      <c r="T446">
        <v>12.128080750000001</v>
      </c>
      <c r="U446">
        <v>11.76296997</v>
      </c>
      <c r="V446">
        <v>11.338549069999999</v>
      </c>
      <c r="W446">
        <v>10.84574106</v>
      </c>
      <c r="X446">
        <v>10.365606590000001</v>
      </c>
      <c r="Y446">
        <v>9.8364290909999994</v>
      </c>
      <c r="Z446">
        <v>9.2992744799999905</v>
      </c>
      <c r="AA446">
        <v>8.7960160540000008</v>
      </c>
      <c r="AB446">
        <v>8.3467091920000005</v>
      </c>
      <c r="AC446">
        <v>7.9507456489999999</v>
      </c>
      <c r="AD446">
        <v>7.592367716</v>
      </c>
      <c r="AE446">
        <v>7.2672385390000001</v>
      </c>
      <c r="AF446">
        <v>6.9735812050000003</v>
      </c>
      <c r="AG446">
        <v>6.7040890549999999</v>
      </c>
      <c r="AH446">
        <v>6.4560841059999996</v>
      </c>
      <c r="AI446">
        <v>6.2299227740000003</v>
      </c>
      <c r="AJ446">
        <v>6.02218521</v>
      </c>
      <c r="AK446">
        <v>5.8301647640000001</v>
      </c>
      <c r="AL446">
        <v>5.6520483849999996</v>
      </c>
      <c r="AM446">
        <v>5.4826569950000001</v>
      </c>
      <c r="AN446">
        <v>5.3206569410000002</v>
      </c>
      <c r="AO446">
        <v>5.1655833170000003</v>
      </c>
      <c r="AP446">
        <v>5.0166992480000001</v>
      </c>
      <c r="AQ446">
        <v>4.8740179000000001</v>
      </c>
      <c r="AR446">
        <v>4.7377255600000003</v>
      </c>
      <c r="AS446">
        <v>4.6070571850000004</v>
      </c>
      <c r="AT446">
        <v>4.4794725440000001</v>
      </c>
      <c r="AU446">
        <v>4.3540193909999996</v>
      </c>
      <c r="AV446">
        <v>4.2309058750000004</v>
      </c>
      <c r="AW446">
        <v>4.1108710789999998</v>
      </c>
    </row>
    <row r="447" spans="1:49" x14ac:dyDescent="0.25">
      <c r="A447" t="s">
        <v>1378</v>
      </c>
      <c r="B447" t="s">
        <v>1037</v>
      </c>
      <c r="C447">
        <v>3733.14549369632</v>
      </c>
      <c r="D447">
        <v>3793.0823521177399</v>
      </c>
      <c r="E447">
        <v>3853.9815159999998</v>
      </c>
      <c r="F447">
        <v>3706.9091960000001</v>
      </c>
      <c r="G447">
        <v>3430.9355129999999</v>
      </c>
      <c r="H447">
        <v>3549.3414440000001</v>
      </c>
      <c r="I447">
        <v>3278.053774</v>
      </c>
      <c r="J447">
        <v>3032.8753919999999</v>
      </c>
      <c r="K447">
        <v>2853.4679879999999</v>
      </c>
      <c r="L447">
        <v>2787.7124739999999</v>
      </c>
      <c r="M447">
        <v>2740.6986959999999</v>
      </c>
      <c r="N447">
        <v>2788.8660810000001</v>
      </c>
      <c r="O447">
        <v>2798.903906</v>
      </c>
      <c r="P447">
        <v>2689.7197959999999</v>
      </c>
      <c r="Q447">
        <v>2547.1295100000002</v>
      </c>
      <c r="R447">
        <v>2550.1306810000001</v>
      </c>
      <c r="S447">
        <v>2475.6176770000002</v>
      </c>
      <c r="T447">
        <v>2428.1360009999999</v>
      </c>
      <c r="U447">
        <v>2414.33493</v>
      </c>
      <c r="V447">
        <v>2392.9615629999998</v>
      </c>
      <c r="W447">
        <v>2332.504038</v>
      </c>
      <c r="X447">
        <v>2229.1413969999999</v>
      </c>
      <c r="Y447">
        <v>2118.209018</v>
      </c>
      <c r="Z447">
        <v>2007.9310539999999</v>
      </c>
      <c r="AA447">
        <v>1907.037877</v>
      </c>
      <c r="AB447">
        <v>1814.5979620000001</v>
      </c>
      <c r="AC447">
        <v>1736.0320360000001</v>
      </c>
      <c r="AD447">
        <v>1666.378919</v>
      </c>
      <c r="AE447">
        <v>1601.6834960000001</v>
      </c>
      <c r="AF447">
        <v>1542.0791730000001</v>
      </c>
      <c r="AG447">
        <v>1507.549481</v>
      </c>
      <c r="AH447">
        <v>1485.4220459999999</v>
      </c>
      <c r="AI447">
        <v>1458.9218900000001</v>
      </c>
      <c r="AJ447">
        <v>1433.271972</v>
      </c>
      <c r="AK447">
        <v>1407.583926</v>
      </c>
      <c r="AL447">
        <v>1382.6271019999999</v>
      </c>
      <c r="AM447">
        <v>1360.566855</v>
      </c>
      <c r="AN447">
        <v>1331.9864729999999</v>
      </c>
      <c r="AO447">
        <v>1303.6267009999999</v>
      </c>
      <c r="AP447">
        <v>1276.2294039999999</v>
      </c>
      <c r="AQ447">
        <v>1250.4955030000001</v>
      </c>
      <c r="AR447">
        <v>1226.355595</v>
      </c>
      <c r="AS447">
        <v>1197.058299</v>
      </c>
      <c r="AT447">
        <v>1167.439265</v>
      </c>
      <c r="AU447">
        <v>1138.038652</v>
      </c>
      <c r="AV447">
        <v>1109.174289</v>
      </c>
      <c r="AW447">
        <v>1081.180869</v>
      </c>
    </row>
    <row r="448" spans="1:49" x14ac:dyDescent="0.25">
      <c r="A448" t="s">
        <v>1379</v>
      </c>
      <c r="B448" t="s">
        <v>1038</v>
      </c>
      <c r="C448">
        <v>6131.3494927746697</v>
      </c>
      <c r="D448">
        <v>6229.7902921223504</v>
      </c>
      <c r="E448">
        <v>6329.8115900000003</v>
      </c>
      <c r="F448">
        <v>6287.6530009999997</v>
      </c>
      <c r="G448">
        <v>6380.1327520000004</v>
      </c>
      <c r="H448">
        <v>6076.2784979999997</v>
      </c>
      <c r="I448">
        <v>6149.1628039999996</v>
      </c>
      <c r="J448">
        <v>6249.3536080000003</v>
      </c>
      <c r="K448">
        <v>6298.7925859999996</v>
      </c>
      <c r="L448">
        <v>6176.3308310000002</v>
      </c>
      <c r="M448">
        <v>6013.6204959999995</v>
      </c>
      <c r="N448">
        <v>5775.4137440000004</v>
      </c>
      <c r="O448">
        <v>5628.1384040000003</v>
      </c>
      <c r="P448">
        <v>5681.4338390000003</v>
      </c>
      <c r="Q448">
        <v>5802.5680920000004</v>
      </c>
      <c r="R448">
        <v>5698.5466509999997</v>
      </c>
      <c r="S448">
        <v>5653.286118</v>
      </c>
      <c r="T448">
        <v>5537.0567449999999</v>
      </c>
      <c r="U448">
        <v>5345.0097040000001</v>
      </c>
      <c r="V448">
        <v>5100.3444959999997</v>
      </c>
      <c r="W448">
        <v>4949.5073830000001</v>
      </c>
      <c r="X448">
        <v>4770.7977440000004</v>
      </c>
      <c r="Y448">
        <v>4621.8352530000002</v>
      </c>
      <c r="Z448">
        <v>4423.856632</v>
      </c>
      <c r="AA448">
        <v>4226.1565060000003</v>
      </c>
      <c r="AB448">
        <v>4047.1497159999999</v>
      </c>
      <c r="AC448">
        <v>3888.1493</v>
      </c>
      <c r="AD448">
        <v>3746.2090699999999</v>
      </c>
      <c r="AE448">
        <v>3621.1294349999998</v>
      </c>
      <c r="AF448">
        <v>3511.6348979999998</v>
      </c>
      <c r="AG448">
        <v>3377.9468929999998</v>
      </c>
      <c r="AH448">
        <v>3238.0596340000002</v>
      </c>
      <c r="AI448">
        <v>3122.7189640000001</v>
      </c>
      <c r="AJ448">
        <v>3021.106636</v>
      </c>
      <c r="AK448">
        <v>2931.0214599999999</v>
      </c>
      <c r="AL448">
        <v>2849.4502389999998</v>
      </c>
      <c r="AM448">
        <v>2772.846078</v>
      </c>
      <c r="AN448">
        <v>2702.7131909999998</v>
      </c>
      <c r="AO448">
        <v>2635.96605</v>
      </c>
      <c r="AP448">
        <v>2571.97667</v>
      </c>
      <c r="AQ448">
        <v>2510.230071</v>
      </c>
      <c r="AR448">
        <v>2451.4075109999999</v>
      </c>
      <c r="AS448">
        <v>2401.681063</v>
      </c>
      <c r="AT448">
        <v>2354.4273079999998</v>
      </c>
      <c r="AU448">
        <v>2307.91806</v>
      </c>
      <c r="AV448">
        <v>2261.7899619999998</v>
      </c>
      <c r="AW448">
        <v>2216.227746</v>
      </c>
    </row>
    <row r="449" spans="1:49" x14ac:dyDescent="0.25">
      <c r="A449" t="s">
        <v>1380</v>
      </c>
      <c r="B449" t="s">
        <v>1039</v>
      </c>
      <c r="C449">
        <v>3223.9147744094098</v>
      </c>
      <c r="D449">
        <v>3275.6757689173401</v>
      </c>
      <c r="E449">
        <v>3328.2678030000002</v>
      </c>
      <c r="F449">
        <v>3318.1482820000001</v>
      </c>
      <c r="G449">
        <v>3248.6185289999999</v>
      </c>
      <c r="H449">
        <v>3264.0168199999998</v>
      </c>
      <c r="I449">
        <v>3267.8587940000002</v>
      </c>
      <c r="J449">
        <v>3204.1403150000001</v>
      </c>
      <c r="K449">
        <v>3092.262205</v>
      </c>
      <c r="L449">
        <v>3030.5400789999999</v>
      </c>
      <c r="M449">
        <v>2998.6731420000001</v>
      </c>
      <c r="N449">
        <v>3003.302835</v>
      </c>
      <c r="O449">
        <v>3033.3616750000001</v>
      </c>
      <c r="P449">
        <v>2988.791084</v>
      </c>
      <c r="Q449">
        <v>2864.8007280000002</v>
      </c>
      <c r="R449">
        <v>2757.8671599999998</v>
      </c>
      <c r="S449">
        <v>2625.8871159999999</v>
      </c>
      <c r="T449">
        <v>2494.6504770000001</v>
      </c>
      <c r="U449">
        <v>2467.594282</v>
      </c>
      <c r="V449">
        <v>2448.1815959999999</v>
      </c>
      <c r="W449">
        <v>2288.4016839999999</v>
      </c>
      <c r="X449">
        <v>2209.9755249999998</v>
      </c>
      <c r="Y449">
        <v>2051.9069159999999</v>
      </c>
      <c r="Z449">
        <v>1935.4004379999999</v>
      </c>
      <c r="AA449">
        <v>1835.585159</v>
      </c>
      <c r="AB449">
        <v>1752.5716239999999</v>
      </c>
      <c r="AC449">
        <v>1679.875771</v>
      </c>
      <c r="AD449">
        <v>1611.1981430000001</v>
      </c>
      <c r="AE449">
        <v>1547.126332</v>
      </c>
      <c r="AF449">
        <v>1487.8573200000001</v>
      </c>
      <c r="AG449">
        <v>1451.1065819999999</v>
      </c>
      <c r="AH449">
        <v>1426.9144719999999</v>
      </c>
      <c r="AI449">
        <v>1398.5326540000001</v>
      </c>
      <c r="AJ449">
        <v>1369.812138</v>
      </c>
      <c r="AK449">
        <v>1341.709668</v>
      </c>
      <c r="AL449">
        <v>1315.2732759999999</v>
      </c>
      <c r="AM449">
        <v>1287.167085</v>
      </c>
      <c r="AN449">
        <v>1263.911568</v>
      </c>
      <c r="AO449">
        <v>1241.8980879999999</v>
      </c>
      <c r="AP449">
        <v>1220.4342859999999</v>
      </c>
      <c r="AQ449">
        <v>1199.514351</v>
      </c>
      <c r="AR449">
        <v>1178.773359</v>
      </c>
      <c r="AS449">
        <v>1157.5220839999999</v>
      </c>
      <c r="AT449">
        <v>1135.573369</v>
      </c>
      <c r="AU449">
        <v>1113.286595</v>
      </c>
      <c r="AV449">
        <v>1090.9946130000001</v>
      </c>
      <c r="AW449">
        <v>1069.009235</v>
      </c>
    </row>
    <row r="450" spans="1:49" x14ac:dyDescent="0.25">
      <c r="A450" t="s">
        <v>1381</v>
      </c>
      <c r="B450" t="s">
        <v>1040</v>
      </c>
      <c r="C450">
        <v>9836.8797245614405</v>
      </c>
      <c r="D450">
        <v>9994.8140103681708</v>
      </c>
      <c r="E450">
        <v>10155.28398</v>
      </c>
      <c r="F450">
        <v>10013.42037</v>
      </c>
      <c r="G450">
        <v>9819.8933649999999</v>
      </c>
      <c r="H450">
        <v>9671.3835849999996</v>
      </c>
      <c r="I450">
        <v>9513.82085799999</v>
      </c>
      <c r="J450">
        <v>9342.9504919999999</v>
      </c>
      <c r="K450">
        <v>9135.5702139999994</v>
      </c>
      <c r="L450">
        <v>8910.6680969999998</v>
      </c>
      <c r="M450">
        <v>8690.1764289999901</v>
      </c>
      <c r="N450">
        <v>8514.9512840000007</v>
      </c>
      <c r="O450">
        <v>8405.5910910000002</v>
      </c>
      <c r="P450">
        <v>8311.8947459999999</v>
      </c>
      <c r="Q450">
        <v>8185.8538529999996</v>
      </c>
      <c r="R450">
        <v>8007.0342000000001</v>
      </c>
      <c r="S450">
        <v>7795.1750080000002</v>
      </c>
      <c r="T450">
        <v>7550.6526219999996</v>
      </c>
      <c r="U450">
        <v>7340.3327470000004</v>
      </c>
      <c r="V450">
        <v>7093.954264</v>
      </c>
      <c r="W450">
        <v>6789.6772989999999</v>
      </c>
      <c r="X450">
        <v>6495.3091889999996</v>
      </c>
      <c r="Y450">
        <v>6157.5433910000002</v>
      </c>
      <c r="Z450">
        <v>5813.6796299999996</v>
      </c>
      <c r="AA450">
        <v>5486.8705239999999</v>
      </c>
      <c r="AB450">
        <v>5191.9063059999999</v>
      </c>
      <c r="AC450">
        <v>4929.40218</v>
      </c>
      <c r="AD450">
        <v>4690.2618730000004</v>
      </c>
      <c r="AE450">
        <v>4472.8031129999999</v>
      </c>
      <c r="AF450">
        <v>4275.3609049999995</v>
      </c>
      <c r="AG450">
        <v>4096.0945279999996</v>
      </c>
      <c r="AH450">
        <v>3932.0464440000001</v>
      </c>
      <c r="AI450">
        <v>3780.9231300000001</v>
      </c>
      <c r="AJ450">
        <v>3641.2763709999999</v>
      </c>
      <c r="AK450">
        <v>3511.8831070000001</v>
      </c>
      <c r="AL450">
        <v>3391.9017699999999</v>
      </c>
      <c r="AM450">
        <v>3278.37221</v>
      </c>
      <c r="AN450">
        <v>3170.737568</v>
      </c>
      <c r="AO450">
        <v>3068.4040660000001</v>
      </c>
      <c r="AP450">
        <v>2970.838608</v>
      </c>
      <c r="AQ450">
        <v>2877.9801750000001</v>
      </c>
      <c r="AR450">
        <v>2789.8205739999999</v>
      </c>
      <c r="AS450">
        <v>2705.587955</v>
      </c>
      <c r="AT450">
        <v>2624.0978850000001</v>
      </c>
      <c r="AU450">
        <v>2544.754934</v>
      </c>
      <c r="AV450">
        <v>2467.5271630000002</v>
      </c>
      <c r="AW450">
        <v>2392.6802389999998</v>
      </c>
    </row>
    <row r="451" spans="1:49" x14ac:dyDescent="0.25">
      <c r="A451" t="s">
        <v>1382</v>
      </c>
      <c r="B451" t="s">
        <v>1041</v>
      </c>
      <c r="C451">
        <v>18.380791203666501</v>
      </c>
      <c r="D451">
        <v>18.6759007518767</v>
      </c>
      <c r="E451">
        <v>18.975748379999999</v>
      </c>
      <c r="F451">
        <v>18.724829289999999</v>
      </c>
      <c r="G451">
        <v>18.417665339999999</v>
      </c>
      <c r="H451">
        <v>18.085108129999998</v>
      </c>
      <c r="I451">
        <v>17.832326080000001</v>
      </c>
      <c r="J451">
        <v>17.560380819999999</v>
      </c>
      <c r="K451">
        <v>17.209331679999998</v>
      </c>
      <c r="L451">
        <v>16.787052169999999</v>
      </c>
      <c r="M451">
        <v>16.36373047</v>
      </c>
      <c r="N451">
        <v>16.00379422</v>
      </c>
      <c r="O451">
        <v>15.779081440000001</v>
      </c>
      <c r="P451">
        <v>15.624598710000001</v>
      </c>
      <c r="Q451">
        <v>15.426181189999999</v>
      </c>
      <c r="R451">
        <v>15.08917711</v>
      </c>
      <c r="S451">
        <v>14.705394399999999</v>
      </c>
      <c r="T451">
        <v>14.25058791</v>
      </c>
      <c r="U451">
        <v>13.756352959999999</v>
      </c>
      <c r="V451">
        <v>13.19705808</v>
      </c>
      <c r="W451">
        <v>12.560085559999999</v>
      </c>
      <c r="X451">
        <v>11.943764290000001</v>
      </c>
      <c r="Y451">
        <v>11.263959249999999</v>
      </c>
      <c r="Z451">
        <v>10.57390867</v>
      </c>
      <c r="AA451">
        <v>9.9204916480000005</v>
      </c>
      <c r="AB451">
        <v>9.3310971309999999</v>
      </c>
      <c r="AC451">
        <v>8.8058352580000001</v>
      </c>
      <c r="AD451">
        <v>8.3281043449999999</v>
      </c>
      <c r="AE451">
        <v>7.8943741159999998</v>
      </c>
      <c r="AF451">
        <v>7.5008482340000002</v>
      </c>
      <c r="AG451">
        <v>7.1393746289999998</v>
      </c>
      <c r="AH451">
        <v>6.8069486589999997</v>
      </c>
      <c r="AI451">
        <v>6.5025784340000001</v>
      </c>
      <c r="AJ451">
        <v>6.2221344219999999</v>
      </c>
      <c r="AK451">
        <v>5.9629655550000003</v>
      </c>
      <c r="AL451">
        <v>5.7230047859999997</v>
      </c>
      <c r="AM451">
        <v>5.4968056709999997</v>
      </c>
      <c r="AN451">
        <v>5.283459337</v>
      </c>
      <c r="AO451">
        <v>5.0813668940000003</v>
      </c>
      <c r="AP451">
        <v>4.8894235210000003</v>
      </c>
      <c r="AQ451">
        <v>4.707316692</v>
      </c>
      <c r="AR451">
        <v>4.5349225679999998</v>
      </c>
      <c r="AS451">
        <v>4.3713343929999997</v>
      </c>
      <c r="AT451">
        <v>4.2140214909999996</v>
      </c>
      <c r="AU451">
        <v>4.0618416819999998</v>
      </c>
      <c r="AV451">
        <v>3.9146393759999998</v>
      </c>
      <c r="AW451">
        <v>3.7727522489999998</v>
      </c>
    </row>
    <row r="452" spans="1:49" x14ac:dyDescent="0.25">
      <c r="A452" t="s">
        <v>1383</v>
      </c>
      <c r="B452" t="s">
        <v>1042</v>
      </c>
      <c r="C452">
        <v>3956.3549197944299</v>
      </c>
      <c r="D452">
        <v>4019.8754777509898</v>
      </c>
      <c r="E452">
        <v>4084.4158790000001</v>
      </c>
      <c r="F452">
        <v>3946.9846389999998</v>
      </c>
      <c r="G452">
        <v>3704.1834039999999</v>
      </c>
      <c r="H452">
        <v>3774.262976</v>
      </c>
      <c r="I452">
        <v>3525.0935209999998</v>
      </c>
      <c r="J452">
        <v>3303.2189709999998</v>
      </c>
      <c r="K452">
        <v>3134.8141519999999</v>
      </c>
      <c r="L452">
        <v>3050.8592560000002</v>
      </c>
      <c r="M452">
        <v>2978.4632270000002</v>
      </c>
      <c r="N452">
        <v>2988.7423269999999</v>
      </c>
      <c r="O452">
        <v>2971.0969070000001</v>
      </c>
      <c r="P452">
        <v>2870.0233069999999</v>
      </c>
      <c r="Q452">
        <v>2748.8208239999999</v>
      </c>
      <c r="R452">
        <v>2740.7250789999998</v>
      </c>
      <c r="S452">
        <v>2665.5711179999998</v>
      </c>
      <c r="T452">
        <v>2609.061154</v>
      </c>
      <c r="U452">
        <v>2565.9001290000001</v>
      </c>
      <c r="V452">
        <v>2510.2341980000001</v>
      </c>
      <c r="W452">
        <v>2437.4962129999999</v>
      </c>
      <c r="X452">
        <v>2317.8184550000001</v>
      </c>
      <c r="Y452">
        <v>2198.6144359999998</v>
      </c>
      <c r="Z452">
        <v>2072.0898529999999</v>
      </c>
      <c r="AA452">
        <v>1952.47495</v>
      </c>
      <c r="AB452">
        <v>1841.5323060000001</v>
      </c>
      <c r="AC452">
        <v>1744.8640989999999</v>
      </c>
      <c r="AD452">
        <v>1658.4009060000001</v>
      </c>
      <c r="AE452">
        <v>1578.8436139999999</v>
      </c>
      <c r="AF452">
        <v>1505.8373309999999</v>
      </c>
      <c r="AG452">
        <v>1451.765713</v>
      </c>
      <c r="AH452">
        <v>1407.6221330000001</v>
      </c>
      <c r="AI452">
        <v>1362.696729</v>
      </c>
      <c r="AJ452">
        <v>1320.2599909999999</v>
      </c>
      <c r="AK452">
        <v>1279.4727399999999</v>
      </c>
      <c r="AL452">
        <v>1240.684215</v>
      </c>
      <c r="AM452">
        <v>1205.523878</v>
      </c>
      <c r="AN452">
        <v>1166.513991</v>
      </c>
      <c r="AO452">
        <v>1128.750814</v>
      </c>
      <c r="AP452">
        <v>1092.737032</v>
      </c>
      <c r="AQ452">
        <v>1058.8947209999999</v>
      </c>
      <c r="AR452">
        <v>1027.176414</v>
      </c>
      <c r="AS452">
        <v>993.13061849999997</v>
      </c>
      <c r="AT452">
        <v>959.8434029</v>
      </c>
      <c r="AU452">
        <v>927.50764800000002</v>
      </c>
      <c r="AV452">
        <v>896.22892590000004</v>
      </c>
      <c r="AW452">
        <v>866.1632462</v>
      </c>
    </row>
    <row r="453" spans="1:49" x14ac:dyDescent="0.25">
      <c r="A453" t="s">
        <v>1384</v>
      </c>
      <c r="B453" t="s">
        <v>1043</v>
      </c>
      <c r="C453">
        <v>2901.25823151657</v>
      </c>
      <c r="D453">
        <v>2947.8388708621301</v>
      </c>
      <c r="E453">
        <v>2995.1673770000002</v>
      </c>
      <c r="F453">
        <v>2986.4854879999998</v>
      </c>
      <c r="G453">
        <v>3060.8753809999998</v>
      </c>
      <c r="H453">
        <v>2875.357133</v>
      </c>
      <c r="I453">
        <v>2932.9264499999999</v>
      </c>
      <c r="J453">
        <v>3007.8836000000001</v>
      </c>
      <c r="K453">
        <v>3050.1641810000001</v>
      </c>
      <c r="L453">
        <v>2979.1987760000002</v>
      </c>
      <c r="M453">
        <v>2881.397712</v>
      </c>
      <c r="N453">
        <v>2731.4311579999999</v>
      </c>
      <c r="O453">
        <v>2638.6100759999999</v>
      </c>
      <c r="P453">
        <v>2673.3423769999999</v>
      </c>
      <c r="Q453">
        <v>2753.335673</v>
      </c>
      <c r="R453">
        <v>2693.1231889999999</v>
      </c>
      <c r="S453">
        <v>2674.4032149999998</v>
      </c>
      <c r="T453">
        <v>2613.3794370000001</v>
      </c>
      <c r="U453">
        <v>2496.8571109999998</v>
      </c>
      <c r="V453">
        <v>2353.581404</v>
      </c>
      <c r="W453">
        <v>2275.0722169999999</v>
      </c>
      <c r="X453">
        <v>2181.8398269999998</v>
      </c>
      <c r="Y453">
        <v>2108.8341380000002</v>
      </c>
      <c r="Z453">
        <v>2006.600582</v>
      </c>
      <c r="AA453">
        <v>1901.859729</v>
      </c>
      <c r="AB453">
        <v>1805.3952260000001</v>
      </c>
      <c r="AC453">
        <v>1717.9231749999999</v>
      </c>
      <c r="AD453">
        <v>1639.050207</v>
      </c>
      <c r="AE453">
        <v>1569.2816330000001</v>
      </c>
      <c r="AF453">
        <v>1507.5465079999999</v>
      </c>
      <c r="AG453">
        <v>1430.6163140000001</v>
      </c>
      <c r="AH453">
        <v>1350.1044440000001</v>
      </c>
      <c r="AI453">
        <v>1283.83339</v>
      </c>
      <c r="AJ453">
        <v>1225.3176109999999</v>
      </c>
      <c r="AK453">
        <v>1173.4158010000001</v>
      </c>
      <c r="AL453">
        <v>1126.4356190000001</v>
      </c>
      <c r="AM453">
        <v>1082.624585</v>
      </c>
      <c r="AN453">
        <v>1043.2073290000001</v>
      </c>
      <c r="AO453">
        <v>1006.106899</v>
      </c>
      <c r="AP453">
        <v>970.93286890000002</v>
      </c>
      <c r="AQ453">
        <v>937.33617279999999</v>
      </c>
      <c r="AR453">
        <v>905.58408789999999</v>
      </c>
      <c r="AS453">
        <v>878.86232570000004</v>
      </c>
      <c r="AT453">
        <v>853.85499660000005</v>
      </c>
      <c r="AU453">
        <v>829.7137907</v>
      </c>
      <c r="AV453">
        <v>806.18190000000004</v>
      </c>
      <c r="AW453">
        <v>783.23585460000004</v>
      </c>
    </row>
    <row r="454" spans="1:49" x14ac:dyDescent="0.25">
      <c r="A454" t="s">
        <v>1385</v>
      </c>
      <c r="B454" t="s">
        <v>1044</v>
      </c>
      <c r="C454">
        <v>2960.8857820467601</v>
      </c>
      <c r="D454">
        <v>3008.4237610031701</v>
      </c>
      <c r="E454">
        <v>3056.7249780000002</v>
      </c>
      <c r="F454">
        <v>3061.2254149999999</v>
      </c>
      <c r="G454">
        <v>3036.4169149999998</v>
      </c>
      <c r="H454">
        <v>3003.6783690000002</v>
      </c>
      <c r="I454">
        <v>3037.9685599999998</v>
      </c>
      <c r="J454">
        <v>3014.2875399999998</v>
      </c>
      <c r="K454">
        <v>2933.3825489999999</v>
      </c>
      <c r="L454">
        <v>2863.8230119999998</v>
      </c>
      <c r="M454">
        <v>2813.9517599999999</v>
      </c>
      <c r="N454">
        <v>2778.7740050000002</v>
      </c>
      <c r="O454">
        <v>2780.1050260000002</v>
      </c>
      <c r="P454">
        <v>2752.9044629999999</v>
      </c>
      <c r="Q454">
        <v>2668.2711749999999</v>
      </c>
      <c r="R454">
        <v>2558.0967559999999</v>
      </c>
      <c r="S454">
        <v>2440.4952800000001</v>
      </c>
      <c r="T454">
        <v>2313.9614430000001</v>
      </c>
      <c r="U454">
        <v>2263.8191539999998</v>
      </c>
      <c r="V454">
        <v>2216.9416040000001</v>
      </c>
      <c r="W454">
        <v>2064.5487830000002</v>
      </c>
      <c r="X454">
        <v>1983.7071430000001</v>
      </c>
      <c r="Y454">
        <v>1838.830858</v>
      </c>
      <c r="Z454">
        <v>1724.4152859999999</v>
      </c>
      <c r="AA454">
        <v>1622.615354</v>
      </c>
      <c r="AB454">
        <v>1535.647676</v>
      </c>
      <c r="AC454">
        <v>1457.8090709999999</v>
      </c>
      <c r="AD454">
        <v>1384.4826559999999</v>
      </c>
      <c r="AE454">
        <v>1316.783492</v>
      </c>
      <c r="AF454">
        <v>1254.4762169999999</v>
      </c>
      <c r="AG454">
        <v>1206.573126</v>
      </c>
      <c r="AH454">
        <v>1167.512919</v>
      </c>
      <c r="AI454">
        <v>1127.890433</v>
      </c>
      <c r="AJ454">
        <v>1089.4766340000001</v>
      </c>
      <c r="AK454">
        <v>1053.0316</v>
      </c>
      <c r="AL454">
        <v>1019.058931</v>
      </c>
      <c r="AM454">
        <v>984.72694139999999</v>
      </c>
      <c r="AN454">
        <v>955.73278930000004</v>
      </c>
      <c r="AO454">
        <v>928.46498670000005</v>
      </c>
      <c r="AP454">
        <v>902.27928410000004</v>
      </c>
      <c r="AQ454">
        <v>877.04196520000005</v>
      </c>
      <c r="AR454">
        <v>852.52515010000002</v>
      </c>
      <c r="AS454">
        <v>829.22367689999999</v>
      </c>
      <c r="AT454">
        <v>806.18546419999996</v>
      </c>
      <c r="AU454">
        <v>783.47165399999994</v>
      </c>
      <c r="AV454">
        <v>761.20169769999995</v>
      </c>
      <c r="AW454">
        <v>739.5083856</v>
      </c>
    </row>
    <row r="455" spans="1:49" x14ac:dyDescent="0.25">
      <c r="A455" t="s">
        <v>1386</v>
      </c>
      <c r="B455" t="s">
        <v>1045</v>
      </c>
      <c r="C455">
        <v>6571.16668011616</v>
      </c>
      <c r="D455">
        <v>6676.6688866695104</v>
      </c>
      <c r="E455">
        <v>6783.8649649999998</v>
      </c>
      <c r="F455">
        <v>6474.2344810000004</v>
      </c>
      <c r="G455">
        <v>6151.1022320000002</v>
      </c>
      <c r="H455">
        <v>5858.7016839999997</v>
      </c>
      <c r="I455">
        <v>5582.8420649999998</v>
      </c>
      <c r="J455">
        <v>5311.0017589999998</v>
      </c>
      <c r="K455">
        <v>5029.0036689999997</v>
      </c>
      <c r="L455">
        <v>4744.3277170000001</v>
      </c>
      <c r="M455">
        <v>4475.2821050000002</v>
      </c>
      <c r="N455">
        <v>4242.0001979999997</v>
      </c>
      <c r="O455">
        <v>4055.1070540000001</v>
      </c>
      <c r="P455">
        <v>3885.9564820000001</v>
      </c>
      <c r="Q455">
        <v>3710.525443</v>
      </c>
      <c r="R455">
        <v>3512.5236420000001</v>
      </c>
      <c r="S455">
        <v>3310.095683</v>
      </c>
      <c r="T455">
        <v>3097.8582959999999</v>
      </c>
      <c r="U455">
        <v>2911.7721019999999</v>
      </c>
      <c r="V455">
        <v>2718.834378</v>
      </c>
      <c r="W455">
        <v>2513.7102690000002</v>
      </c>
      <c r="X455">
        <v>2324.5545259999999</v>
      </c>
      <c r="Y455">
        <v>2130.6529999999998</v>
      </c>
      <c r="Z455">
        <v>1943.9635020000001</v>
      </c>
      <c r="AA455">
        <v>1774.67282</v>
      </c>
      <c r="AB455">
        <v>1627.118285</v>
      </c>
      <c r="AC455">
        <v>1499.7705120000001</v>
      </c>
      <c r="AD455">
        <v>1388.1139069999999</v>
      </c>
      <c r="AE455">
        <v>1290.379529</v>
      </c>
      <c r="AF455">
        <v>1204.365198</v>
      </c>
      <c r="AG455">
        <v>1128.551837</v>
      </c>
      <c r="AH455">
        <v>1062.3005499999999</v>
      </c>
      <c r="AI455">
        <v>1004.970961</v>
      </c>
      <c r="AJ455">
        <v>955.34302609999997</v>
      </c>
      <c r="AK455">
        <v>912.24684690000004</v>
      </c>
      <c r="AL455">
        <v>874.62902150000002</v>
      </c>
      <c r="AM455">
        <v>841.06144459999996</v>
      </c>
      <c r="AN455">
        <v>810.99838380000006</v>
      </c>
      <c r="AO455">
        <v>783.90118910000001</v>
      </c>
      <c r="AP455">
        <v>759.4092531</v>
      </c>
      <c r="AQ455">
        <v>737.31199670000001</v>
      </c>
      <c r="AR455">
        <v>717.44045870000002</v>
      </c>
      <c r="AS455">
        <v>699.29360159999999</v>
      </c>
      <c r="AT455">
        <v>681.97434139999996</v>
      </c>
      <c r="AU455">
        <v>665.0495641</v>
      </c>
      <c r="AV455">
        <v>648.51717719999999</v>
      </c>
      <c r="AW455">
        <v>632.58881159999999</v>
      </c>
    </row>
    <row r="456" spans="1:49" x14ac:dyDescent="0.25">
      <c r="A456" t="s">
        <v>1387</v>
      </c>
      <c r="B456" t="s">
        <v>1046</v>
      </c>
      <c r="C456">
        <v>26.1365870932738</v>
      </c>
      <c r="D456">
        <v>26.5562184531749</v>
      </c>
      <c r="E456">
        <v>26.982587129999999</v>
      </c>
      <c r="F456">
        <v>25.763603230000001</v>
      </c>
      <c r="G456">
        <v>24.53275279</v>
      </c>
      <c r="H456">
        <v>23.31151534</v>
      </c>
      <c r="I456">
        <v>22.250588560000001</v>
      </c>
      <c r="J456">
        <v>21.211278239999999</v>
      </c>
      <c r="K456">
        <v>20.12100538</v>
      </c>
      <c r="L456">
        <v>18.983132229999999</v>
      </c>
      <c r="M456">
        <v>17.89899437</v>
      </c>
      <c r="N456">
        <v>16.940349059999999</v>
      </c>
      <c r="O456">
        <v>16.1773211</v>
      </c>
      <c r="P456">
        <v>15.51896296</v>
      </c>
      <c r="Q456">
        <v>14.848687419999999</v>
      </c>
      <c r="R456">
        <v>14.05794493</v>
      </c>
      <c r="S456">
        <v>13.260183380000001</v>
      </c>
      <c r="T456">
        <v>12.415819949999999</v>
      </c>
      <c r="U456">
        <v>11.58510654</v>
      </c>
      <c r="V456">
        <v>10.735705250000001</v>
      </c>
      <c r="W456">
        <v>9.8660838309999903</v>
      </c>
      <c r="X456">
        <v>9.0636147319999996</v>
      </c>
      <c r="Y456">
        <v>8.2603050840000005</v>
      </c>
      <c r="Z456">
        <v>7.4899376120000003</v>
      </c>
      <c r="AA456">
        <v>6.7943657670000004</v>
      </c>
      <c r="AB456">
        <v>6.1896175759999998</v>
      </c>
      <c r="AC456">
        <v>5.6684274630000004</v>
      </c>
      <c r="AD456">
        <v>5.2126751330000003</v>
      </c>
      <c r="AE456">
        <v>4.8146521240000002</v>
      </c>
      <c r="AF456">
        <v>4.4650612450000002</v>
      </c>
      <c r="AG456">
        <v>4.1553545319999996</v>
      </c>
      <c r="AH456">
        <v>3.883823837</v>
      </c>
      <c r="AI456">
        <v>3.6490666859999998</v>
      </c>
      <c r="AJ456">
        <v>3.4454063129999999</v>
      </c>
      <c r="AK456">
        <v>3.267965405</v>
      </c>
      <c r="AL456">
        <v>3.112363781</v>
      </c>
      <c r="AM456">
        <v>2.9730940939999999</v>
      </c>
      <c r="AN456">
        <v>2.8479826159999999</v>
      </c>
      <c r="AO456">
        <v>2.7347443899999999</v>
      </c>
      <c r="AP456">
        <v>2.6318978909999999</v>
      </c>
      <c r="AQ456">
        <v>2.5385097399999998</v>
      </c>
      <c r="AR456">
        <v>2.4538526059999999</v>
      </c>
      <c r="AS456">
        <v>2.3762682420000001</v>
      </c>
      <c r="AT456">
        <v>2.3024013700000001</v>
      </c>
      <c r="AU456">
        <v>2.23069519</v>
      </c>
      <c r="AV456">
        <v>2.1610969130000002</v>
      </c>
      <c r="AW456">
        <v>2.0942715220000001</v>
      </c>
    </row>
    <row r="457" spans="1:49" x14ac:dyDescent="0.25">
      <c r="A457" t="s">
        <v>1388</v>
      </c>
      <c r="B457" t="s">
        <v>1047</v>
      </c>
      <c r="C457">
        <v>2351.7486352064002</v>
      </c>
      <c r="D457">
        <v>2389.5067202392902</v>
      </c>
      <c r="E457">
        <v>2427.871024</v>
      </c>
      <c r="F457">
        <v>2266.3883470000001</v>
      </c>
      <c r="G457">
        <v>2061.462066</v>
      </c>
      <c r="H457">
        <v>2025.4286219999999</v>
      </c>
      <c r="I457">
        <v>1827.2551229999999</v>
      </c>
      <c r="J457">
        <v>1659.5659370000001</v>
      </c>
      <c r="K457">
        <v>1529.454614</v>
      </c>
      <c r="L457">
        <v>1439.563735</v>
      </c>
      <c r="M457">
        <v>1357.0482380000001</v>
      </c>
      <c r="N457">
        <v>1313.4192720000001</v>
      </c>
      <c r="O457">
        <v>1260.173374</v>
      </c>
      <c r="P457">
        <v>1180.889322</v>
      </c>
      <c r="Q457">
        <v>1102.258102</v>
      </c>
      <c r="R457">
        <v>1067.058131</v>
      </c>
      <c r="S457">
        <v>1008.964167</v>
      </c>
      <c r="T457">
        <v>957.86692070000004</v>
      </c>
      <c r="U457">
        <v>909.03865399999995</v>
      </c>
      <c r="V457">
        <v>856.29525999999998</v>
      </c>
      <c r="W457">
        <v>807.06470679999995</v>
      </c>
      <c r="X457">
        <v>741.8342586</v>
      </c>
      <c r="Y457">
        <v>683.47064090000003</v>
      </c>
      <c r="Z457">
        <v>623.3897786</v>
      </c>
      <c r="AA457">
        <v>568.59392190000005</v>
      </c>
      <c r="AB457">
        <v>519.71808759999999</v>
      </c>
      <c r="AC457">
        <v>478.14228709999998</v>
      </c>
      <c r="AD457">
        <v>442.26190250000002</v>
      </c>
      <c r="AE457">
        <v>410.69401190000002</v>
      </c>
      <c r="AF457">
        <v>382.78454390000002</v>
      </c>
      <c r="AG457">
        <v>360.53798920000003</v>
      </c>
      <c r="AH457">
        <v>342.04627049999999</v>
      </c>
      <c r="AI457">
        <v>325.35248569999999</v>
      </c>
      <c r="AJ457">
        <v>310.85495789999999</v>
      </c>
      <c r="AK457">
        <v>298.05097219999999</v>
      </c>
      <c r="AL457">
        <v>286.72162750000001</v>
      </c>
      <c r="AM457">
        <v>277.11084299999999</v>
      </c>
      <c r="AN457">
        <v>267.1423843</v>
      </c>
      <c r="AO457">
        <v>257.9924388</v>
      </c>
      <c r="AP457">
        <v>249.7196807</v>
      </c>
      <c r="AQ457">
        <v>242.35601740000001</v>
      </c>
      <c r="AR457">
        <v>235.84909039999999</v>
      </c>
      <c r="AS457">
        <v>229.0887706</v>
      </c>
      <c r="AT457">
        <v>222.57012520000001</v>
      </c>
      <c r="AU457">
        <v>216.22645840000001</v>
      </c>
      <c r="AV457">
        <v>210.0760908</v>
      </c>
      <c r="AW457">
        <v>204.19867060000001</v>
      </c>
    </row>
    <row r="458" spans="1:49" x14ac:dyDescent="0.25">
      <c r="A458" t="s">
        <v>1389</v>
      </c>
      <c r="B458" t="s">
        <v>1048</v>
      </c>
      <c r="C458">
        <v>1439.12305914903</v>
      </c>
      <c r="D458">
        <v>1462.2286453612101</v>
      </c>
      <c r="E458">
        <v>1485.705199</v>
      </c>
      <c r="F458">
        <v>1431.4712280000001</v>
      </c>
      <c r="G458">
        <v>1421.2776329999999</v>
      </c>
      <c r="H458">
        <v>1288.1714099999999</v>
      </c>
      <c r="I458">
        <v>1269.656835</v>
      </c>
      <c r="J458">
        <v>1261.3949239999999</v>
      </c>
      <c r="K458">
        <v>1241.079557</v>
      </c>
      <c r="L458">
        <v>1172.3585639999999</v>
      </c>
      <c r="M458">
        <v>1095.1703010000001</v>
      </c>
      <c r="N458">
        <v>1001.830962</v>
      </c>
      <c r="O458">
        <v>934.58831720000001</v>
      </c>
      <c r="P458">
        <v>918.19960509999999</v>
      </c>
      <c r="Q458">
        <v>920.34018330000004</v>
      </c>
      <c r="R458">
        <v>873.72109439999997</v>
      </c>
      <c r="S458">
        <v>842.89906629999996</v>
      </c>
      <c r="T458">
        <v>798.47900500000003</v>
      </c>
      <c r="U458">
        <v>736.34996039999999</v>
      </c>
      <c r="V458">
        <v>668.59119380000004</v>
      </c>
      <c r="W458">
        <v>626.90567439999995</v>
      </c>
      <c r="X458">
        <v>580.63039719999995</v>
      </c>
      <c r="Y458">
        <v>544.69205050000005</v>
      </c>
      <c r="Z458">
        <v>501.4742301</v>
      </c>
      <c r="AA458">
        <v>460.02446950000001</v>
      </c>
      <c r="AB458">
        <v>423.17909209999999</v>
      </c>
      <c r="AC458">
        <v>390.9705735</v>
      </c>
      <c r="AD458">
        <v>362.99108539999997</v>
      </c>
      <c r="AE458">
        <v>338.9638764</v>
      </c>
      <c r="AF458">
        <v>318.17982319999999</v>
      </c>
      <c r="AG458">
        <v>295.01962109999999</v>
      </c>
      <c r="AH458">
        <v>272.47129660000002</v>
      </c>
      <c r="AI458">
        <v>254.60793860000001</v>
      </c>
      <c r="AJ458">
        <v>239.65944279999999</v>
      </c>
      <c r="AK458">
        <v>227.08472409999999</v>
      </c>
      <c r="AL458">
        <v>216.27510229999999</v>
      </c>
      <c r="AM458">
        <v>206.76094939999999</v>
      </c>
      <c r="AN458">
        <v>198.50004469999999</v>
      </c>
      <c r="AO458">
        <v>191.07987790000001</v>
      </c>
      <c r="AP458">
        <v>184.3789893</v>
      </c>
      <c r="AQ458">
        <v>178.2802595</v>
      </c>
      <c r="AR458">
        <v>172.79963670000001</v>
      </c>
      <c r="AS458">
        <v>168.48046890000001</v>
      </c>
      <c r="AT458">
        <v>164.54410609999999</v>
      </c>
      <c r="AU458">
        <v>160.7494725</v>
      </c>
      <c r="AV458">
        <v>157.04288600000001</v>
      </c>
      <c r="AW458">
        <v>153.45148610000001</v>
      </c>
    </row>
    <row r="459" spans="1:49" x14ac:dyDescent="0.25">
      <c r="A459" t="s">
        <v>1390</v>
      </c>
      <c r="B459" t="s">
        <v>1049</v>
      </c>
      <c r="C459">
        <v>2754.15839866745</v>
      </c>
      <c r="D459">
        <v>2798.3773026158301</v>
      </c>
      <c r="E459">
        <v>2843.3061550000002</v>
      </c>
      <c r="F459">
        <v>2750.6113030000001</v>
      </c>
      <c r="G459">
        <v>2643.8297809999999</v>
      </c>
      <c r="H459">
        <v>2521.7901360000001</v>
      </c>
      <c r="I459">
        <v>2463.6795189999998</v>
      </c>
      <c r="J459">
        <v>2368.8296190000001</v>
      </c>
      <c r="K459">
        <v>2238.348493</v>
      </c>
      <c r="L459">
        <v>2113.422286</v>
      </c>
      <c r="M459">
        <v>2005.164571</v>
      </c>
      <c r="N459">
        <v>1909.8096149999999</v>
      </c>
      <c r="O459">
        <v>1844.1680429999999</v>
      </c>
      <c r="P459">
        <v>1771.3485920000001</v>
      </c>
      <c r="Q459">
        <v>1673.0784699999999</v>
      </c>
      <c r="R459">
        <v>1557.6864720000001</v>
      </c>
      <c r="S459">
        <v>1444.972266</v>
      </c>
      <c r="T459">
        <v>1329.0965510000001</v>
      </c>
      <c r="U459">
        <v>1254.7983810000001</v>
      </c>
      <c r="V459">
        <v>1183.212219</v>
      </c>
      <c r="W459">
        <v>1069.8738040000001</v>
      </c>
      <c r="X459">
        <v>993.0262553</v>
      </c>
      <c r="Y459">
        <v>894.2300037</v>
      </c>
      <c r="Z459">
        <v>811.60955560000002</v>
      </c>
      <c r="AA459">
        <v>739.26006280000001</v>
      </c>
      <c r="AB459">
        <v>678.03148820000001</v>
      </c>
      <c r="AC459">
        <v>624.98922400000004</v>
      </c>
      <c r="AD459">
        <v>577.6482436</v>
      </c>
      <c r="AE459">
        <v>535.90698829999997</v>
      </c>
      <c r="AF459">
        <v>498.9357698</v>
      </c>
      <c r="AG459">
        <v>468.83887190000002</v>
      </c>
      <c r="AH459">
        <v>443.89915960000002</v>
      </c>
      <c r="AI459">
        <v>421.36147</v>
      </c>
      <c r="AJ459">
        <v>401.383219</v>
      </c>
      <c r="AK459">
        <v>383.84318519999999</v>
      </c>
      <c r="AL459">
        <v>368.51992790000003</v>
      </c>
      <c r="AM459">
        <v>354.21655800000002</v>
      </c>
      <c r="AN459">
        <v>342.50797219999998</v>
      </c>
      <c r="AO459">
        <v>332.09412800000001</v>
      </c>
      <c r="AP459">
        <v>322.67868520000002</v>
      </c>
      <c r="AQ459">
        <v>314.13720999999998</v>
      </c>
      <c r="AR459">
        <v>306.33787899999999</v>
      </c>
      <c r="AS459">
        <v>299.34809389999998</v>
      </c>
      <c r="AT459">
        <v>292.55770869999998</v>
      </c>
      <c r="AU459">
        <v>285.84293789999998</v>
      </c>
      <c r="AV459">
        <v>279.23710360000001</v>
      </c>
      <c r="AW459">
        <v>272.84438340000003</v>
      </c>
    </row>
    <row r="460" spans="1:49" x14ac:dyDescent="0.25">
      <c r="A460" t="s">
        <v>1335</v>
      </c>
      <c r="B460" t="s">
        <v>1050</v>
      </c>
      <c r="C460">
        <v>0.96116878123798499</v>
      </c>
      <c r="D460">
        <v>0.98039215686274495</v>
      </c>
      <c r="E460">
        <v>0.99999942100000005</v>
      </c>
      <c r="F460">
        <v>1.0096619819999999</v>
      </c>
      <c r="G460">
        <v>1.488591287</v>
      </c>
      <c r="H460">
        <v>1.234882432</v>
      </c>
      <c r="I460">
        <v>1.3461786600000001</v>
      </c>
      <c r="J460">
        <v>1.660541635</v>
      </c>
      <c r="K460">
        <v>1.590774438</v>
      </c>
      <c r="L460">
        <v>1.2697269120000001</v>
      </c>
      <c r="M460">
        <v>1.2457370640000001</v>
      </c>
      <c r="N460">
        <v>1.220871053</v>
      </c>
      <c r="O460">
        <v>1.3026738659999999</v>
      </c>
      <c r="P460">
        <v>1.7483428110000001</v>
      </c>
      <c r="Q460">
        <v>1.9261551379999999</v>
      </c>
      <c r="R460">
        <v>1.4321266239999999</v>
      </c>
      <c r="S460">
        <v>1.5463063029999999</v>
      </c>
      <c r="T460">
        <v>1.6554967439999999</v>
      </c>
      <c r="U460">
        <v>1.767588717</v>
      </c>
      <c r="V460">
        <v>1.886959074</v>
      </c>
      <c r="W460">
        <v>2.013482749</v>
      </c>
      <c r="X460">
        <v>2.1495895470000002</v>
      </c>
      <c r="Y460">
        <v>2.1711520709999999</v>
      </c>
      <c r="Z460">
        <v>2.2133250069999999</v>
      </c>
      <c r="AA460">
        <v>2.263241152</v>
      </c>
      <c r="AB460">
        <v>2.316467056</v>
      </c>
      <c r="AC460">
        <v>2.3714609699999998</v>
      </c>
      <c r="AD460">
        <v>2.4276320920000001</v>
      </c>
      <c r="AE460">
        <v>2.4848655960000001</v>
      </c>
      <c r="AF460">
        <v>2.5431866840000001</v>
      </c>
      <c r="AG460">
        <v>2.6026887140000001</v>
      </c>
      <c r="AH460">
        <v>2.6634808740000002</v>
      </c>
      <c r="AI460">
        <v>2.725600171</v>
      </c>
      <c r="AJ460">
        <v>2.7891294019999999</v>
      </c>
      <c r="AK460">
        <v>2.8541527449999999</v>
      </c>
      <c r="AL460">
        <v>2.9207234560000002</v>
      </c>
      <c r="AM460">
        <v>2.9888949610000002</v>
      </c>
      <c r="AN460">
        <v>3.0697243959999998</v>
      </c>
      <c r="AO460">
        <v>3.1529624360000001</v>
      </c>
      <c r="AP460">
        <v>3.2386563100000001</v>
      </c>
      <c r="AQ460">
        <v>3.3269096880000002</v>
      </c>
      <c r="AR460">
        <v>3.4178259130000002</v>
      </c>
      <c r="AS460">
        <v>3.5102453279999999</v>
      </c>
      <c r="AT460">
        <v>3.6055266850000001</v>
      </c>
      <c r="AU460">
        <v>3.7038110839999998</v>
      </c>
      <c r="AV460">
        <v>3.8052192740000002</v>
      </c>
      <c r="AW460">
        <v>3.9099157029999998</v>
      </c>
    </row>
    <row r="461" spans="1:49" x14ac:dyDescent="0.25">
      <c r="A461" t="s">
        <v>1336</v>
      </c>
      <c r="B461" t="s">
        <v>1051</v>
      </c>
      <c r="C461">
        <v>0.96116878123798499</v>
      </c>
      <c r="D461">
        <v>0.98039215686274495</v>
      </c>
      <c r="E461">
        <v>0.99999979839999997</v>
      </c>
      <c r="F461">
        <v>1.0152573979999999</v>
      </c>
      <c r="G461">
        <v>1.1338261970000001</v>
      </c>
      <c r="H461">
        <v>0.96393759349999997</v>
      </c>
      <c r="I461">
        <v>1.0707196160000001</v>
      </c>
      <c r="J461">
        <v>1.2193510329999999</v>
      </c>
      <c r="K461">
        <v>1.3427558799999999</v>
      </c>
      <c r="L461">
        <v>1.327112804</v>
      </c>
      <c r="M461">
        <v>1.2835043129999999</v>
      </c>
      <c r="N461">
        <v>1.1299532059999999</v>
      </c>
      <c r="O461">
        <v>1.04655779</v>
      </c>
      <c r="P461">
        <v>1.1420752430000001</v>
      </c>
      <c r="Q461">
        <v>1.326329359</v>
      </c>
      <c r="R461">
        <v>1.300869756</v>
      </c>
      <c r="S461">
        <v>1.37066149</v>
      </c>
      <c r="T461">
        <v>1.4544221399999999</v>
      </c>
      <c r="U461">
        <v>1.5493642560000001</v>
      </c>
      <c r="V461">
        <v>1.6543006280000001</v>
      </c>
      <c r="W461">
        <v>1.770301941</v>
      </c>
      <c r="X461">
        <v>1.897474345</v>
      </c>
      <c r="Y461">
        <v>1.9501529280000001</v>
      </c>
      <c r="Z461">
        <v>1.9931065290000001</v>
      </c>
      <c r="AA461">
        <v>2.032021061</v>
      </c>
      <c r="AB461">
        <v>2.069786884</v>
      </c>
      <c r="AC461">
        <v>2.1076961669999998</v>
      </c>
      <c r="AD461">
        <v>2.1460510579999998</v>
      </c>
      <c r="AE461">
        <v>2.1852085570000002</v>
      </c>
      <c r="AF461">
        <v>2.2252414100000002</v>
      </c>
      <c r="AG461">
        <v>2.2661497690000001</v>
      </c>
      <c r="AH461">
        <v>2.3079333019999999</v>
      </c>
      <c r="AI461">
        <v>2.3505819059999999</v>
      </c>
      <c r="AJ461">
        <v>2.3940617</v>
      </c>
      <c r="AK461">
        <v>2.4384136440000002</v>
      </c>
      <c r="AL461">
        <v>2.483676306</v>
      </c>
      <c r="AM461">
        <v>2.5298770749999999</v>
      </c>
      <c r="AN461">
        <v>2.5951400549999999</v>
      </c>
      <c r="AO461">
        <v>2.664913796</v>
      </c>
      <c r="AP461">
        <v>2.737982616</v>
      </c>
      <c r="AQ461">
        <v>2.8138243300000001</v>
      </c>
      <c r="AR461">
        <v>2.8923023699999999</v>
      </c>
      <c r="AS461">
        <v>2.983616493</v>
      </c>
      <c r="AT461">
        <v>3.0800686310000001</v>
      </c>
      <c r="AU461">
        <v>3.181110694</v>
      </c>
      <c r="AV461">
        <v>3.2865648099999998</v>
      </c>
      <c r="AW461">
        <v>3.3965106120000002</v>
      </c>
    </row>
    <row r="462" spans="1:49" x14ac:dyDescent="0.25">
      <c r="A462" t="s">
        <v>1337</v>
      </c>
      <c r="B462" t="s">
        <v>1052</v>
      </c>
      <c r="C462">
        <v>0.96116878123798499</v>
      </c>
      <c r="D462">
        <v>0.98039215686274495</v>
      </c>
      <c r="E462">
        <v>0.99999059970000004</v>
      </c>
      <c r="F462">
        <v>1.0211930650000001</v>
      </c>
      <c r="G462">
        <v>1.046404771</v>
      </c>
      <c r="H462">
        <v>1.05820216</v>
      </c>
      <c r="I462">
        <v>1.0715310179999999</v>
      </c>
      <c r="J462">
        <v>1.094829595</v>
      </c>
      <c r="K462">
        <v>1.1165973520000001</v>
      </c>
      <c r="L462">
        <v>1.134465724</v>
      </c>
      <c r="M462">
        <v>1.154272395</v>
      </c>
      <c r="N462">
        <v>1.1713192100000001</v>
      </c>
      <c r="O462">
        <v>1.1938406699999999</v>
      </c>
      <c r="P462">
        <v>1.2238007689999999</v>
      </c>
      <c r="Q462">
        <v>1.259075073</v>
      </c>
      <c r="R462">
        <v>1.3063930109999999</v>
      </c>
      <c r="S462">
        <v>1.345333812</v>
      </c>
      <c r="T462">
        <v>1.4003578139999999</v>
      </c>
      <c r="U462">
        <v>1.5383926539999999</v>
      </c>
      <c r="V462">
        <v>1.7139234480000001</v>
      </c>
      <c r="W462">
        <v>1.8644304350000001</v>
      </c>
      <c r="X462">
        <v>1.996196321</v>
      </c>
      <c r="Y462">
        <v>2.0540460180000002</v>
      </c>
      <c r="Z462">
        <v>2.0994206370000001</v>
      </c>
      <c r="AA462">
        <v>2.139308341</v>
      </c>
      <c r="AB462">
        <v>2.179089206</v>
      </c>
      <c r="AC462">
        <v>2.2173695489999998</v>
      </c>
      <c r="AD462">
        <v>2.245745082</v>
      </c>
      <c r="AE462">
        <v>2.268618789</v>
      </c>
      <c r="AF462">
        <v>2.2879809500000001</v>
      </c>
      <c r="AG462">
        <v>2.3041887139999999</v>
      </c>
      <c r="AH462">
        <v>2.3191990420000002</v>
      </c>
      <c r="AI462">
        <v>2.3342252110000001</v>
      </c>
      <c r="AJ462">
        <v>2.3489260120000002</v>
      </c>
      <c r="AK462">
        <v>2.364416743</v>
      </c>
      <c r="AL462">
        <v>2.3797065499999999</v>
      </c>
      <c r="AM462">
        <v>2.395209404</v>
      </c>
      <c r="AN462">
        <v>2.4084692919999999</v>
      </c>
      <c r="AO462">
        <v>2.4207955280000002</v>
      </c>
      <c r="AP462">
        <v>2.4330639989999998</v>
      </c>
      <c r="AQ462">
        <v>2.446333079</v>
      </c>
      <c r="AR462">
        <v>2.4601623190000002</v>
      </c>
      <c r="AS462">
        <v>2.4819988579999999</v>
      </c>
      <c r="AT462">
        <v>2.5049385989999999</v>
      </c>
      <c r="AU462">
        <v>2.5291912019999998</v>
      </c>
      <c r="AV462">
        <v>2.5554706309999999</v>
      </c>
      <c r="AW462">
        <v>2.5864249039999998</v>
      </c>
    </row>
    <row r="463" spans="1:49" x14ac:dyDescent="0.25">
      <c r="A463" t="s">
        <v>1338</v>
      </c>
      <c r="B463" t="s">
        <v>1053</v>
      </c>
      <c r="C463">
        <v>0.96116878123798499</v>
      </c>
      <c r="D463">
        <v>0.98039215686274495</v>
      </c>
      <c r="E463">
        <v>0.99999821570000003</v>
      </c>
      <c r="F463">
        <v>1.018818166</v>
      </c>
      <c r="G463">
        <v>1.1024575940000001</v>
      </c>
      <c r="H463">
        <v>1.033760273</v>
      </c>
      <c r="I463">
        <v>1.0688</v>
      </c>
      <c r="J463">
        <v>1.152164051</v>
      </c>
      <c r="K463">
        <v>1.2490033389999999</v>
      </c>
      <c r="L463">
        <v>1.2701119279999999</v>
      </c>
      <c r="M463">
        <v>1.264649396</v>
      </c>
      <c r="N463">
        <v>1.211355516</v>
      </c>
      <c r="O463">
        <v>1.1761764530000001</v>
      </c>
      <c r="P463">
        <v>1.2479999049999999</v>
      </c>
      <c r="Q463">
        <v>1.4002232210000001</v>
      </c>
      <c r="R463">
        <v>1.489417999</v>
      </c>
      <c r="S463">
        <v>1.6190137769999999</v>
      </c>
      <c r="T463">
        <v>1.7525617010000001</v>
      </c>
      <c r="U463">
        <v>1.865218965</v>
      </c>
      <c r="V463">
        <v>1.974290858</v>
      </c>
      <c r="W463">
        <v>2.089845993</v>
      </c>
      <c r="X463">
        <v>2.2127301949999998</v>
      </c>
      <c r="Y463">
        <v>2.23222729</v>
      </c>
      <c r="Z463">
        <v>2.2657186249999999</v>
      </c>
      <c r="AA463">
        <v>2.3096344740000001</v>
      </c>
      <c r="AB463">
        <v>2.3602510240000001</v>
      </c>
      <c r="AC463">
        <v>2.4141969200000002</v>
      </c>
      <c r="AD463">
        <v>2.4675784080000001</v>
      </c>
      <c r="AE463">
        <v>2.521479303</v>
      </c>
      <c r="AF463">
        <v>2.5749591710000002</v>
      </c>
      <c r="AG463">
        <v>2.628111606</v>
      </c>
      <c r="AH463">
        <v>2.6811306199999998</v>
      </c>
      <c r="AI463">
        <v>2.7321885379999999</v>
      </c>
      <c r="AJ463">
        <v>2.7828350940000002</v>
      </c>
      <c r="AK463">
        <v>2.833732339</v>
      </c>
      <c r="AL463">
        <v>2.8852196480000001</v>
      </c>
      <c r="AM463">
        <v>2.9374019040000001</v>
      </c>
      <c r="AN463">
        <v>2.997051774</v>
      </c>
      <c r="AO463">
        <v>3.0591952720000002</v>
      </c>
      <c r="AP463">
        <v>3.1236092850000001</v>
      </c>
      <c r="AQ463">
        <v>3.1903272920000001</v>
      </c>
      <c r="AR463">
        <v>3.2594966489999999</v>
      </c>
      <c r="AS463">
        <v>3.3365015809999998</v>
      </c>
      <c r="AT463">
        <v>3.419540859</v>
      </c>
      <c r="AU463">
        <v>3.5076934390000001</v>
      </c>
      <c r="AV463">
        <v>3.6007277279999998</v>
      </c>
      <c r="AW463">
        <v>3.699092083</v>
      </c>
    </row>
    <row r="464" spans="1:49" x14ac:dyDescent="0.25">
      <c r="A464" t="s">
        <v>1339</v>
      </c>
      <c r="B464" t="s">
        <v>1054</v>
      </c>
      <c r="C464">
        <v>0.96116878123798499</v>
      </c>
      <c r="D464">
        <v>0.98039215686274495</v>
      </c>
      <c r="E464">
        <v>0.99999942100000005</v>
      </c>
      <c r="F464">
        <v>1.0096619819999999</v>
      </c>
      <c r="G464">
        <v>1.488591287</v>
      </c>
      <c r="H464">
        <v>1.234882432</v>
      </c>
      <c r="I464">
        <v>1.3461786600000001</v>
      </c>
      <c r="J464">
        <v>1.660541635</v>
      </c>
      <c r="K464">
        <v>1.590774438</v>
      </c>
      <c r="L464">
        <v>1.2697269120000001</v>
      </c>
      <c r="M464">
        <v>1.2457370640000001</v>
      </c>
      <c r="N464">
        <v>1.220871053</v>
      </c>
      <c r="O464">
        <v>1.3026738659999999</v>
      </c>
      <c r="P464">
        <v>1.7483428110000001</v>
      </c>
      <c r="Q464">
        <v>1.9261551379999999</v>
      </c>
      <c r="R464">
        <v>1.4321266239999999</v>
      </c>
      <c r="S464">
        <v>1.5463063029999999</v>
      </c>
      <c r="T464">
        <v>1.6554967439999999</v>
      </c>
      <c r="U464">
        <v>1.767588717</v>
      </c>
      <c r="V464">
        <v>1.886959074</v>
      </c>
      <c r="W464">
        <v>2.0213054920000002</v>
      </c>
      <c r="X464">
        <v>2.0085117440000002</v>
      </c>
      <c r="Y464">
        <v>2.1772877880000001</v>
      </c>
      <c r="Z464">
        <v>2.2213915129999999</v>
      </c>
      <c r="AA464">
        <v>2.268453032</v>
      </c>
      <c r="AB464">
        <v>2.312281204</v>
      </c>
      <c r="AC464">
        <v>2.3610116130000001</v>
      </c>
      <c r="AD464">
        <v>2.4128247319999998</v>
      </c>
      <c r="AE464">
        <v>2.4670725039999999</v>
      </c>
      <c r="AF464">
        <v>2.5236205209999998</v>
      </c>
      <c r="AG464">
        <v>2.5832744920000001</v>
      </c>
      <c r="AH464">
        <v>2.6430509560000002</v>
      </c>
      <c r="AI464">
        <v>2.7041187959999999</v>
      </c>
      <c r="AJ464">
        <v>2.768509495</v>
      </c>
      <c r="AK464">
        <v>2.8339051280000001</v>
      </c>
      <c r="AL464">
        <v>2.9007205140000001</v>
      </c>
      <c r="AM464">
        <v>2.9741173769999998</v>
      </c>
      <c r="AN464">
        <v>3.057364653</v>
      </c>
      <c r="AO464">
        <v>3.141825769</v>
      </c>
      <c r="AP464">
        <v>3.2285008120000001</v>
      </c>
      <c r="AQ464">
        <v>3.3179205569999999</v>
      </c>
      <c r="AR464">
        <v>3.41028537</v>
      </c>
      <c r="AS464">
        <v>3.5045149709999999</v>
      </c>
      <c r="AT464">
        <v>3.6019210369999999</v>
      </c>
      <c r="AU464">
        <v>3.7024665730000001</v>
      </c>
      <c r="AV464">
        <v>3.8061839989999999</v>
      </c>
      <c r="AW464">
        <v>3.9131270539999998</v>
      </c>
    </row>
    <row r="465" spans="1:49" x14ac:dyDescent="0.25">
      <c r="A465" t="s">
        <v>1336</v>
      </c>
      <c r="B465" t="s">
        <v>1055</v>
      </c>
      <c r="C465">
        <v>0.96116878123798499</v>
      </c>
      <c r="D465">
        <v>0.98039215686274495</v>
      </c>
      <c r="E465">
        <v>0.99999979839999997</v>
      </c>
      <c r="F465">
        <v>1.0152573979999999</v>
      </c>
      <c r="G465">
        <v>1.1338261970000001</v>
      </c>
      <c r="H465">
        <v>0.96393759349999997</v>
      </c>
      <c r="I465">
        <v>1.0707196160000001</v>
      </c>
      <c r="J465">
        <v>1.2193510329999999</v>
      </c>
      <c r="K465">
        <v>1.3427558799999999</v>
      </c>
      <c r="L465">
        <v>1.327112804</v>
      </c>
      <c r="M465">
        <v>1.2835043129999999</v>
      </c>
      <c r="N465">
        <v>1.1299532059999999</v>
      </c>
      <c r="O465">
        <v>1.04655779</v>
      </c>
      <c r="P465">
        <v>1.1420752430000001</v>
      </c>
      <c r="Q465">
        <v>1.326329359</v>
      </c>
      <c r="R465">
        <v>1.300869756</v>
      </c>
      <c r="S465">
        <v>1.37066149</v>
      </c>
      <c r="T465">
        <v>1.4544221399999999</v>
      </c>
      <c r="U465">
        <v>1.5493642560000001</v>
      </c>
      <c r="V465">
        <v>1.6543006280000001</v>
      </c>
      <c r="W465">
        <v>1.799053845</v>
      </c>
      <c r="X465">
        <v>1.799061308</v>
      </c>
      <c r="Y465">
        <v>1.9462153710000001</v>
      </c>
      <c r="Z465">
        <v>2.0051091410000002</v>
      </c>
      <c r="AA465">
        <v>2.0519688469999999</v>
      </c>
      <c r="AB465">
        <v>2.0924723090000001</v>
      </c>
      <c r="AC465">
        <v>2.1355547540000002</v>
      </c>
      <c r="AD465">
        <v>2.1712772380000001</v>
      </c>
      <c r="AE465">
        <v>2.207413968</v>
      </c>
      <c r="AF465">
        <v>2.2441812790000002</v>
      </c>
      <c r="AG465">
        <v>2.2821028060000002</v>
      </c>
      <c r="AH465">
        <v>2.32034194</v>
      </c>
      <c r="AI465">
        <v>2.358078108</v>
      </c>
      <c r="AJ465">
        <v>2.396001161</v>
      </c>
      <c r="AK465">
        <v>2.4333822550000002</v>
      </c>
      <c r="AL465">
        <v>2.470379887</v>
      </c>
      <c r="AM465">
        <v>2.5073337499999999</v>
      </c>
      <c r="AN465">
        <v>2.569179922</v>
      </c>
      <c r="AO465">
        <v>2.6334805760000002</v>
      </c>
      <c r="AP465">
        <v>2.698609947</v>
      </c>
      <c r="AQ465">
        <v>2.7637158469999998</v>
      </c>
      <c r="AR465">
        <v>2.82787649</v>
      </c>
      <c r="AS465">
        <v>2.9173487100000002</v>
      </c>
      <c r="AT465">
        <v>3.0113330359999999</v>
      </c>
      <c r="AU465">
        <v>3.10853629</v>
      </c>
      <c r="AV465">
        <v>3.2086316639999999</v>
      </c>
      <c r="AW465">
        <v>3.3114717680000001</v>
      </c>
    </row>
    <row r="466" spans="1:49" x14ac:dyDescent="0.25">
      <c r="A466" t="s">
        <v>1337</v>
      </c>
      <c r="B466" t="s">
        <v>1056</v>
      </c>
      <c r="C466">
        <v>0.96116878123798499</v>
      </c>
      <c r="D466">
        <v>0.98039215686274495</v>
      </c>
      <c r="E466">
        <v>0.99999059970000004</v>
      </c>
      <c r="F466">
        <v>1.0211930650000001</v>
      </c>
      <c r="G466">
        <v>1.046404771</v>
      </c>
      <c r="H466">
        <v>1.05820216</v>
      </c>
      <c r="I466">
        <v>1.0715310179999999</v>
      </c>
      <c r="J466">
        <v>1.094829595</v>
      </c>
      <c r="K466">
        <v>1.1165973520000001</v>
      </c>
      <c r="L466">
        <v>1.134465724</v>
      </c>
      <c r="M466">
        <v>1.154272395</v>
      </c>
      <c r="N466">
        <v>1.1713192100000001</v>
      </c>
      <c r="O466">
        <v>1.1938406699999999</v>
      </c>
      <c r="P466">
        <v>1.2238007689999999</v>
      </c>
      <c r="Q466">
        <v>1.259075073</v>
      </c>
      <c r="R466">
        <v>1.3063930109999999</v>
      </c>
      <c r="S466">
        <v>1.345333812</v>
      </c>
      <c r="T466">
        <v>1.4003578139999999</v>
      </c>
      <c r="U466">
        <v>1.5383926539999999</v>
      </c>
      <c r="V466">
        <v>1.7139234480000001</v>
      </c>
      <c r="W466">
        <v>1.847317909</v>
      </c>
      <c r="X466">
        <v>1.8472733699999999</v>
      </c>
      <c r="Y466">
        <v>1.9253576299999999</v>
      </c>
      <c r="Z466">
        <v>1.964442062</v>
      </c>
      <c r="AA466">
        <v>2.0053645470000001</v>
      </c>
      <c r="AB466">
        <v>2.0408090269999999</v>
      </c>
      <c r="AC466">
        <v>2.0844620520000001</v>
      </c>
      <c r="AD466">
        <v>2.124178626</v>
      </c>
      <c r="AE466">
        <v>2.1592974530000002</v>
      </c>
      <c r="AF466">
        <v>2.1906140160000001</v>
      </c>
      <c r="AG466">
        <v>2.2928918970000001</v>
      </c>
      <c r="AH466">
        <v>2.4362509299999999</v>
      </c>
      <c r="AI466">
        <v>2.5562267080000001</v>
      </c>
      <c r="AJ466">
        <v>2.6714400500000002</v>
      </c>
      <c r="AK466">
        <v>2.77935248</v>
      </c>
      <c r="AL466">
        <v>2.8838668589999998</v>
      </c>
      <c r="AM466">
        <v>2.9949146149999999</v>
      </c>
      <c r="AN466">
        <v>3.1064941620000002</v>
      </c>
      <c r="AO466">
        <v>3.219743314</v>
      </c>
      <c r="AP466">
        <v>3.3360635059999999</v>
      </c>
      <c r="AQ466">
        <v>3.457980418</v>
      </c>
      <c r="AR466">
        <v>3.583436635</v>
      </c>
      <c r="AS466">
        <v>3.7001950840000002</v>
      </c>
      <c r="AT466">
        <v>3.815641785</v>
      </c>
      <c r="AU466">
        <v>3.933641261</v>
      </c>
      <c r="AV466">
        <v>4.0560009969999999</v>
      </c>
      <c r="AW466">
        <v>4.183930578</v>
      </c>
    </row>
    <row r="467" spans="1:49" x14ac:dyDescent="0.25">
      <c r="A467" t="s">
        <v>1338</v>
      </c>
      <c r="B467" t="s">
        <v>1057</v>
      </c>
      <c r="C467">
        <v>0.96116878123798499</v>
      </c>
      <c r="D467">
        <v>0.98039215686274495</v>
      </c>
      <c r="E467">
        <v>0.99999821570000003</v>
      </c>
      <c r="F467">
        <v>1.018818166</v>
      </c>
      <c r="G467">
        <v>1.1024575940000001</v>
      </c>
      <c r="H467">
        <v>1.033760273</v>
      </c>
      <c r="I467">
        <v>1.0688</v>
      </c>
      <c r="J467">
        <v>1.152164051</v>
      </c>
      <c r="K467">
        <v>1.2490033389999999</v>
      </c>
      <c r="L467">
        <v>1.2701119279999999</v>
      </c>
      <c r="M467">
        <v>1.264649396</v>
      </c>
      <c r="N467">
        <v>1.211355516</v>
      </c>
      <c r="O467">
        <v>1.1761764530000001</v>
      </c>
      <c r="P467">
        <v>1.2479999049999999</v>
      </c>
      <c r="Q467">
        <v>1.4002232210000001</v>
      </c>
      <c r="R467">
        <v>1.489417999</v>
      </c>
      <c r="S467">
        <v>1.6190137769999999</v>
      </c>
      <c r="T467">
        <v>1.7525617010000001</v>
      </c>
      <c r="U467">
        <v>1.865218965</v>
      </c>
      <c r="V467">
        <v>1.974290858</v>
      </c>
      <c r="W467">
        <v>2.2360782170000002</v>
      </c>
      <c r="X467">
        <v>2.2343476330000001</v>
      </c>
      <c r="Y467">
        <v>2.4654510260000002</v>
      </c>
      <c r="Z467">
        <v>2.5680460530000002</v>
      </c>
      <c r="AA467">
        <v>2.6500751290000002</v>
      </c>
      <c r="AB467">
        <v>2.7113010850000001</v>
      </c>
      <c r="AC467">
        <v>2.7811528139999999</v>
      </c>
      <c r="AD467">
        <v>2.8544955160000001</v>
      </c>
      <c r="AE467">
        <v>2.9304265520000001</v>
      </c>
      <c r="AF467">
        <v>3.0091474740000002</v>
      </c>
      <c r="AG467">
        <v>3.0955737210000001</v>
      </c>
      <c r="AH467">
        <v>3.182981995</v>
      </c>
      <c r="AI467">
        <v>3.2720175139999998</v>
      </c>
      <c r="AJ467">
        <v>3.3671588269999999</v>
      </c>
      <c r="AK467">
        <v>3.462307451</v>
      </c>
      <c r="AL467">
        <v>3.556345264</v>
      </c>
      <c r="AM467">
        <v>3.6686293399999998</v>
      </c>
      <c r="AN467">
        <v>3.7721324379999999</v>
      </c>
      <c r="AO467">
        <v>3.8753557029999999</v>
      </c>
      <c r="AP467">
        <v>3.9816238140000002</v>
      </c>
      <c r="AQ467">
        <v>4.093027094</v>
      </c>
      <c r="AR467">
        <v>4.2104096269999998</v>
      </c>
      <c r="AS467">
        <v>4.3387028540000001</v>
      </c>
      <c r="AT467">
        <v>4.474065693</v>
      </c>
      <c r="AU467">
        <v>4.6159100439999996</v>
      </c>
      <c r="AV467">
        <v>4.7640017559999999</v>
      </c>
      <c r="AW467">
        <v>4.9185849499999996</v>
      </c>
    </row>
    <row r="468" spans="1:49" x14ac:dyDescent="0.25">
      <c r="A468" t="s">
        <v>1456</v>
      </c>
      <c r="B468" t="s">
        <v>1457</v>
      </c>
      <c r="C468">
        <v>2.63764299283482E-2</v>
      </c>
      <c r="D468">
        <v>2.63764299283482E-2</v>
      </c>
      <c r="E468">
        <v>2.6375711499999999E-2</v>
      </c>
      <c r="F468">
        <v>2.8808413799999998E-2</v>
      </c>
      <c r="G468">
        <v>3.3261850099999997E-2</v>
      </c>
      <c r="H468">
        <v>7.8974359399999906E-3</v>
      </c>
      <c r="I468">
        <v>2.6479472699999999E-2</v>
      </c>
      <c r="J468">
        <v>2.7334098300000002E-2</v>
      </c>
      <c r="K468">
        <v>2.5103370900000001E-2</v>
      </c>
      <c r="L468">
        <v>1.8323998000000001E-2</v>
      </c>
      <c r="M468">
        <v>2.0100499000000001E-2</v>
      </c>
      <c r="N468">
        <v>1.55427139E-2</v>
      </c>
      <c r="O468">
        <v>1.6796349799999999E-2</v>
      </c>
      <c r="P468">
        <v>2.50168266E-2</v>
      </c>
      <c r="Q468">
        <v>3.1610677400000002E-2</v>
      </c>
      <c r="R468">
        <v>2.8961186E-2</v>
      </c>
      <c r="S468">
        <v>3.35216677E-2</v>
      </c>
      <c r="T468">
        <v>3.7574340599999999E-2</v>
      </c>
      <c r="U468">
        <v>4.1226535000000002E-2</v>
      </c>
      <c r="V468">
        <v>4.6154912499999999E-2</v>
      </c>
      <c r="W468">
        <v>4.6452856200000003E-2</v>
      </c>
      <c r="X468">
        <v>4.7318329700000002E-2</v>
      </c>
      <c r="Y468">
        <v>4.2295736399999999E-2</v>
      </c>
      <c r="Z468">
        <v>3.9881971000000002E-2</v>
      </c>
      <c r="AA468">
        <v>3.7439302299999998E-2</v>
      </c>
      <c r="AB468">
        <v>3.5478247999999997E-2</v>
      </c>
      <c r="AC468">
        <v>3.41625516E-2</v>
      </c>
      <c r="AD468">
        <v>3.3567729400000003E-2</v>
      </c>
      <c r="AE468">
        <v>3.3621139600000002E-2</v>
      </c>
      <c r="AF468">
        <v>3.40927574E-2</v>
      </c>
      <c r="AG468">
        <v>3.4772604700000001E-2</v>
      </c>
      <c r="AH468">
        <v>3.5599032500000002E-2</v>
      </c>
      <c r="AI468">
        <v>3.5954157600000002E-2</v>
      </c>
      <c r="AJ468">
        <v>3.5973060799999998E-2</v>
      </c>
      <c r="AK468">
        <v>3.6015102E-2</v>
      </c>
      <c r="AL468">
        <v>3.5897365700000003E-2</v>
      </c>
      <c r="AM468">
        <v>3.57540316E-2</v>
      </c>
      <c r="AN468">
        <v>3.5711452800000001E-2</v>
      </c>
      <c r="AO468">
        <v>3.5591038899999997E-2</v>
      </c>
      <c r="AP468">
        <v>3.5702946100000001E-2</v>
      </c>
      <c r="AQ468">
        <v>3.6182534000000002E-2</v>
      </c>
      <c r="AR468">
        <v>3.6859584500000001E-2</v>
      </c>
      <c r="AS468">
        <v>3.8130188199999998E-2</v>
      </c>
      <c r="AT468">
        <v>3.9437036000000002E-2</v>
      </c>
      <c r="AU468">
        <v>4.0869606099999997E-2</v>
      </c>
      <c r="AV468">
        <v>4.23983385E-2</v>
      </c>
      <c r="AW468">
        <v>4.43606639E-2</v>
      </c>
    </row>
    <row r="469" spans="1:49" x14ac:dyDescent="0.25">
      <c r="A469" t="s">
        <v>1456</v>
      </c>
      <c r="B469" t="s">
        <v>1458</v>
      </c>
      <c r="C469">
        <v>2.63764299283482E-2</v>
      </c>
      <c r="D469">
        <v>2.63764299283482E-2</v>
      </c>
      <c r="E469">
        <v>2.6375711499999999E-2</v>
      </c>
      <c r="F469">
        <v>2.8808413799999998E-2</v>
      </c>
      <c r="G469">
        <v>3.3261850099999997E-2</v>
      </c>
      <c r="H469">
        <v>7.8974359399999906E-3</v>
      </c>
      <c r="I469">
        <v>2.6479472699999999E-2</v>
      </c>
      <c r="J469">
        <v>2.7334098300000002E-2</v>
      </c>
      <c r="K469">
        <v>2.5103370900000001E-2</v>
      </c>
      <c r="L469">
        <v>1.8323998000000001E-2</v>
      </c>
      <c r="M469">
        <v>2.0100499000000001E-2</v>
      </c>
      <c r="N469">
        <v>1.55427139E-2</v>
      </c>
      <c r="O469">
        <v>1.6796349799999999E-2</v>
      </c>
      <c r="P469">
        <v>2.50168266E-2</v>
      </c>
      <c r="Q469">
        <v>3.1610677400000002E-2</v>
      </c>
      <c r="R469">
        <v>2.8961186E-2</v>
      </c>
      <c r="S469">
        <v>3.35216677E-2</v>
      </c>
      <c r="T469">
        <v>3.7574340599999999E-2</v>
      </c>
      <c r="U469">
        <v>4.1226535000000002E-2</v>
      </c>
      <c r="V469">
        <v>4.6154912499999999E-2</v>
      </c>
      <c r="W469">
        <v>4.89284626E-2</v>
      </c>
      <c r="X469">
        <v>1.10324125E-2</v>
      </c>
      <c r="Y469">
        <v>5.2160674900000002E-2</v>
      </c>
      <c r="Z469">
        <v>4.4121695400000001E-2</v>
      </c>
      <c r="AA469">
        <v>4.7121339399999997E-2</v>
      </c>
      <c r="AB469">
        <v>4.8894686999999999E-2</v>
      </c>
      <c r="AC469">
        <v>5.0324898100000001E-2</v>
      </c>
      <c r="AD469">
        <v>5.2045822700000001E-2</v>
      </c>
      <c r="AE469">
        <v>5.2968016399999998E-2</v>
      </c>
      <c r="AF469">
        <v>5.3795538400000002E-2</v>
      </c>
      <c r="AG469">
        <v>5.5283309599999997E-2</v>
      </c>
      <c r="AH469">
        <v>5.6593152399999999E-2</v>
      </c>
      <c r="AI469">
        <v>5.7569994300000003E-2</v>
      </c>
      <c r="AJ469">
        <v>5.8495497200000003E-2</v>
      </c>
      <c r="AK469">
        <v>5.9690977999999999E-2</v>
      </c>
      <c r="AL469">
        <v>6.0993004699999999E-2</v>
      </c>
      <c r="AM469">
        <v>6.2629114499999999E-2</v>
      </c>
      <c r="AN469">
        <v>6.4472512199999998E-2</v>
      </c>
      <c r="AO469">
        <v>6.6073262600000002E-2</v>
      </c>
      <c r="AP469">
        <v>6.7830831999999897E-2</v>
      </c>
      <c r="AQ469">
        <v>6.9835487399999896E-2</v>
      </c>
      <c r="AR469">
        <v>7.1626548100000006E-2</v>
      </c>
      <c r="AS469">
        <v>7.3342890499999897E-2</v>
      </c>
      <c r="AT469">
        <v>7.5032215900000004E-2</v>
      </c>
      <c r="AU469">
        <v>7.6566711600000004E-2</v>
      </c>
      <c r="AV469">
        <v>7.8045869200000006E-2</v>
      </c>
      <c r="AW469">
        <v>7.9655812800000003E-2</v>
      </c>
    </row>
    <row r="470" spans="1:49" x14ac:dyDescent="0.25">
      <c r="B470" t="s">
        <v>1512</v>
      </c>
      <c r="C470">
        <v>4.3327541915470703E-2</v>
      </c>
      <c r="D470">
        <v>4.3327541915470801E-2</v>
      </c>
      <c r="E470">
        <v>5.6936993599999999E-2</v>
      </c>
      <c r="F470">
        <v>1.30778371E-2</v>
      </c>
      <c r="G470">
        <v>2.14967566E-2</v>
      </c>
      <c r="H470">
        <v>2.3111895899999998E-2</v>
      </c>
      <c r="I470">
        <v>-3.86312463E-3</v>
      </c>
      <c r="J470">
        <v>-1.4722799E-2</v>
      </c>
      <c r="K470">
        <v>-9.3453469200000007E-3</v>
      </c>
      <c r="L470">
        <v>-1.0950578799999999E-2</v>
      </c>
      <c r="M470">
        <v>-1.3184352700000001E-2</v>
      </c>
      <c r="N470">
        <v>-7.9047709300000008E-3</v>
      </c>
      <c r="O470">
        <v>2.31913337E-2</v>
      </c>
      <c r="P470">
        <v>2.1936830000000001E-2</v>
      </c>
      <c r="Q470">
        <v>2.08653034E-2</v>
      </c>
      <c r="R470">
        <v>3.1987582399999999E-2</v>
      </c>
      <c r="S470">
        <v>3.8648449600000002E-2</v>
      </c>
      <c r="T470">
        <v>3.53095441E-2</v>
      </c>
      <c r="U470">
        <v>3.1345039599999999E-2</v>
      </c>
      <c r="V470">
        <v>2.9050209E-2</v>
      </c>
      <c r="W470">
        <v>4.2463189999999998E-2</v>
      </c>
      <c r="X470">
        <v>3.2725248999999998E-2</v>
      </c>
      <c r="Y470">
        <v>4.04614955E-2</v>
      </c>
      <c r="Z470">
        <v>3.7044913399999997E-2</v>
      </c>
      <c r="AA470">
        <v>3.5310179599999998E-2</v>
      </c>
      <c r="AB470">
        <v>3.4848227500000002E-2</v>
      </c>
      <c r="AC470">
        <v>3.4905958799999998E-2</v>
      </c>
      <c r="AD470">
        <v>3.4487262499999997E-2</v>
      </c>
      <c r="AE470">
        <v>3.4406168700000003E-2</v>
      </c>
      <c r="AF470">
        <v>3.4600171800000003E-2</v>
      </c>
      <c r="AG470">
        <v>3.4667363899999998E-2</v>
      </c>
      <c r="AH470">
        <v>3.4168728799999999E-2</v>
      </c>
      <c r="AI470">
        <v>3.3973214100000003E-2</v>
      </c>
      <c r="AJ470">
        <v>3.44636387E-2</v>
      </c>
      <c r="AK470">
        <v>3.4278427700000003E-2</v>
      </c>
      <c r="AL470">
        <v>3.4098679200000002E-2</v>
      </c>
      <c r="AM470">
        <v>3.3783927900000003E-2</v>
      </c>
      <c r="AN470">
        <v>3.32286002E-2</v>
      </c>
      <c r="AO470">
        <v>3.3044511200000001E-2</v>
      </c>
      <c r="AP470">
        <v>3.27106021E-2</v>
      </c>
      <c r="AQ470" s="7">
        <v>3.19251958E-2</v>
      </c>
      <c r="AR470" s="7">
        <v>3.08790122E-2</v>
      </c>
      <c r="AS470" s="7">
        <v>3.0087525800000001E-2</v>
      </c>
      <c r="AT470">
        <v>2.9259058899999999E-2</v>
      </c>
      <c r="AU470">
        <v>2.8694402899999999E-2</v>
      </c>
      <c r="AV470">
        <v>2.8155322999999999E-2</v>
      </c>
      <c r="AW470">
        <v>2.7147129999999998E-2</v>
      </c>
    </row>
    <row r="471" spans="1:49" x14ac:dyDescent="0.25">
      <c r="B471" t="s">
        <v>1565</v>
      </c>
      <c r="C471">
        <v>4.3327541915470703E-2</v>
      </c>
      <c r="D471">
        <v>4.3327541915470801E-2</v>
      </c>
      <c r="E471">
        <v>5.6936993599999999E-2</v>
      </c>
      <c r="F471">
        <v>1.30778371E-2</v>
      </c>
      <c r="G471">
        <v>2.14967566E-2</v>
      </c>
      <c r="H471">
        <v>2.3111895899999998E-2</v>
      </c>
      <c r="I471">
        <v>-3.86312463E-3</v>
      </c>
      <c r="J471">
        <v>-1.4722799E-2</v>
      </c>
      <c r="K471">
        <v>-9.3453469200000007E-3</v>
      </c>
      <c r="L471">
        <v>-1.0950578799999999E-2</v>
      </c>
      <c r="M471">
        <v>-1.3184352700000001E-2</v>
      </c>
      <c r="N471">
        <v>-7.9047709300000008E-3</v>
      </c>
      <c r="O471">
        <v>2.31913337E-2</v>
      </c>
      <c r="P471">
        <v>2.1936830000000001E-2</v>
      </c>
      <c r="Q471">
        <v>2.08653034E-2</v>
      </c>
      <c r="R471">
        <v>3.1987582399999999E-2</v>
      </c>
      <c r="S471">
        <v>3.8648449600000002E-2</v>
      </c>
      <c r="T471">
        <v>3.53095441E-2</v>
      </c>
      <c r="U471">
        <v>3.1345039599999999E-2</v>
      </c>
      <c r="V471">
        <v>2.9050209E-2</v>
      </c>
      <c r="W471">
        <v>4.2463189999999998E-2</v>
      </c>
      <c r="X471">
        <v>3.2725248999999998E-2</v>
      </c>
      <c r="Y471">
        <v>4.04614955E-2</v>
      </c>
      <c r="Z471">
        <v>3.7044913399999997E-2</v>
      </c>
      <c r="AA471">
        <v>3.5310179599999998E-2</v>
      </c>
      <c r="AB471">
        <v>3.4848227500000002E-2</v>
      </c>
      <c r="AC471">
        <v>3.4905958799999998E-2</v>
      </c>
      <c r="AD471">
        <v>3.4487262499999997E-2</v>
      </c>
      <c r="AE471">
        <v>3.4406168700000003E-2</v>
      </c>
      <c r="AF471">
        <v>3.4600171800000003E-2</v>
      </c>
      <c r="AG471">
        <v>3.4667363899999998E-2</v>
      </c>
      <c r="AH471">
        <v>3.4168728799999999E-2</v>
      </c>
      <c r="AI471">
        <v>3.3973214100000003E-2</v>
      </c>
      <c r="AJ471">
        <v>3.44636387E-2</v>
      </c>
      <c r="AK471">
        <v>3.4278427700000003E-2</v>
      </c>
      <c r="AL471">
        <v>3.4098679200000002E-2</v>
      </c>
      <c r="AM471">
        <v>3.3783927900000003E-2</v>
      </c>
      <c r="AN471">
        <v>3.32286002E-2</v>
      </c>
      <c r="AO471">
        <v>3.3044511200000001E-2</v>
      </c>
      <c r="AP471">
        <v>3.27106021E-2</v>
      </c>
      <c r="AQ471" s="7">
        <v>3.19251958E-2</v>
      </c>
      <c r="AR471" s="7">
        <v>3.08790122E-2</v>
      </c>
      <c r="AS471" s="7">
        <v>3.0087525800000001E-2</v>
      </c>
      <c r="AT471">
        <v>2.9259058899999999E-2</v>
      </c>
      <c r="AU471">
        <v>2.8694402899999999E-2</v>
      </c>
      <c r="AV471">
        <v>2.8155322999999999E-2</v>
      </c>
      <c r="AW471">
        <v>2.7147129999999998E-2</v>
      </c>
    </row>
    <row r="472" spans="1:49" x14ac:dyDescent="0.25">
      <c r="B472" t="s">
        <v>1513</v>
      </c>
      <c r="C472">
        <v>1079422.7477277301</v>
      </c>
      <c r="D472">
        <v>1118688.29367352</v>
      </c>
      <c r="E472">
        <v>1159382.0490000001</v>
      </c>
      <c r="F472">
        <v>1202093.2069999999</v>
      </c>
      <c r="G472">
        <v>1248114.041</v>
      </c>
      <c r="H472">
        <v>1256962.368</v>
      </c>
      <c r="I472">
        <v>1261406.9669999999</v>
      </c>
      <c r="J472">
        <v>1283921.25</v>
      </c>
      <c r="K472">
        <v>1312040.8659999999</v>
      </c>
      <c r="L472">
        <v>1333352.3600000001</v>
      </c>
      <c r="M472">
        <v>1363288.2930000001</v>
      </c>
      <c r="N472">
        <v>1393276.4669999999</v>
      </c>
      <c r="O472">
        <v>1429864.0179999999</v>
      </c>
      <c r="P472">
        <v>1485804.8289999999</v>
      </c>
      <c r="Q472">
        <v>1555753.88</v>
      </c>
      <c r="R472">
        <v>1634815.959</v>
      </c>
      <c r="S472">
        <v>1728107.7960000001</v>
      </c>
      <c r="T472">
        <v>1832926.03</v>
      </c>
      <c r="U472">
        <v>1933184.094</v>
      </c>
      <c r="V472">
        <v>2044376.2139999999</v>
      </c>
      <c r="W472">
        <v>2161023.8229999999</v>
      </c>
      <c r="X472">
        <v>2161025.9610000001</v>
      </c>
      <c r="Y472">
        <v>2330934.591</v>
      </c>
      <c r="Z472">
        <v>2419324.8640000001</v>
      </c>
      <c r="AA472">
        <v>2513729.2790000001</v>
      </c>
      <c r="AB472">
        <v>2611208.1660000002</v>
      </c>
      <c r="AC472">
        <v>2710797.5819999999</v>
      </c>
      <c r="AD472">
        <v>2816524.5789999999</v>
      </c>
      <c r="AE472">
        <v>2926441.341</v>
      </c>
      <c r="AF472">
        <v>3039832.2540000002</v>
      </c>
      <c r="AG472">
        <v>3158464.2439999999</v>
      </c>
      <c r="AH472">
        <v>3283076.3</v>
      </c>
      <c r="AI472">
        <v>3415077.81</v>
      </c>
      <c r="AJ472">
        <v>3556109.585</v>
      </c>
      <c r="AK472">
        <v>3705387.7629999998</v>
      </c>
      <c r="AL472">
        <v>3863578.855</v>
      </c>
      <c r="AM472">
        <v>4031424.1889999998</v>
      </c>
      <c r="AN472">
        <v>4210203.1030000001</v>
      </c>
      <c r="AO472">
        <v>4399620.8540000003</v>
      </c>
      <c r="AP472">
        <v>4599210.9309999999</v>
      </c>
      <c r="AQ472">
        <v>4810232.915</v>
      </c>
      <c r="AR472">
        <v>5032667.4929999998</v>
      </c>
      <c r="AS472">
        <v>5265456.0240000002</v>
      </c>
      <c r="AT472">
        <v>5509336.1770000001</v>
      </c>
      <c r="AU472">
        <v>5765972.7439999999</v>
      </c>
      <c r="AV472">
        <v>6035798.0970000001</v>
      </c>
      <c r="AW472">
        <v>6320172.6399999997</v>
      </c>
    </row>
    <row r="473" spans="1:49" x14ac:dyDescent="0.25">
      <c r="B473" t="s">
        <v>1514</v>
      </c>
      <c r="C473">
        <v>1226094.8497681399</v>
      </c>
      <c r="D473">
        <v>1270695.8031562399</v>
      </c>
      <c r="E473">
        <v>1316919.0319999999</v>
      </c>
      <c r="F473">
        <v>1371584.358</v>
      </c>
      <c r="G473">
        <v>1430395.503</v>
      </c>
      <c r="H473">
        <v>1447142.304</v>
      </c>
      <c r="I473">
        <v>1459278.0530000001</v>
      </c>
      <c r="J473">
        <v>1492213.557</v>
      </c>
      <c r="K473">
        <v>1532185.6410000001</v>
      </c>
      <c r="L473">
        <v>1563706.0220000001</v>
      </c>
      <c r="M473">
        <v>1597043.665</v>
      </c>
      <c r="N473">
        <v>1632018.0490000001</v>
      </c>
      <c r="O473">
        <v>1674337.341</v>
      </c>
      <c r="P473">
        <v>1739485.3940000001</v>
      </c>
      <c r="Q473">
        <v>1820925.1</v>
      </c>
      <c r="R473">
        <v>1912700.2749999999</v>
      </c>
      <c r="S473">
        <v>2023974.9069999999</v>
      </c>
      <c r="T473">
        <v>2143000.2200000002</v>
      </c>
      <c r="U473">
        <v>2262454.7560000001</v>
      </c>
      <c r="V473">
        <v>2391823.19</v>
      </c>
      <c r="W473">
        <v>2526333.9389999998</v>
      </c>
      <c r="X473">
        <v>2623576.227</v>
      </c>
      <c r="Y473">
        <v>2721839.8689999999</v>
      </c>
      <c r="Z473">
        <v>2824741.8259999999</v>
      </c>
      <c r="AA473">
        <v>2935292.1269999999</v>
      </c>
      <c r="AB473">
        <v>3049757.63</v>
      </c>
      <c r="AC473">
        <v>3166826.6529999999</v>
      </c>
      <c r="AD473">
        <v>3289271.86</v>
      </c>
      <c r="AE473">
        <v>3418160.361</v>
      </c>
      <c r="AF473">
        <v>3551467.5019999999</v>
      </c>
      <c r="AG473">
        <v>3690948.3220000002</v>
      </c>
      <c r="AH473">
        <v>3837338.0019999999</v>
      </c>
      <c r="AI473">
        <v>3992275.7570000002</v>
      </c>
      <c r="AJ473">
        <v>4157820.5830000001</v>
      </c>
      <c r="AK473">
        <v>4333090.1830000002</v>
      </c>
      <c r="AL473">
        <v>4518910.307</v>
      </c>
      <c r="AM473">
        <v>4715993.87</v>
      </c>
      <c r="AN473">
        <v>4925908.4960000003</v>
      </c>
      <c r="AO473">
        <v>5148397.415</v>
      </c>
      <c r="AP473">
        <v>5382875.7759999996</v>
      </c>
      <c r="AQ473">
        <v>5630798.8820000002</v>
      </c>
      <c r="AR473">
        <v>5892019.5449999999</v>
      </c>
      <c r="AS473">
        <v>6165388.176</v>
      </c>
      <c r="AT473">
        <v>6451795.5480000004</v>
      </c>
      <c r="AU473">
        <v>6753195.8839999996</v>
      </c>
      <c r="AV473">
        <v>7070094.8430000003</v>
      </c>
      <c r="AW473">
        <v>7404075.2450000001</v>
      </c>
    </row>
    <row r="474" spans="1:49" x14ac:dyDescent="0.25">
      <c r="B474" t="s">
        <v>1515</v>
      </c>
      <c r="C474">
        <v>130354.82254187101</v>
      </c>
      <c r="D474">
        <v>135096.665609888</v>
      </c>
      <c r="E474">
        <v>140010.98420000001</v>
      </c>
      <c r="F474">
        <v>152245.86369999999</v>
      </c>
      <c r="G474">
        <v>164495.4828</v>
      </c>
      <c r="H474">
        <v>172209.93410000001</v>
      </c>
      <c r="I474">
        <v>179491.20050000001</v>
      </c>
      <c r="J474">
        <v>189511.12179999999</v>
      </c>
      <c r="K474">
        <v>200716.31890000001</v>
      </c>
      <c r="L474">
        <v>211100.31299999999</v>
      </c>
      <c r="M474">
        <v>214616.4314</v>
      </c>
      <c r="N474">
        <v>218376.55619999999</v>
      </c>
      <c r="O474">
        <v>223022.10459999999</v>
      </c>
      <c r="P474">
        <v>230745.93040000001</v>
      </c>
      <c r="Q474">
        <v>240034.84839999999</v>
      </c>
      <c r="R474">
        <v>252561.89540000001</v>
      </c>
      <c r="S474">
        <v>267691.21409999998</v>
      </c>
      <c r="T474">
        <v>283861.92090000003</v>
      </c>
      <c r="U474">
        <v>300051.3529</v>
      </c>
      <c r="V474">
        <v>317605.57490000001</v>
      </c>
      <c r="W474">
        <v>336060.94469999999</v>
      </c>
      <c r="X474">
        <v>349389.74979999999</v>
      </c>
      <c r="Y474">
        <v>362865.07290000003</v>
      </c>
      <c r="Z474">
        <v>376969.1287</v>
      </c>
      <c r="AA474">
        <v>392109.0821</v>
      </c>
      <c r="AB474">
        <v>407778.47859999997</v>
      </c>
      <c r="AC474">
        <v>423800.4547</v>
      </c>
      <c r="AD474">
        <v>440593.12180000002</v>
      </c>
      <c r="AE474">
        <v>458253.0662</v>
      </c>
      <c r="AF474">
        <v>476503.7709</v>
      </c>
      <c r="AG474">
        <v>495568.3161</v>
      </c>
      <c r="AH474">
        <v>515554.29859999998</v>
      </c>
      <c r="AI474">
        <v>536698.9645</v>
      </c>
      <c r="AJ474">
        <v>559271.34030000004</v>
      </c>
      <c r="AK474">
        <v>583153.6004</v>
      </c>
      <c r="AL474">
        <v>608453.45739999996</v>
      </c>
      <c r="AM474">
        <v>635276.56920000003</v>
      </c>
      <c r="AN474">
        <v>663753.43709999998</v>
      </c>
      <c r="AO474">
        <v>693925.03269999998</v>
      </c>
      <c r="AP474">
        <v>725713.57079999999</v>
      </c>
      <c r="AQ474">
        <v>759316.94869999995</v>
      </c>
      <c r="AR474">
        <v>794719.36780000001</v>
      </c>
      <c r="AS474">
        <v>831687.41040000005</v>
      </c>
      <c r="AT474">
        <v>870413.0442</v>
      </c>
      <c r="AU474">
        <v>911160.25329999998</v>
      </c>
      <c r="AV474">
        <v>953997.54980000004</v>
      </c>
      <c r="AW474">
        <v>999138.88199999998</v>
      </c>
    </row>
    <row r="475" spans="1:49" x14ac:dyDescent="0.25">
      <c r="B475" t="s">
        <v>1516</v>
      </c>
      <c r="C475">
        <v>16317.279498531099</v>
      </c>
      <c r="D475">
        <v>16910.843872830701</v>
      </c>
      <c r="E475">
        <v>17525.998029999999</v>
      </c>
      <c r="F475">
        <v>18253.50243</v>
      </c>
      <c r="G475">
        <v>19036.180779999999</v>
      </c>
      <c r="H475">
        <v>19259.052800000001</v>
      </c>
      <c r="I475">
        <v>19420.559399999998</v>
      </c>
      <c r="J475">
        <v>19858.876079999998</v>
      </c>
      <c r="K475">
        <v>20390.837909999998</v>
      </c>
      <c r="L475">
        <v>20810.321660000001</v>
      </c>
      <c r="M475">
        <v>21253.990140000002</v>
      </c>
      <c r="N475">
        <v>21719.440920000001</v>
      </c>
      <c r="O475">
        <v>22282.640179999999</v>
      </c>
      <c r="P475">
        <v>23149.65221</v>
      </c>
      <c r="Q475">
        <v>24233.479009999999</v>
      </c>
      <c r="R475">
        <v>25454.85367</v>
      </c>
      <c r="S475">
        <v>26935.733609999999</v>
      </c>
      <c r="T475">
        <v>28519.762200000001</v>
      </c>
      <c r="U475">
        <v>30109.50304</v>
      </c>
      <c r="V475">
        <v>31831.181339999999</v>
      </c>
      <c r="W475">
        <v>33621.295279999998</v>
      </c>
      <c r="X475">
        <v>34915.428110000001</v>
      </c>
      <c r="Y475">
        <v>36223.153449999998</v>
      </c>
      <c r="Z475">
        <v>37592.607049999999</v>
      </c>
      <c r="AA475">
        <v>39063.847349999996</v>
      </c>
      <c r="AB475">
        <v>40587.192470000002</v>
      </c>
      <c r="AC475">
        <v>42145.186099999999</v>
      </c>
      <c r="AD475">
        <v>43774.727780000001</v>
      </c>
      <c r="AE475">
        <v>45490.018969999997</v>
      </c>
      <c r="AF475">
        <v>47264.1149</v>
      </c>
      <c r="AG475">
        <v>49120.372210000001</v>
      </c>
      <c r="AH475">
        <v>51068.574930000002</v>
      </c>
      <c r="AI475">
        <v>53130.5383</v>
      </c>
      <c r="AJ475">
        <v>55333.664080000002</v>
      </c>
      <c r="AK475">
        <v>57666.210420000003</v>
      </c>
      <c r="AL475">
        <v>60139.166649999999</v>
      </c>
      <c r="AM475">
        <v>62762.020490000003</v>
      </c>
      <c r="AN475">
        <v>65555.634399999995</v>
      </c>
      <c r="AO475">
        <v>68516.591199999995</v>
      </c>
      <c r="AP475">
        <v>71637.107489999995</v>
      </c>
      <c r="AQ475">
        <v>74936.550940000001</v>
      </c>
      <c r="AR475">
        <v>78412.962700000004</v>
      </c>
      <c r="AS475">
        <v>82051.043680000002</v>
      </c>
      <c r="AT475">
        <v>85862.648589999997</v>
      </c>
      <c r="AU475">
        <v>89873.784870000003</v>
      </c>
      <c r="AV475">
        <v>94091.181979999994</v>
      </c>
      <c r="AW475">
        <v>98535.904649999997</v>
      </c>
    </row>
    <row r="476" spans="1:49" x14ac:dyDescent="0.25">
      <c r="B476" t="s">
        <v>1517</v>
      </c>
      <c r="C476">
        <v>0</v>
      </c>
      <c r="D476">
        <v>0</v>
      </c>
      <c r="E476">
        <v>0</v>
      </c>
      <c r="F476">
        <v>0</v>
      </c>
      <c r="G476">
        <v>-109.3802536</v>
      </c>
      <c r="H476">
        <v>-112.44743250000001</v>
      </c>
      <c r="I476">
        <v>-81.448170070000003</v>
      </c>
      <c r="J476">
        <v>-13.957769450000001</v>
      </c>
      <c r="K476">
        <v>83.017196960000007</v>
      </c>
      <c r="L476">
        <v>309.33947810000001</v>
      </c>
      <c r="M476">
        <v>352.82324940000001</v>
      </c>
      <c r="N476">
        <v>-1137.280375</v>
      </c>
      <c r="O476">
        <v>-1070.1949709999999</v>
      </c>
      <c r="P476">
        <v>-1706.45218</v>
      </c>
      <c r="Q476">
        <v>-2335.3492780000001</v>
      </c>
      <c r="R476">
        <v>-1903.0703639999999</v>
      </c>
      <c r="S476">
        <v>-3211.2703369999999</v>
      </c>
      <c r="T476">
        <v>-1522.5886889999999</v>
      </c>
      <c r="U476">
        <v>-2153.4228320000002</v>
      </c>
      <c r="V476">
        <v>-1588.4858139999999</v>
      </c>
      <c r="W476">
        <v>-626.74833660000002</v>
      </c>
      <c r="X476">
        <v>-294.42766740000002</v>
      </c>
      <c r="Y476">
        <v>-445.52132069999999</v>
      </c>
      <c r="Z476">
        <v>23.416449190000002</v>
      </c>
      <c r="AA476">
        <v>405.86018480000001</v>
      </c>
      <c r="AB476">
        <v>774.23688919999995</v>
      </c>
      <c r="AC476">
        <v>1123.106043</v>
      </c>
      <c r="AD476">
        <v>1694.672444</v>
      </c>
      <c r="AE476">
        <v>2133.2803090000002</v>
      </c>
      <c r="AF476">
        <v>2419.0553949999999</v>
      </c>
      <c r="AG476">
        <v>2578.4915470000001</v>
      </c>
      <c r="AH476">
        <v>2653.3700979999999</v>
      </c>
      <c r="AI476">
        <v>2750.2153269999999</v>
      </c>
      <c r="AJ476">
        <v>2791.5251050000002</v>
      </c>
      <c r="AK476">
        <v>2803.3776010000001</v>
      </c>
      <c r="AL476">
        <v>2800.6429880000001</v>
      </c>
      <c r="AM476">
        <v>2842.2058950000001</v>
      </c>
      <c r="AN476">
        <v>2848.4478909999998</v>
      </c>
      <c r="AO476">
        <v>2840.7467270000002</v>
      </c>
      <c r="AP476">
        <v>2825.9361319999998</v>
      </c>
      <c r="AQ476">
        <v>2808.5187040000001</v>
      </c>
      <c r="AR476">
        <v>2901.437015</v>
      </c>
      <c r="AS476">
        <v>2933.3610079999999</v>
      </c>
      <c r="AT476">
        <v>2935.7508779999998</v>
      </c>
      <c r="AU476">
        <v>2927.3371569999999</v>
      </c>
      <c r="AV476">
        <v>2914.2553849999999</v>
      </c>
      <c r="AW476">
        <v>2899.840001</v>
      </c>
    </row>
    <row r="477" spans="1:49" x14ac:dyDescent="0.25">
      <c r="B477" t="s">
        <v>1518</v>
      </c>
      <c r="C477">
        <v>0</v>
      </c>
      <c r="D477">
        <v>0</v>
      </c>
      <c r="E477">
        <v>0</v>
      </c>
      <c r="F477">
        <v>1008.2147629999999</v>
      </c>
      <c r="G477">
        <v>1359.5813370000001</v>
      </c>
      <c r="H477">
        <v>1401.4984420000001</v>
      </c>
      <c r="I477">
        <v>1122.122466</v>
      </c>
      <c r="J477">
        <v>1091.648445</v>
      </c>
      <c r="K477">
        <v>879.36522000000002</v>
      </c>
      <c r="L477">
        <v>1247.6328820000001</v>
      </c>
      <c r="M477">
        <v>1762.226983</v>
      </c>
      <c r="N477">
        <v>2491.695608</v>
      </c>
      <c r="O477">
        <v>1901.6165840000001</v>
      </c>
      <c r="P477">
        <v>1921.469752</v>
      </c>
      <c r="Q477">
        <v>1432.456265</v>
      </c>
      <c r="R477">
        <v>2035.5029999999999</v>
      </c>
      <c r="S477">
        <v>1971.107027</v>
      </c>
      <c r="T477">
        <v>3830.0827250000002</v>
      </c>
      <c r="U477">
        <v>3043.6173469999999</v>
      </c>
      <c r="V477">
        <v>3578.2658879999999</v>
      </c>
      <c r="W477">
        <v>4998.8727699999999</v>
      </c>
      <c r="X477">
        <v>5765.6423729999997</v>
      </c>
      <c r="Y477">
        <v>8628.4694870000003</v>
      </c>
      <c r="Z477">
        <v>9121.3567839999996</v>
      </c>
      <c r="AA477">
        <v>9204.2206540000006</v>
      </c>
      <c r="AB477">
        <v>9041.9693360000001</v>
      </c>
      <c r="AC477">
        <v>8793.4639239999997</v>
      </c>
      <c r="AD477">
        <v>9925.8963530000001</v>
      </c>
      <c r="AE477">
        <v>9890.7854590000006</v>
      </c>
      <c r="AF477">
        <v>9713.5830089999999</v>
      </c>
      <c r="AG477">
        <v>9626.1180980000008</v>
      </c>
      <c r="AH477">
        <v>9707.8009060000004</v>
      </c>
      <c r="AI477">
        <v>9881.3400799999999</v>
      </c>
      <c r="AJ477">
        <v>10102.481690000001</v>
      </c>
      <c r="AK477">
        <v>10314.01338</v>
      </c>
      <c r="AL477">
        <v>10460.529759999999</v>
      </c>
      <c r="AM477">
        <v>10626.70319</v>
      </c>
      <c r="AN477">
        <v>10755.230670000001</v>
      </c>
      <c r="AO477">
        <v>10824.3161</v>
      </c>
      <c r="AP477">
        <v>10859.896360000001</v>
      </c>
      <c r="AQ477">
        <v>10879.0134</v>
      </c>
      <c r="AR477">
        <v>10878.8418</v>
      </c>
      <c r="AS477">
        <v>10872.941150000001</v>
      </c>
      <c r="AT477">
        <v>10880.570379999999</v>
      </c>
      <c r="AU477">
        <v>10883.5607</v>
      </c>
      <c r="AV477">
        <v>10877.72991</v>
      </c>
      <c r="AW477">
        <v>10872.341479999999</v>
      </c>
    </row>
    <row r="478" spans="1:49" x14ac:dyDescent="0.25">
      <c r="B478" t="s">
        <v>1519</v>
      </c>
      <c r="C478">
        <v>1074373.2367726599</v>
      </c>
      <c r="D478">
        <v>1091622.64660492</v>
      </c>
      <c r="E478">
        <v>1093371.0889999999</v>
      </c>
      <c r="F478">
        <v>1119405.6499999999</v>
      </c>
      <c r="G478">
        <v>1120604.8430000001</v>
      </c>
      <c r="H478">
        <v>1118810.4069999999</v>
      </c>
      <c r="I478">
        <v>1132916.7590000001</v>
      </c>
      <c r="J478">
        <v>1140576.5530000001</v>
      </c>
      <c r="K478">
        <v>1134797.557</v>
      </c>
      <c r="L478">
        <v>1137543.4469999999</v>
      </c>
      <c r="M478">
        <v>1148119.3540000001</v>
      </c>
      <c r="N478">
        <v>1155475.1200000001</v>
      </c>
      <c r="O478">
        <v>1183223.2390000001</v>
      </c>
      <c r="P478">
        <v>1211409.845</v>
      </c>
      <c r="Q478">
        <v>1239182.818</v>
      </c>
      <c r="R478">
        <v>1265168.9850000001</v>
      </c>
      <c r="S478">
        <v>1303225.686</v>
      </c>
      <c r="T478">
        <v>1347657.0360000001</v>
      </c>
      <c r="U478">
        <v>1377769.7620000001</v>
      </c>
      <c r="V478">
        <v>1408837.5149999999</v>
      </c>
      <c r="W478">
        <v>1417163.77</v>
      </c>
      <c r="X478">
        <v>1417579.8970000001</v>
      </c>
      <c r="Y478">
        <v>1477871.04</v>
      </c>
      <c r="Z478">
        <v>1500750.179</v>
      </c>
      <c r="AA478">
        <v>1522658.2779999999</v>
      </c>
      <c r="AB478">
        <v>1542446.169</v>
      </c>
      <c r="AC478">
        <v>1561459.45</v>
      </c>
      <c r="AD478">
        <v>1583707.848</v>
      </c>
      <c r="AE478">
        <v>1605668.899</v>
      </c>
      <c r="AF478">
        <v>1628066.939</v>
      </c>
      <c r="AG478">
        <v>1651329.9380000001</v>
      </c>
      <c r="AH478">
        <v>1676470.9620000001</v>
      </c>
      <c r="AI478">
        <v>1703386.1429999999</v>
      </c>
      <c r="AJ478">
        <v>1731646.9080000001</v>
      </c>
      <c r="AK478">
        <v>1762293.9909999999</v>
      </c>
      <c r="AL478">
        <v>1794284.2350000001</v>
      </c>
      <c r="AM478">
        <v>1828203.8289999999</v>
      </c>
      <c r="AN478">
        <v>1863365.986</v>
      </c>
      <c r="AO478">
        <v>1899005.0049999999</v>
      </c>
      <c r="AP478">
        <v>1935442.0209999999</v>
      </c>
      <c r="AQ478">
        <v>1973381.111</v>
      </c>
      <c r="AR478">
        <v>2012554.013</v>
      </c>
      <c r="AS478">
        <v>2051099.348</v>
      </c>
      <c r="AT478">
        <v>2089747.62</v>
      </c>
      <c r="AU478">
        <v>2128458.6230000001</v>
      </c>
      <c r="AV478">
        <v>2167726.409</v>
      </c>
      <c r="AW478">
        <v>2208833.9440000001</v>
      </c>
    </row>
    <row r="479" spans="1:49" x14ac:dyDescent="0.25">
      <c r="B479" t="s">
        <v>1520</v>
      </c>
      <c r="C479">
        <v>29479.785898797902</v>
      </c>
      <c r="D479">
        <v>29953.093396910001</v>
      </c>
      <c r="E479">
        <v>30428.204760000001</v>
      </c>
      <c r="F479">
        <v>30707.970720000001</v>
      </c>
      <c r="G479">
        <v>30582.672729999998</v>
      </c>
      <c r="H479">
        <v>31454.639569999999</v>
      </c>
      <c r="I479">
        <v>31434.52994</v>
      </c>
      <c r="J479">
        <v>31147.39919</v>
      </c>
      <c r="K479">
        <v>31171.868170000002</v>
      </c>
      <c r="L479">
        <v>31818.87227</v>
      </c>
      <c r="M479">
        <v>32948.552589999999</v>
      </c>
      <c r="N479">
        <v>32807.47393</v>
      </c>
      <c r="O479">
        <v>33910.674559999999</v>
      </c>
      <c r="P479">
        <v>35050.971960000003</v>
      </c>
      <c r="Q479">
        <v>36229.613590000001</v>
      </c>
      <c r="R479">
        <v>37447.888800000001</v>
      </c>
      <c r="S479">
        <v>34702.258609999997</v>
      </c>
      <c r="T479">
        <v>33621.107750000003</v>
      </c>
      <c r="U479">
        <v>33156.738360000003</v>
      </c>
      <c r="V479">
        <v>32949.460079999997</v>
      </c>
      <c r="W479">
        <v>32855.376969999998</v>
      </c>
      <c r="X479">
        <v>32801.4015</v>
      </c>
      <c r="Y479">
        <v>32789.213129999996</v>
      </c>
      <c r="Z479">
        <v>32776.860910000003</v>
      </c>
      <c r="AA479">
        <v>32768.453110000002</v>
      </c>
      <c r="AB479">
        <v>32762.60859</v>
      </c>
      <c r="AC479">
        <v>32758.853609999998</v>
      </c>
      <c r="AD479">
        <v>32757.325150000001</v>
      </c>
      <c r="AE479">
        <v>32757.882160000001</v>
      </c>
      <c r="AF479">
        <v>32760.465319999999</v>
      </c>
      <c r="AG479">
        <v>32764.802070000002</v>
      </c>
      <c r="AH479">
        <v>32770.597690000002</v>
      </c>
      <c r="AI479">
        <v>32777.85123</v>
      </c>
      <c r="AJ479">
        <v>32787.101470000001</v>
      </c>
      <c r="AK479">
        <v>32798.072990000001</v>
      </c>
      <c r="AL479">
        <v>32810.579169999997</v>
      </c>
      <c r="AM479">
        <v>32824.31278</v>
      </c>
      <c r="AN479">
        <v>32839.213880000003</v>
      </c>
      <c r="AO479">
        <v>32855.238980000002</v>
      </c>
      <c r="AP479">
        <v>32872.151760000001</v>
      </c>
      <c r="AQ479">
        <v>32889.778839999999</v>
      </c>
      <c r="AR479">
        <v>32907.673629999998</v>
      </c>
      <c r="AS479">
        <v>32925.940970000003</v>
      </c>
      <c r="AT479">
        <v>32944.591350000002</v>
      </c>
      <c r="AU479">
        <v>32963.75086</v>
      </c>
      <c r="AV479">
        <v>32983.433960000002</v>
      </c>
      <c r="AW479">
        <v>33003.60757</v>
      </c>
    </row>
    <row r="480" spans="1:49" x14ac:dyDescent="0.25">
      <c r="B480" t="s">
        <v>1521</v>
      </c>
      <c r="C480">
        <v>140789.85480162199</v>
      </c>
      <c r="D480">
        <v>143050.281460231</v>
      </c>
      <c r="E480">
        <v>142606.9823</v>
      </c>
      <c r="F480">
        <v>144509.14840000001</v>
      </c>
      <c r="G480">
        <v>143983.3273</v>
      </c>
      <c r="H480">
        <v>144188.5238</v>
      </c>
      <c r="I480">
        <v>147376.72560000001</v>
      </c>
      <c r="J480">
        <v>149486.00580000001</v>
      </c>
      <c r="K480">
        <v>149681.4455</v>
      </c>
      <c r="L480">
        <v>149898.492</v>
      </c>
      <c r="M480">
        <v>149579.0141</v>
      </c>
      <c r="N480">
        <v>151713.6991</v>
      </c>
      <c r="O480">
        <v>154059.05369999999</v>
      </c>
      <c r="P480">
        <v>156440.6654</v>
      </c>
      <c r="Q480">
        <v>158859.09460000001</v>
      </c>
      <c r="R480">
        <v>161314.9105</v>
      </c>
      <c r="S480">
        <v>172240.41750000001</v>
      </c>
      <c r="T480">
        <v>180145.08129999999</v>
      </c>
      <c r="U480">
        <v>185379.07430000001</v>
      </c>
      <c r="V480">
        <v>190312.0092</v>
      </c>
      <c r="W480">
        <v>192202.0092</v>
      </c>
      <c r="X480">
        <v>192828.69880000001</v>
      </c>
      <c r="Y480">
        <v>192892.49350000001</v>
      </c>
      <c r="Z480">
        <v>192734.23060000001</v>
      </c>
      <c r="AA480">
        <v>192497.39009999999</v>
      </c>
      <c r="AB480">
        <v>192241.2309</v>
      </c>
      <c r="AC480">
        <v>191989.3867</v>
      </c>
      <c r="AD480">
        <v>191750.5436</v>
      </c>
      <c r="AE480">
        <v>191527.19750000001</v>
      </c>
      <c r="AF480">
        <v>191319.34959999999</v>
      </c>
      <c r="AG480">
        <v>191126.05710000001</v>
      </c>
      <c r="AH480">
        <v>190946.0785</v>
      </c>
      <c r="AI480">
        <v>190778.13519999999</v>
      </c>
      <c r="AJ480">
        <v>190621.01319999999</v>
      </c>
      <c r="AK480">
        <v>190473.5968</v>
      </c>
      <c r="AL480">
        <v>190334.87609999999</v>
      </c>
      <c r="AM480">
        <v>190203.94270000001</v>
      </c>
      <c r="AN480">
        <v>190079.9817</v>
      </c>
      <c r="AO480">
        <v>189962.26379999999</v>
      </c>
      <c r="AP480">
        <v>189850.136</v>
      </c>
      <c r="AQ480">
        <v>189743.01389999999</v>
      </c>
      <c r="AR480">
        <v>189640.37479999999</v>
      </c>
      <c r="AS480">
        <v>189541.75090000001</v>
      </c>
      <c r="AT480">
        <v>189446.7236</v>
      </c>
      <c r="AU480">
        <v>189354.91819999999</v>
      </c>
      <c r="AV480">
        <v>189265.99960000001</v>
      </c>
      <c r="AW480">
        <v>189179.66759999999</v>
      </c>
    </row>
    <row r="481" spans="2:49" x14ac:dyDescent="0.25">
      <c r="B481" t="s">
        <v>1522</v>
      </c>
      <c r="C481">
        <v>56765.975058868797</v>
      </c>
      <c r="D481">
        <v>57677.371149913801</v>
      </c>
      <c r="E481">
        <v>58603.4</v>
      </c>
      <c r="F481">
        <v>60190.258289999998</v>
      </c>
      <c r="G481">
        <v>58601.731209999998</v>
      </c>
      <c r="H481">
        <v>63789.639320000002</v>
      </c>
      <c r="I481">
        <v>62396.002509999998</v>
      </c>
      <c r="J481">
        <v>60829.339939999998</v>
      </c>
      <c r="K481">
        <v>53012.742729999998</v>
      </c>
      <c r="L481">
        <v>50326.632969999999</v>
      </c>
      <c r="M481">
        <v>50465.78759</v>
      </c>
      <c r="N481">
        <v>47508.699430000001</v>
      </c>
      <c r="O481">
        <v>49883.593090000002</v>
      </c>
      <c r="P481">
        <v>52711.387929999997</v>
      </c>
      <c r="Q481">
        <v>53977.808369999999</v>
      </c>
      <c r="R481">
        <v>55000.608249999997</v>
      </c>
      <c r="S481">
        <v>44512.159169999999</v>
      </c>
      <c r="T481">
        <v>54821.307739999997</v>
      </c>
      <c r="U481">
        <v>60534.437160000001</v>
      </c>
      <c r="V481">
        <v>57587.475980000003</v>
      </c>
      <c r="W481">
        <v>51419.591849999997</v>
      </c>
      <c r="X481">
        <v>44573.264490000001</v>
      </c>
      <c r="Y481">
        <v>54283.419549999999</v>
      </c>
      <c r="Z481">
        <v>51306.299930000001</v>
      </c>
      <c r="AA481">
        <v>51768.28456</v>
      </c>
      <c r="AB481">
        <v>53159.924079999997</v>
      </c>
      <c r="AC481">
        <v>54658.638169999998</v>
      </c>
      <c r="AD481">
        <v>58029.817219999997</v>
      </c>
      <c r="AE481">
        <v>60321.860549999998</v>
      </c>
      <c r="AF481">
        <v>61612.692750000002</v>
      </c>
      <c r="AG481">
        <v>62143.582549999999</v>
      </c>
      <c r="AH481">
        <v>62189.026729999998</v>
      </c>
      <c r="AI481">
        <v>63398.051440000003</v>
      </c>
      <c r="AJ481">
        <v>63874.829239999999</v>
      </c>
      <c r="AK481">
        <v>63974.788489999999</v>
      </c>
      <c r="AL481">
        <v>63899.739959999999</v>
      </c>
      <c r="AM481">
        <v>64624.276080000003</v>
      </c>
      <c r="AN481">
        <v>64825.256730000001</v>
      </c>
      <c r="AO481">
        <v>64776.115599999997</v>
      </c>
      <c r="AP481">
        <v>64602.392419999996</v>
      </c>
      <c r="AQ481">
        <v>64390.27274</v>
      </c>
      <c r="AR481">
        <v>66071.081290000002</v>
      </c>
      <c r="AS481">
        <v>66829.291440000001</v>
      </c>
      <c r="AT481">
        <v>67021.664199999999</v>
      </c>
      <c r="AU481">
        <v>67013.667310000004</v>
      </c>
      <c r="AV481">
        <v>66924.019190000006</v>
      </c>
      <c r="AW481">
        <v>66818.518160000007</v>
      </c>
    </row>
    <row r="482" spans="2:49" x14ac:dyDescent="0.25">
      <c r="B482" t="s">
        <v>1523</v>
      </c>
      <c r="C482">
        <v>1819.1180231958399</v>
      </c>
      <c r="D482">
        <v>1848.32455146865</v>
      </c>
      <c r="E482">
        <v>1842.5967700000001</v>
      </c>
      <c r="F482">
        <v>1898.4850980000001</v>
      </c>
      <c r="G482">
        <v>1863.401693</v>
      </c>
      <c r="H482">
        <v>1717.814754</v>
      </c>
      <c r="I482">
        <v>1739.9664270000001</v>
      </c>
      <c r="J482">
        <v>1777.042543</v>
      </c>
      <c r="K482">
        <v>1751.9200800000001</v>
      </c>
      <c r="L482">
        <v>1730.4023560000001</v>
      </c>
      <c r="M482">
        <v>1723.9605120000001</v>
      </c>
      <c r="N482">
        <v>1706.671554</v>
      </c>
      <c r="O482">
        <v>1736.7461169999999</v>
      </c>
      <c r="P482">
        <v>1767.350647</v>
      </c>
      <c r="Q482">
        <v>1798.4944829999999</v>
      </c>
      <c r="R482">
        <v>1830.187128</v>
      </c>
      <c r="S482">
        <v>2057.097064</v>
      </c>
      <c r="T482">
        <v>2198.7892609999999</v>
      </c>
      <c r="U482">
        <v>2282.6771600000002</v>
      </c>
      <c r="V482">
        <v>2351.2934780000001</v>
      </c>
      <c r="W482">
        <v>2438.995343</v>
      </c>
      <c r="X482">
        <v>2473.5921450000001</v>
      </c>
      <c r="Y482">
        <v>2640.6901499999999</v>
      </c>
      <c r="Z482">
        <v>2739.3946740000001</v>
      </c>
      <c r="AA482">
        <v>2826.3424559999999</v>
      </c>
      <c r="AB482">
        <v>2907.1834180000001</v>
      </c>
      <c r="AC482">
        <v>2985.9003280000002</v>
      </c>
      <c r="AD482">
        <v>3067.164651</v>
      </c>
      <c r="AE482">
        <v>3152.250352</v>
      </c>
      <c r="AF482">
        <v>3242.23137</v>
      </c>
      <c r="AG482">
        <v>3336.3732279999999</v>
      </c>
      <c r="AH482">
        <v>3433.564339</v>
      </c>
      <c r="AI482">
        <v>3534.5227420000001</v>
      </c>
      <c r="AJ482">
        <v>3643.5133190000001</v>
      </c>
      <c r="AK482">
        <v>3759.306294</v>
      </c>
      <c r="AL482">
        <v>3881.1606879999999</v>
      </c>
      <c r="AM482">
        <v>4007.4729259999999</v>
      </c>
      <c r="AN482">
        <v>4138.1933399999998</v>
      </c>
      <c r="AO482">
        <v>4273.3813810000001</v>
      </c>
      <c r="AP482">
        <v>4411.7686050000002</v>
      </c>
      <c r="AQ482">
        <v>4552.4582570000002</v>
      </c>
      <c r="AR482">
        <v>4692.6864619999997</v>
      </c>
      <c r="AS482">
        <v>4833.3418899999997</v>
      </c>
      <c r="AT482">
        <v>4974.695874</v>
      </c>
      <c r="AU482">
        <v>5117.7840919999999</v>
      </c>
      <c r="AV482">
        <v>5262.8851919999997</v>
      </c>
      <c r="AW482">
        <v>5409.9363279999998</v>
      </c>
    </row>
    <row r="483" spans="2:49" x14ac:dyDescent="0.25">
      <c r="B483" t="s">
        <v>1524</v>
      </c>
      <c r="C483">
        <v>1756.1560042886399</v>
      </c>
      <c r="D483">
        <v>1784.35165698225</v>
      </c>
      <c r="E483">
        <v>1778.822122</v>
      </c>
      <c r="F483">
        <v>1832.7760820000001</v>
      </c>
      <c r="G483">
        <v>1798.9069589999999</v>
      </c>
      <c r="H483">
        <v>1658.358972</v>
      </c>
      <c r="I483">
        <v>1679.7439469999999</v>
      </c>
      <c r="J483">
        <v>1715.5368100000001</v>
      </c>
      <c r="K483">
        <v>1691.2838690000001</v>
      </c>
      <c r="L483">
        <v>1670.5109010000001</v>
      </c>
      <c r="M483">
        <v>1664.292017</v>
      </c>
      <c r="N483">
        <v>1647.6014520000001</v>
      </c>
      <c r="O483">
        <v>1676.635096</v>
      </c>
      <c r="P483">
        <v>1706.1803640000001</v>
      </c>
      <c r="Q483">
        <v>1736.2462720000001</v>
      </c>
      <c r="R483">
        <v>1766.8419940000001</v>
      </c>
      <c r="S483">
        <v>2001.3703680000001</v>
      </c>
      <c r="T483">
        <v>2147.6347700000001</v>
      </c>
      <c r="U483">
        <v>2233.1620309999998</v>
      </c>
      <c r="V483">
        <v>2301.74883</v>
      </c>
      <c r="W483">
        <v>2388.1450580000001</v>
      </c>
      <c r="X483">
        <v>2422.1528050000002</v>
      </c>
      <c r="Y483">
        <v>2585.7627980000002</v>
      </c>
      <c r="Z483">
        <v>2682.3240860000001</v>
      </c>
      <c r="AA483">
        <v>2767.3457969999999</v>
      </c>
      <c r="AB483">
        <v>2846.3802369999999</v>
      </c>
      <c r="AC483">
        <v>2923.3358739999999</v>
      </c>
      <c r="AD483">
        <v>3002.790168</v>
      </c>
      <c r="AE483">
        <v>3085.9913759999999</v>
      </c>
      <c r="AF483">
        <v>3173.990933</v>
      </c>
      <c r="AG483">
        <v>3266.0693289999999</v>
      </c>
      <c r="AH483">
        <v>3361.1378410000002</v>
      </c>
      <c r="AI483">
        <v>3459.899042</v>
      </c>
      <c r="AJ483">
        <v>3566.5277649999998</v>
      </c>
      <c r="AK483">
        <v>3679.8195030000002</v>
      </c>
      <c r="AL483">
        <v>3799.048405</v>
      </c>
      <c r="AM483">
        <v>3922.64446</v>
      </c>
      <c r="AN483">
        <v>4050.558524</v>
      </c>
      <c r="AO483">
        <v>4182.848602</v>
      </c>
      <c r="AP483">
        <v>4318.2728079999997</v>
      </c>
      <c r="AQ483">
        <v>4455.9531440000001</v>
      </c>
      <c r="AR483">
        <v>4593.183935</v>
      </c>
      <c r="AS483">
        <v>4730.8350170000003</v>
      </c>
      <c r="AT483">
        <v>4869.1718989999999</v>
      </c>
      <c r="AU483">
        <v>5009.2082879999998</v>
      </c>
      <c r="AV483">
        <v>5151.2168339999998</v>
      </c>
      <c r="AW483">
        <v>5295.13591</v>
      </c>
    </row>
    <row r="484" spans="2:49" x14ac:dyDescent="0.25">
      <c r="B484" t="s">
        <v>1525</v>
      </c>
      <c r="C484">
        <v>3797.0940633267901</v>
      </c>
      <c r="D484">
        <v>3858.0576367183799</v>
      </c>
      <c r="E484">
        <v>3846.1018840000002</v>
      </c>
      <c r="F484">
        <v>3940.538744</v>
      </c>
      <c r="G484">
        <v>3845.5959229999999</v>
      </c>
      <c r="H484">
        <v>3778.7695800000001</v>
      </c>
      <c r="I484">
        <v>3782.5945900000002</v>
      </c>
      <c r="J484">
        <v>3813.649132</v>
      </c>
      <c r="K484">
        <v>3826.991223</v>
      </c>
      <c r="L484">
        <v>3811.7214779999999</v>
      </c>
      <c r="M484">
        <v>3848.727887</v>
      </c>
      <c r="N484">
        <v>3862.5623059999998</v>
      </c>
      <c r="O484">
        <v>3849.9001029999999</v>
      </c>
      <c r="P484">
        <v>3837.2794090000002</v>
      </c>
      <c r="Q484">
        <v>3824.7000870000002</v>
      </c>
      <c r="R484">
        <v>3812.1620039999998</v>
      </c>
      <c r="S484">
        <v>4219.948539</v>
      </c>
      <c r="T484">
        <v>4489.9057149999999</v>
      </c>
      <c r="U484">
        <v>4655.7256109999998</v>
      </c>
      <c r="V484">
        <v>4796.6139839999996</v>
      </c>
      <c r="W484">
        <v>4835.2140820000004</v>
      </c>
      <c r="X484">
        <v>4848.5049449999997</v>
      </c>
      <c r="Y484">
        <v>4832.5709500000003</v>
      </c>
      <c r="Z484">
        <v>4804.7995119999996</v>
      </c>
      <c r="AA484">
        <v>4772.5635819999998</v>
      </c>
      <c r="AB484">
        <v>4738.9364880000003</v>
      </c>
      <c r="AC484">
        <v>4705.1714739999998</v>
      </c>
      <c r="AD484">
        <v>4671.7578240000003</v>
      </c>
      <c r="AE484">
        <v>4638.8670970000003</v>
      </c>
      <c r="AF484">
        <v>4606.5408310000003</v>
      </c>
      <c r="AG484">
        <v>4574.7691869999999</v>
      </c>
      <c r="AH484">
        <v>4543.5236850000001</v>
      </c>
      <c r="AI484">
        <v>4512.770638</v>
      </c>
      <c r="AJ484">
        <v>4482.4765230000003</v>
      </c>
      <c r="AK484">
        <v>4452.6099690000001</v>
      </c>
      <c r="AL484">
        <v>4423.1423610000002</v>
      </c>
      <c r="AM484">
        <v>4394.0478919999996</v>
      </c>
      <c r="AN484">
        <v>4365.3033930000001</v>
      </c>
      <c r="AO484">
        <v>4336.8881090000004</v>
      </c>
      <c r="AP484">
        <v>4308.7834489999996</v>
      </c>
      <c r="AQ484">
        <v>4280.9727640000001</v>
      </c>
      <c r="AR484">
        <v>4253.4411289999998</v>
      </c>
      <c r="AS484">
        <v>4226.1751599999998</v>
      </c>
      <c r="AT484">
        <v>4199.16284</v>
      </c>
      <c r="AU484">
        <v>4172.3933710000001</v>
      </c>
      <c r="AV484">
        <v>4145.8570390000004</v>
      </c>
      <c r="AW484">
        <v>4119.5450929999997</v>
      </c>
    </row>
    <row r="485" spans="2:49" x14ac:dyDescent="0.25">
      <c r="B485" t="s">
        <v>1526</v>
      </c>
      <c r="C485">
        <v>94.927351583169894</v>
      </c>
      <c r="D485">
        <v>96.451440917959602</v>
      </c>
      <c r="E485">
        <v>96.15254711</v>
      </c>
      <c r="F485">
        <v>100.43585849999999</v>
      </c>
      <c r="G485">
        <v>103.4342213</v>
      </c>
      <c r="H485">
        <v>103.5851712</v>
      </c>
      <c r="I485">
        <v>107.8523732</v>
      </c>
      <c r="J485">
        <v>111.09695720000001</v>
      </c>
      <c r="K485">
        <v>111.44818669999999</v>
      </c>
      <c r="L485">
        <v>112.63716650000001</v>
      </c>
      <c r="M485">
        <v>114.6909447</v>
      </c>
      <c r="N485">
        <v>116.433046</v>
      </c>
      <c r="O485">
        <v>116.29244919999999</v>
      </c>
      <c r="P485">
        <v>116.1520223</v>
      </c>
      <c r="Q485">
        <v>116.0117649</v>
      </c>
      <c r="R485">
        <v>115.8716769</v>
      </c>
      <c r="S485">
        <v>117.4195227</v>
      </c>
      <c r="T485">
        <v>120.37074339999999</v>
      </c>
      <c r="U485">
        <v>122.92765</v>
      </c>
      <c r="V485">
        <v>125.8909864</v>
      </c>
      <c r="W485">
        <v>130.4029865</v>
      </c>
      <c r="X485">
        <v>132.23747800000001</v>
      </c>
      <c r="Y485">
        <v>141.28546549999999</v>
      </c>
      <c r="Z485">
        <v>146.728015</v>
      </c>
      <c r="AA485">
        <v>151.55893</v>
      </c>
      <c r="AB485">
        <v>156.0649142</v>
      </c>
      <c r="AC485">
        <v>160.4528468</v>
      </c>
      <c r="AD485">
        <v>164.9713256</v>
      </c>
      <c r="AE485">
        <v>169.6885154</v>
      </c>
      <c r="AF485">
        <v>174.66264480000001</v>
      </c>
      <c r="AG485">
        <v>179.85478950000001</v>
      </c>
      <c r="AH485">
        <v>185.20560739999999</v>
      </c>
      <c r="AI485">
        <v>190.75438020000001</v>
      </c>
      <c r="AJ485">
        <v>196.73201159999999</v>
      </c>
      <c r="AK485">
        <v>203.0728479</v>
      </c>
      <c r="AL485">
        <v>209.73744790000001</v>
      </c>
      <c r="AM485">
        <v>216.63758949999999</v>
      </c>
      <c r="AN485">
        <v>223.7740173</v>
      </c>
      <c r="AO485">
        <v>231.14965950000001</v>
      </c>
      <c r="AP485">
        <v>238.69589260000001</v>
      </c>
      <c r="AQ485">
        <v>246.36427380000001</v>
      </c>
      <c r="AR485">
        <v>254.00528019999999</v>
      </c>
      <c r="AS485">
        <v>261.66709839999999</v>
      </c>
      <c r="AT485">
        <v>269.36453169999999</v>
      </c>
      <c r="AU485">
        <v>277.15380329999999</v>
      </c>
      <c r="AV485">
        <v>285.05015309999999</v>
      </c>
      <c r="AW485">
        <v>293.05031910000002</v>
      </c>
    </row>
    <row r="486" spans="2:49" x14ac:dyDescent="0.25">
      <c r="B486" t="s">
        <v>1527</v>
      </c>
      <c r="C486">
        <v>19.372928894524399</v>
      </c>
      <c r="D486">
        <v>19.6839675342774</v>
      </c>
      <c r="E486">
        <v>19.622968799999999</v>
      </c>
      <c r="F486">
        <v>20.497113989999999</v>
      </c>
      <c r="G486">
        <v>21.10902475</v>
      </c>
      <c r="H486">
        <v>21.13983086</v>
      </c>
      <c r="I486">
        <v>22.01068841</v>
      </c>
      <c r="J486">
        <v>22.672848399999999</v>
      </c>
      <c r="K486">
        <v>22.744527900000001</v>
      </c>
      <c r="L486">
        <v>22.987176829999999</v>
      </c>
      <c r="M486">
        <v>23.406315249999999</v>
      </c>
      <c r="N486">
        <v>23.76184611</v>
      </c>
      <c r="O486">
        <v>23.7331529</v>
      </c>
      <c r="P486">
        <v>23.70449434</v>
      </c>
      <c r="Q486">
        <v>23.67587039</v>
      </c>
      <c r="R486">
        <v>23.647281</v>
      </c>
      <c r="S486">
        <v>23.87004409</v>
      </c>
      <c r="T486">
        <v>24.455307609999998</v>
      </c>
      <c r="U486">
        <v>24.968870599999999</v>
      </c>
      <c r="V486">
        <v>25.56861073</v>
      </c>
      <c r="W486">
        <v>26.483988719999999</v>
      </c>
      <c r="X486">
        <v>26.798862639999999</v>
      </c>
      <c r="Y486">
        <v>28.607049409999998</v>
      </c>
      <c r="Z486">
        <v>29.698553090000001</v>
      </c>
      <c r="AA486">
        <v>30.672409819999999</v>
      </c>
      <c r="AB486">
        <v>31.58319955</v>
      </c>
      <c r="AC486">
        <v>32.471248019999997</v>
      </c>
      <c r="AD486">
        <v>33.386183930000001</v>
      </c>
      <c r="AE486">
        <v>34.34150837</v>
      </c>
      <c r="AF486">
        <v>35.348880629999996</v>
      </c>
      <c r="AG486">
        <v>36.400372580000003</v>
      </c>
      <c r="AH486">
        <v>37.483954789999999</v>
      </c>
      <c r="AI486">
        <v>38.607569910000002</v>
      </c>
      <c r="AJ486">
        <v>39.817947930000003</v>
      </c>
      <c r="AK486">
        <v>41.101804510000001</v>
      </c>
      <c r="AL486">
        <v>42.451160229999999</v>
      </c>
      <c r="AM486">
        <v>43.845941740000001</v>
      </c>
      <c r="AN486">
        <v>45.289713630000001</v>
      </c>
      <c r="AO486">
        <v>46.782398129999997</v>
      </c>
      <c r="AP486">
        <v>48.309814709999998</v>
      </c>
      <c r="AQ486">
        <v>49.862032030000002</v>
      </c>
      <c r="AR486">
        <v>51.408734260000003</v>
      </c>
      <c r="AS486">
        <v>52.959649339999999</v>
      </c>
      <c r="AT486">
        <v>54.51776315</v>
      </c>
      <c r="AU486">
        <v>56.094450430000002</v>
      </c>
      <c r="AV486">
        <v>57.692794429999999</v>
      </c>
      <c r="AW486">
        <v>59.312135019999999</v>
      </c>
    </row>
    <row r="487" spans="2:49" x14ac:dyDescent="0.25">
      <c r="B487" t="s">
        <v>1528</v>
      </c>
      <c r="C487">
        <v>4889.7272529779802</v>
      </c>
      <c r="D487">
        <v>4968.2334056516302</v>
      </c>
      <c r="E487">
        <v>4952.8373250000004</v>
      </c>
      <c r="F487">
        <v>5148.7041149999995</v>
      </c>
      <c r="G487">
        <v>5110.4153839999999</v>
      </c>
      <c r="H487">
        <v>5105.4503370000002</v>
      </c>
      <c r="I487">
        <v>5363.8650930000003</v>
      </c>
      <c r="J487">
        <v>5487.1234830000003</v>
      </c>
      <c r="K487">
        <v>5396.2317540000004</v>
      </c>
      <c r="L487">
        <v>5312.8871230000004</v>
      </c>
      <c r="M487">
        <v>5421.3849659999996</v>
      </c>
      <c r="N487">
        <v>5444.1403069999997</v>
      </c>
      <c r="O487">
        <v>5414.5930920000001</v>
      </c>
      <c r="P487">
        <v>5385.2062400000004</v>
      </c>
      <c r="Q487">
        <v>5355.978881</v>
      </c>
      <c r="R487">
        <v>5326.9101490000003</v>
      </c>
      <c r="S487">
        <v>5686.9818750000004</v>
      </c>
      <c r="T487">
        <v>5968.2384959999999</v>
      </c>
      <c r="U487">
        <v>6154.5797599999996</v>
      </c>
      <c r="V487">
        <v>6327.7337829999997</v>
      </c>
      <c r="W487">
        <v>6564.2609759999996</v>
      </c>
      <c r="X487">
        <v>6662.8533040000002</v>
      </c>
      <c r="Y487">
        <v>7120.4434069999998</v>
      </c>
      <c r="Z487">
        <v>7394.5108030000001</v>
      </c>
      <c r="AA487">
        <v>7636.9575500000001</v>
      </c>
      <c r="AB487">
        <v>7862.7247180000004</v>
      </c>
      <c r="AC487">
        <v>8082.4529810000004</v>
      </c>
      <c r="AD487">
        <v>8308.7547109999996</v>
      </c>
      <c r="AE487">
        <v>8545.0967110000001</v>
      </c>
      <c r="AF487">
        <v>8794.4208070000004</v>
      </c>
      <c r="AG487">
        <v>9054.7678460000006</v>
      </c>
      <c r="AH487">
        <v>9323.1483320000007</v>
      </c>
      <c r="AI487">
        <v>9601.5358199999901</v>
      </c>
      <c r="AJ487">
        <v>9901.5452249999998</v>
      </c>
      <c r="AK487">
        <v>10219.866379999999</v>
      </c>
      <c r="AL487">
        <v>10554.50965</v>
      </c>
      <c r="AM487">
        <v>10901.13638</v>
      </c>
      <c r="AN487">
        <v>11259.6212</v>
      </c>
      <c r="AO487">
        <v>11630.140149999999</v>
      </c>
      <c r="AP487">
        <v>12009.252549999999</v>
      </c>
      <c r="AQ487">
        <v>12394.52585</v>
      </c>
      <c r="AR487">
        <v>12778.440360000001</v>
      </c>
      <c r="AS487">
        <v>13163.42021</v>
      </c>
      <c r="AT487">
        <v>13550.20946</v>
      </c>
      <c r="AU487">
        <v>13941.634969999999</v>
      </c>
      <c r="AV487">
        <v>14338.46204</v>
      </c>
      <c r="AW487">
        <v>14740.52541</v>
      </c>
    </row>
    <row r="488" spans="2:49" x14ac:dyDescent="0.25">
      <c r="B488" t="s">
        <v>1529</v>
      </c>
      <c r="C488">
        <v>158.85801693510001</v>
      </c>
      <c r="D488">
        <v>161.40853378107499</v>
      </c>
      <c r="E488">
        <v>160.90834409999999</v>
      </c>
      <c r="F488">
        <v>153.0964046</v>
      </c>
      <c r="G488">
        <v>144.51125089999999</v>
      </c>
      <c r="H488">
        <v>149.96502480000001</v>
      </c>
      <c r="I488">
        <v>145.83754709999999</v>
      </c>
      <c r="J488">
        <v>141.71006929999999</v>
      </c>
      <c r="K488">
        <v>131.01439859999999</v>
      </c>
      <c r="L488">
        <v>132.28703759999999</v>
      </c>
      <c r="M488">
        <v>133.5844415</v>
      </c>
      <c r="N488">
        <v>132.27465520000001</v>
      </c>
      <c r="O488">
        <v>131.9393555</v>
      </c>
      <c r="P488">
        <v>131.60490580000001</v>
      </c>
      <c r="Q488">
        <v>131.27130389999999</v>
      </c>
      <c r="R488">
        <v>130.93854759999999</v>
      </c>
      <c r="S488">
        <v>164.7656953</v>
      </c>
      <c r="T488">
        <v>185.08739539999999</v>
      </c>
      <c r="U488">
        <v>196.2213265</v>
      </c>
      <c r="V488">
        <v>203.90638670000001</v>
      </c>
      <c r="W488">
        <v>212.28470350000001</v>
      </c>
      <c r="X488">
        <v>215.56396459999999</v>
      </c>
      <c r="Y488">
        <v>230.23167179999999</v>
      </c>
      <c r="Z488">
        <v>238.86953130000001</v>
      </c>
      <c r="AA488">
        <v>246.45196670000001</v>
      </c>
      <c r="AB488">
        <v>253.4892112</v>
      </c>
      <c r="AC488">
        <v>260.33635609999999</v>
      </c>
      <c r="AD488">
        <v>267.40407310000001</v>
      </c>
      <c r="AE488">
        <v>274.8048154</v>
      </c>
      <c r="AF488">
        <v>282.63273500000003</v>
      </c>
      <c r="AG488">
        <v>290.82397409999999</v>
      </c>
      <c r="AH488">
        <v>299.28167100000002</v>
      </c>
      <c r="AI488">
        <v>308.06838809999999</v>
      </c>
      <c r="AJ488">
        <v>317.55577929999998</v>
      </c>
      <c r="AK488">
        <v>327.63657269999999</v>
      </c>
      <c r="AL488">
        <v>338.24611650000003</v>
      </c>
      <c r="AM488">
        <v>349.24276209999999</v>
      </c>
      <c r="AN488">
        <v>360.6249631</v>
      </c>
      <c r="AO488">
        <v>372.39730109999999</v>
      </c>
      <c r="AP488">
        <v>384.44896219999998</v>
      </c>
      <c r="AQ488">
        <v>396.70166929999999</v>
      </c>
      <c r="AR488">
        <v>408.91451690000002</v>
      </c>
      <c r="AS488">
        <v>421.1649084</v>
      </c>
      <c r="AT488">
        <v>433.47646200000003</v>
      </c>
      <c r="AU488">
        <v>445.9394001</v>
      </c>
      <c r="AV488">
        <v>458.57798170000001</v>
      </c>
      <c r="AW488">
        <v>471.38671160000001</v>
      </c>
    </row>
    <row r="489" spans="2:49" x14ac:dyDescent="0.25">
      <c r="B489" t="s">
        <v>1530</v>
      </c>
      <c r="C489">
        <v>173659.515798384</v>
      </c>
      <c r="D489">
        <v>176447.67549628901</v>
      </c>
      <c r="E489">
        <v>175900.88099999999</v>
      </c>
      <c r="F489">
        <v>184330.61379999999</v>
      </c>
      <c r="G489">
        <v>184316.30249999999</v>
      </c>
      <c r="H489">
        <v>182149.96900000001</v>
      </c>
      <c r="I489">
        <v>185807.79089999999</v>
      </c>
      <c r="J489">
        <v>188613.95670000001</v>
      </c>
      <c r="K489">
        <v>187769.42180000001</v>
      </c>
      <c r="L489">
        <v>188794.9019</v>
      </c>
      <c r="M489">
        <v>193724.212</v>
      </c>
      <c r="N489">
        <v>198949.47750000001</v>
      </c>
      <c r="O489">
        <v>201187.67180000001</v>
      </c>
      <c r="P489">
        <v>203451.0459</v>
      </c>
      <c r="Q489">
        <v>205739.88310000001</v>
      </c>
      <c r="R489">
        <v>208054.46979999999</v>
      </c>
      <c r="S489">
        <v>213370.5227</v>
      </c>
      <c r="T489">
        <v>219787.75469999999</v>
      </c>
      <c r="U489">
        <v>224804.46230000001</v>
      </c>
      <c r="V489">
        <v>230273.68549999999</v>
      </c>
      <c r="W489">
        <v>232082.72339999999</v>
      </c>
      <c r="X489">
        <v>232704.89110000001</v>
      </c>
      <c r="Y489">
        <v>232453.57500000001</v>
      </c>
      <c r="Z489">
        <v>231849.4051</v>
      </c>
      <c r="AA489">
        <v>231112.4944</v>
      </c>
      <c r="AB489">
        <v>230334.48860000001</v>
      </c>
      <c r="AC489">
        <v>229552.64379999999</v>
      </c>
      <c r="AD489">
        <v>228781.3499</v>
      </c>
      <c r="AE489">
        <v>228025.4749</v>
      </c>
      <c r="AF489">
        <v>227285.99309999999</v>
      </c>
      <c r="AG489">
        <v>226562.3505</v>
      </c>
      <c r="AH489">
        <v>225853.45139999999</v>
      </c>
      <c r="AI489">
        <v>225158.06409999999</v>
      </c>
      <c r="AJ489">
        <v>224474.9822</v>
      </c>
      <c r="AK489">
        <v>223803.08369999999</v>
      </c>
      <c r="AL489">
        <v>223141.34770000001</v>
      </c>
      <c r="AM489">
        <v>222488.85490000001</v>
      </c>
      <c r="AN489">
        <v>221844.78099999999</v>
      </c>
      <c r="AO489">
        <v>221208.3884</v>
      </c>
      <c r="AP489">
        <v>220579.0177</v>
      </c>
      <c r="AQ489">
        <v>219956.07949999999</v>
      </c>
      <c r="AR489">
        <v>219339.0472</v>
      </c>
      <c r="AS489">
        <v>218727.45</v>
      </c>
      <c r="AT489">
        <v>218120.8671</v>
      </c>
      <c r="AU489">
        <v>217518.92249999999</v>
      </c>
      <c r="AV489">
        <v>216921.27979999999</v>
      </c>
      <c r="AW489">
        <v>216327.63819999999</v>
      </c>
    </row>
    <row r="490" spans="2:49" x14ac:dyDescent="0.25">
      <c r="B490" t="s">
        <v>1531</v>
      </c>
      <c r="C490">
        <v>87751.618720637998</v>
      </c>
      <c r="D490">
        <v>89160.499343263204</v>
      </c>
      <c r="E490">
        <v>90592</v>
      </c>
      <c r="F490">
        <v>93640.046619999906</v>
      </c>
      <c r="G490">
        <v>94403.141040000002</v>
      </c>
      <c r="H490">
        <v>89937.334199999998</v>
      </c>
      <c r="I490">
        <v>91720.495840000003</v>
      </c>
      <c r="J490">
        <v>91971.121700000003</v>
      </c>
      <c r="K490">
        <v>91359.506739999997</v>
      </c>
      <c r="L490">
        <v>89304.789820000005</v>
      </c>
      <c r="M490">
        <v>88187.505170000004</v>
      </c>
      <c r="N490">
        <v>86763.510219999996</v>
      </c>
      <c r="O490">
        <v>89670.545859999998</v>
      </c>
      <c r="P490">
        <v>91708.030249999996</v>
      </c>
      <c r="Q490">
        <v>94312.769100000005</v>
      </c>
      <c r="R490">
        <v>94773.760569999999</v>
      </c>
      <c r="S490">
        <v>103682.8475</v>
      </c>
      <c r="T490">
        <v>102584.9228</v>
      </c>
      <c r="U490">
        <v>101503.6572</v>
      </c>
      <c r="V490">
        <v>109807.1621</v>
      </c>
      <c r="W490">
        <v>97933.119089999906</v>
      </c>
      <c r="X490">
        <v>95826.886480000001</v>
      </c>
      <c r="Y490">
        <v>98440.486239999998</v>
      </c>
      <c r="Z490">
        <v>97804.32935</v>
      </c>
      <c r="AA490">
        <v>96283.072679999997</v>
      </c>
      <c r="AB490">
        <v>93485.112770000007</v>
      </c>
      <c r="AC490">
        <v>90381.136150000006</v>
      </c>
      <c r="AD490">
        <v>88346.402910000004</v>
      </c>
      <c r="AE490">
        <v>85797.701409999994</v>
      </c>
      <c r="AF490">
        <v>83100.39314</v>
      </c>
      <c r="AG490">
        <v>80659.510739999998</v>
      </c>
      <c r="AH490">
        <v>79560.313150000002</v>
      </c>
      <c r="AI490">
        <v>77809.221489999996</v>
      </c>
      <c r="AJ490">
        <v>75674.540099999998</v>
      </c>
      <c r="AK490">
        <v>74210.320999999996</v>
      </c>
      <c r="AL490">
        <v>72389.61047</v>
      </c>
      <c r="AM490">
        <v>70305.965939999995</v>
      </c>
      <c r="AN490">
        <v>68615.470260000002</v>
      </c>
      <c r="AO490">
        <v>66266.935089999999</v>
      </c>
      <c r="AP490">
        <v>63837.671150000002</v>
      </c>
      <c r="AQ490">
        <v>62207.127249999998</v>
      </c>
      <c r="AR490">
        <v>59984.57806</v>
      </c>
      <c r="AS490">
        <v>57896.394760000003</v>
      </c>
      <c r="AT490">
        <v>56234.549400000004</v>
      </c>
      <c r="AU490">
        <v>54278.728280000003</v>
      </c>
      <c r="AV490">
        <v>52323.010699999999</v>
      </c>
      <c r="AW490">
        <v>51596.21344</v>
      </c>
    </row>
    <row r="491" spans="2:49" x14ac:dyDescent="0.25">
      <c r="B491" t="s">
        <v>1532</v>
      </c>
      <c r="C491">
        <v>4048.6566146889299</v>
      </c>
      <c r="D491">
        <v>4113.65910621284</v>
      </c>
      <c r="E491">
        <v>4179.705234</v>
      </c>
      <c r="F491">
        <v>4271.2577279999996</v>
      </c>
      <c r="G491">
        <v>4500.2943830000004</v>
      </c>
      <c r="H491">
        <v>4483.7927909999999</v>
      </c>
      <c r="I491">
        <v>4584.1230599999999</v>
      </c>
      <c r="J491">
        <v>4647.8269849999997</v>
      </c>
      <c r="K491">
        <v>4671.0718079999997</v>
      </c>
      <c r="L491">
        <v>4662.8690740000002</v>
      </c>
      <c r="M491">
        <v>4626.0331329999999</v>
      </c>
      <c r="N491">
        <v>4601.1718229999997</v>
      </c>
      <c r="O491">
        <v>4769.2870650000004</v>
      </c>
      <c r="P491">
        <v>4943.5448150000002</v>
      </c>
      <c r="Q491">
        <v>5124.1695049999998</v>
      </c>
      <c r="R491">
        <v>5311.3937660000001</v>
      </c>
      <c r="S491">
        <v>5153.7795029999997</v>
      </c>
      <c r="T491">
        <v>5258.8588040000004</v>
      </c>
      <c r="U491">
        <v>5319.0267999999996</v>
      </c>
      <c r="V491">
        <v>5270.1163580000002</v>
      </c>
      <c r="W491">
        <v>5308.2953049999996</v>
      </c>
      <c r="X491">
        <v>5442.1255730000003</v>
      </c>
      <c r="Y491">
        <v>5618.1263209999997</v>
      </c>
      <c r="Z491">
        <v>5706.1550260000004</v>
      </c>
      <c r="AA491">
        <v>5824.901417</v>
      </c>
      <c r="AB491">
        <v>5950.9964339999997</v>
      </c>
      <c r="AC491">
        <v>6081.1458480000001</v>
      </c>
      <c r="AD491">
        <v>6086.201196</v>
      </c>
      <c r="AE491">
        <v>6084.0632779999996</v>
      </c>
      <c r="AF491">
        <v>6074.7448009999998</v>
      </c>
      <c r="AG491">
        <v>6059.7879400000002</v>
      </c>
      <c r="AH491">
        <v>6041.4854809999997</v>
      </c>
      <c r="AI491">
        <v>6040.2289339999998</v>
      </c>
      <c r="AJ491">
        <v>6034.8485790000004</v>
      </c>
      <c r="AK491">
        <v>6027.1873379999997</v>
      </c>
      <c r="AL491">
        <v>6018.9083860000001</v>
      </c>
      <c r="AM491">
        <v>6021.0319820000004</v>
      </c>
      <c r="AN491">
        <v>6020.7269729999998</v>
      </c>
      <c r="AO491">
        <v>6017.3892169999999</v>
      </c>
      <c r="AP491">
        <v>6011.4104289999996</v>
      </c>
      <c r="AQ491">
        <v>6003.8509249999997</v>
      </c>
      <c r="AR491">
        <v>6019.4368560000003</v>
      </c>
      <c r="AS491">
        <v>6025.1886830000003</v>
      </c>
      <c r="AT491">
        <v>6022.7664910000003</v>
      </c>
      <c r="AU491">
        <v>6016.9204410000002</v>
      </c>
      <c r="AV491">
        <v>6009.0093999999999</v>
      </c>
      <c r="AW491">
        <v>6000.0504039999996</v>
      </c>
    </row>
    <row r="492" spans="2:49" x14ac:dyDescent="0.25">
      <c r="B492" t="s">
        <v>1533</v>
      </c>
      <c r="C492">
        <v>8948.3558563808492</v>
      </c>
      <c r="D492">
        <v>9092.0246040827606</v>
      </c>
      <c r="E492">
        <v>9238</v>
      </c>
      <c r="F492">
        <v>9440.3496610000002</v>
      </c>
      <c r="G492">
        <v>9946.567325</v>
      </c>
      <c r="H492">
        <v>9910.0954459999903</v>
      </c>
      <c r="I492">
        <v>10131.84578</v>
      </c>
      <c r="J492">
        <v>10272.64443</v>
      </c>
      <c r="K492">
        <v>10324.02022</v>
      </c>
      <c r="L492">
        <v>10305.890509999999</v>
      </c>
      <c r="M492">
        <v>10224.47558</v>
      </c>
      <c r="N492">
        <v>10169.52702</v>
      </c>
      <c r="O492">
        <v>10511.80651</v>
      </c>
      <c r="P492">
        <v>10865.60622</v>
      </c>
      <c r="Q492">
        <v>11231.313899999999</v>
      </c>
      <c r="R492">
        <v>11609.33034</v>
      </c>
      <c r="S492">
        <v>11459.05142</v>
      </c>
      <c r="T492">
        <v>11633.217570000001</v>
      </c>
      <c r="U492">
        <v>11722.36758</v>
      </c>
      <c r="V492">
        <v>11628.36752</v>
      </c>
      <c r="W492">
        <v>11561.787399999999</v>
      </c>
      <c r="X492">
        <v>11561.718730000001</v>
      </c>
      <c r="Y492">
        <v>11871.52846</v>
      </c>
      <c r="Z492">
        <v>11932.27886</v>
      </c>
      <c r="AA492">
        <v>12039.59924</v>
      </c>
      <c r="AB492">
        <v>12170.9105</v>
      </c>
      <c r="AC492">
        <v>12310.616609999999</v>
      </c>
      <c r="AD492">
        <v>11828.05586</v>
      </c>
      <c r="AE492">
        <v>11443.25675</v>
      </c>
      <c r="AF492">
        <v>11110.78253</v>
      </c>
      <c r="AG492">
        <v>10815.189119999999</v>
      </c>
      <c r="AH492">
        <v>10548.41437</v>
      </c>
      <c r="AI492">
        <v>10329.17078</v>
      </c>
      <c r="AJ492">
        <v>10121.70737</v>
      </c>
      <c r="AK492">
        <v>9926.0670260000006</v>
      </c>
      <c r="AL492">
        <v>9742.6032009999999</v>
      </c>
      <c r="AM492">
        <v>9583.1471469999997</v>
      </c>
      <c r="AN492">
        <v>9430.2780210000001</v>
      </c>
      <c r="AO492">
        <v>9282.659044</v>
      </c>
      <c r="AP492">
        <v>9140.0302620000002</v>
      </c>
      <c r="AQ492">
        <v>9003.0011340000001</v>
      </c>
      <c r="AR492">
        <v>8898.1231339999995</v>
      </c>
      <c r="AS492">
        <v>8786.8372550000004</v>
      </c>
      <c r="AT492">
        <v>8671.8718829999998</v>
      </c>
      <c r="AU492">
        <v>8558.6018440000007</v>
      </c>
      <c r="AV492">
        <v>8448.226799</v>
      </c>
      <c r="AW492">
        <v>8341.5137250000007</v>
      </c>
    </row>
    <row r="493" spans="2:49" x14ac:dyDescent="0.25">
      <c r="B493" t="s">
        <v>1534</v>
      </c>
      <c r="C493">
        <v>656.86411438588902</v>
      </c>
      <c r="D493">
        <v>667.41028021107195</v>
      </c>
      <c r="E493">
        <v>665.34203950000006</v>
      </c>
      <c r="F493">
        <v>679.91572819999999</v>
      </c>
      <c r="G493">
        <v>716.37469039999996</v>
      </c>
      <c r="H493">
        <v>713.74790159999998</v>
      </c>
      <c r="I493">
        <v>729.71887140000001</v>
      </c>
      <c r="J493">
        <v>739.85951450000005</v>
      </c>
      <c r="K493">
        <v>743.55971750000003</v>
      </c>
      <c r="L493">
        <v>742.25397390000001</v>
      </c>
      <c r="M493">
        <v>736.39028280000002</v>
      </c>
      <c r="N493">
        <v>732.43276100000003</v>
      </c>
      <c r="O493">
        <v>757.08451820000005</v>
      </c>
      <c r="P493">
        <v>782.56598870000005</v>
      </c>
      <c r="Q493">
        <v>808.90509829999996</v>
      </c>
      <c r="R493">
        <v>836.13071300000001</v>
      </c>
      <c r="S493">
        <v>806.28380500000003</v>
      </c>
      <c r="T493">
        <v>807.51081850000003</v>
      </c>
      <c r="U493">
        <v>815.90169300000002</v>
      </c>
      <c r="V493">
        <v>831.19581259999995</v>
      </c>
      <c r="W493">
        <v>858.51409660000002</v>
      </c>
      <c r="X493">
        <v>869.3975375</v>
      </c>
      <c r="Y493">
        <v>927.83379839999998</v>
      </c>
      <c r="Z493">
        <v>962.66637879999996</v>
      </c>
      <c r="AA493">
        <v>993.54578509999999</v>
      </c>
      <c r="AB493">
        <v>1022.343333</v>
      </c>
      <c r="AC493">
        <v>1050.408997</v>
      </c>
      <c r="AD493">
        <v>1079.365049</v>
      </c>
      <c r="AE493">
        <v>1109.6524710000001</v>
      </c>
      <c r="AF493">
        <v>1141.647526</v>
      </c>
      <c r="AG493">
        <v>1175.0921390000001</v>
      </c>
      <c r="AH493">
        <v>1209.595912</v>
      </c>
      <c r="AI493">
        <v>1245.41291</v>
      </c>
      <c r="AJ493">
        <v>1284.0471729999999</v>
      </c>
      <c r="AK493">
        <v>1325.0672959999999</v>
      </c>
      <c r="AL493">
        <v>1368.2136479999999</v>
      </c>
      <c r="AM493">
        <v>1412.9203230000001</v>
      </c>
      <c r="AN493">
        <v>1459.173601</v>
      </c>
      <c r="AO493">
        <v>1506.9946769999999</v>
      </c>
      <c r="AP493">
        <v>1555.9367629999999</v>
      </c>
      <c r="AQ493">
        <v>1605.684064</v>
      </c>
      <c r="AR493">
        <v>1655.262234</v>
      </c>
      <c r="AS493">
        <v>1704.984909</v>
      </c>
      <c r="AT493">
        <v>1754.9480860000001</v>
      </c>
      <c r="AU493">
        <v>1805.5174</v>
      </c>
      <c r="AV493">
        <v>1856.791514</v>
      </c>
      <c r="AW493">
        <v>1908.7486180000001</v>
      </c>
    </row>
    <row r="494" spans="2:49" x14ac:dyDescent="0.25">
      <c r="B494" t="s">
        <v>1535</v>
      </c>
      <c r="C494">
        <v>347.860931989363</v>
      </c>
      <c r="D494">
        <v>353.44595177125899</v>
      </c>
      <c r="E494">
        <v>352.35065650000001</v>
      </c>
      <c r="F494">
        <v>364.46529930000003</v>
      </c>
      <c r="G494">
        <v>366.45691820000002</v>
      </c>
      <c r="H494">
        <v>362.49573500000002</v>
      </c>
      <c r="I494">
        <v>375.88570429999999</v>
      </c>
      <c r="J494">
        <v>370.13235170000002</v>
      </c>
      <c r="K494">
        <v>361.74108690000003</v>
      </c>
      <c r="L494">
        <v>372.29657109999999</v>
      </c>
      <c r="M494">
        <v>384.70655269999997</v>
      </c>
      <c r="N494">
        <v>395.8949058</v>
      </c>
      <c r="O494">
        <v>389.88825830000002</v>
      </c>
      <c r="P494">
        <v>383.9727456</v>
      </c>
      <c r="Q494">
        <v>378.14698499999997</v>
      </c>
      <c r="R494">
        <v>372.40961479999999</v>
      </c>
      <c r="S494">
        <v>402.91795660000002</v>
      </c>
      <c r="T494">
        <v>425.53583750000001</v>
      </c>
      <c r="U494">
        <v>440.10736129999998</v>
      </c>
      <c r="V494">
        <v>453.14632540000002</v>
      </c>
      <c r="W494">
        <v>470.462986</v>
      </c>
      <c r="X494">
        <v>477.71887880000003</v>
      </c>
      <c r="Y494">
        <v>510.69372859999999</v>
      </c>
      <c r="Z494">
        <v>530.49571449999996</v>
      </c>
      <c r="AA494">
        <v>548.02004439999996</v>
      </c>
      <c r="AB494">
        <v>564.33991400000002</v>
      </c>
      <c r="AC494">
        <v>580.21974739999996</v>
      </c>
      <c r="AD494">
        <v>596.56568630000004</v>
      </c>
      <c r="AE494">
        <v>613.62741400000004</v>
      </c>
      <c r="AF494">
        <v>631.61688809999998</v>
      </c>
      <c r="AG494">
        <v>650.39399349999997</v>
      </c>
      <c r="AH494">
        <v>669.74444089999997</v>
      </c>
      <c r="AI494">
        <v>689.81039380000004</v>
      </c>
      <c r="AJ494">
        <v>711.42682290000005</v>
      </c>
      <c r="AK494">
        <v>734.35637210000004</v>
      </c>
      <c r="AL494">
        <v>758.4564494</v>
      </c>
      <c r="AM494">
        <v>783.4131797</v>
      </c>
      <c r="AN494">
        <v>809.22141599999998</v>
      </c>
      <c r="AO494">
        <v>835.89329989999999</v>
      </c>
      <c r="AP494">
        <v>863.18137999999999</v>
      </c>
      <c r="AQ494">
        <v>890.91079390000004</v>
      </c>
      <c r="AR494">
        <v>918.54101879999996</v>
      </c>
      <c r="AS494">
        <v>946.24635209999997</v>
      </c>
      <c r="AT494">
        <v>974.08034880000002</v>
      </c>
      <c r="AU494">
        <v>1002.246319</v>
      </c>
      <c r="AV494">
        <v>1030.799377</v>
      </c>
      <c r="AW494">
        <v>1059.7277309999999</v>
      </c>
    </row>
    <row r="495" spans="2:49" x14ac:dyDescent="0.25">
      <c r="B495" t="s">
        <v>1536</v>
      </c>
      <c r="C495">
        <v>7106.0371595840998</v>
      </c>
      <c r="D495">
        <v>7220.1268846940702</v>
      </c>
      <c r="E495">
        <v>7336.0483590000003</v>
      </c>
      <c r="F495">
        <v>7684.3859270000003</v>
      </c>
      <c r="G495">
        <v>7898.8203729999996</v>
      </c>
      <c r="H495">
        <v>7611.4737830000004</v>
      </c>
      <c r="I495">
        <v>7696.9272810000002</v>
      </c>
      <c r="J495">
        <v>8092.8101109999998</v>
      </c>
      <c r="K495">
        <v>8190.3670780000002</v>
      </c>
      <c r="L495">
        <v>8468.445721</v>
      </c>
      <c r="M495">
        <v>8673.9741439999998</v>
      </c>
      <c r="N495">
        <v>8986.4552719999901</v>
      </c>
      <c r="O495">
        <v>9390.3347790000007</v>
      </c>
      <c r="P495">
        <v>9812.3658959999902</v>
      </c>
      <c r="Q495">
        <v>10253.36442</v>
      </c>
      <c r="R495">
        <v>10714.1828</v>
      </c>
      <c r="S495">
        <v>10622.5774</v>
      </c>
      <c r="T495">
        <v>10536.349120000001</v>
      </c>
      <c r="U495">
        <v>10528.31777</v>
      </c>
      <c r="V495">
        <v>10529.70025</v>
      </c>
      <c r="W495">
        <v>10503.18915</v>
      </c>
      <c r="X495">
        <v>10503.115760000001</v>
      </c>
      <c r="Y495">
        <v>10885.29033</v>
      </c>
      <c r="Z495">
        <v>10757.10024</v>
      </c>
      <c r="AA495">
        <v>10648.216410000001</v>
      </c>
      <c r="AB495">
        <v>10541.560649999999</v>
      </c>
      <c r="AC495">
        <v>10429.62032</v>
      </c>
      <c r="AD495">
        <v>10528.86845</v>
      </c>
      <c r="AE495">
        <v>10638.540870000001</v>
      </c>
      <c r="AF495">
        <v>10753.53966</v>
      </c>
      <c r="AG495">
        <v>10875.04876</v>
      </c>
      <c r="AH495">
        <v>11005.43187</v>
      </c>
      <c r="AI495">
        <v>11152.54723</v>
      </c>
      <c r="AJ495">
        <v>11321.57627</v>
      </c>
      <c r="AK495">
        <v>11503.49941</v>
      </c>
      <c r="AL495">
        <v>11696.19312</v>
      </c>
      <c r="AM495">
        <v>11900.753259999999</v>
      </c>
      <c r="AN495">
        <v>12114.671850000001</v>
      </c>
      <c r="AO495">
        <v>12337.42382</v>
      </c>
      <c r="AP495">
        <v>12563.782149999999</v>
      </c>
      <c r="AQ495">
        <v>12795.28629</v>
      </c>
      <c r="AR495">
        <v>13031.52615</v>
      </c>
      <c r="AS495">
        <v>13262.5159</v>
      </c>
      <c r="AT495">
        <v>13490.9715</v>
      </c>
      <c r="AU495">
        <v>13723.045550000001</v>
      </c>
      <c r="AV495">
        <v>13958.91476</v>
      </c>
      <c r="AW495">
        <v>14200.595509999999</v>
      </c>
    </row>
    <row r="496" spans="2:49" x14ac:dyDescent="0.25">
      <c r="B496" t="s">
        <v>1537</v>
      </c>
      <c r="C496">
        <v>472474.73905122001</v>
      </c>
      <c r="D496">
        <v>480060.47381297202</v>
      </c>
      <c r="E496">
        <v>478572.81219999999</v>
      </c>
      <c r="F496">
        <v>488332.05810000002</v>
      </c>
      <c r="G496">
        <v>490476.27830000001</v>
      </c>
      <c r="H496">
        <v>489585.31280000001</v>
      </c>
      <c r="I496">
        <v>495761.837</v>
      </c>
      <c r="J496">
        <v>499297.94589999999</v>
      </c>
      <c r="K496">
        <v>502972.59360000002</v>
      </c>
      <c r="L496">
        <v>508849.2733</v>
      </c>
      <c r="M496">
        <v>514932.04229999997</v>
      </c>
      <c r="N496">
        <v>519726.45610000001</v>
      </c>
      <c r="O496">
        <v>535823.92420000001</v>
      </c>
      <c r="P496">
        <v>552419.97860000003</v>
      </c>
      <c r="Q496">
        <v>569530.06200000003</v>
      </c>
      <c r="R496">
        <v>587170.09539999999</v>
      </c>
      <c r="S496">
        <v>612670.52599999995</v>
      </c>
      <c r="T496">
        <v>633758.65359999996</v>
      </c>
      <c r="U496">
        <v>648909.45680000004</v>
      </c>
      <c r="V496">
        <v>664562.23060000001</v>
      </c>
      <c r="W496">
        <v>687717.35069999995</v>
      </c>
      <c r="X496">
        <v>696825.36529999995</v>
      </c>
      <c r="Y496">
        <v>743676.4497</v>
      </c>
      <c r="Z496">
        <v>771415.4706</v>
      </c>
      <c r="AA496">
        <v>795915.16619999998</v>
      </c>
      <c r="AB496">
        <v>818725.00190000003</v>
      </c>
      <c r="AC496">
        <v>840948.41929999995</v>
      </c>
      <c r="AD496">
        <v>863893.84420000005</v>
      </c>
      <c r="AE496">
        <v>887917.00699999998</v>
      </c>
      <c r="AF496">
        <v>913319.36170000001</v>
      </c>
      <c r="AG496">
        <v>939893.47829999996</v>
      </c>
      <c r="AH496">
        <v>967325.93030000001</v>
      </c>
      <c r="AI496">
        <v>995819.21459999995</v>
      </c>
      <c r="AJ496">
        <v>1026575.921</v>
      </c>
      <c r="AK496">
        <v>1059249.584</v>
      </c>
      <c r="AL496">
        <v>1093631.487</v>
      </c>
      <c r="AM496">
        <v>1129270.2439999999</v>
      </c>
      <c r="AN496">
        <v>1166151.06</v>
      </c>
      <c r="AO496">
        <v>1204290.993</v>
      </c>
      <c r="AP496">
        <v>1243332.5390000001</v>
      </c>
      <c r="AQ496">
        <v>1283022.923</v>
      </c>
      <c r="AR496">
        <v>1322582.79</v>
      </c>
      <c r="AS496">
        <v>1362262.777</v>
      </c>
      <c r="AT496">
        <v>1402139.44</v>
      </c>
      <c r="AU496">
        <v>1442504.902</v>
      </c>
      <c r="AV496">
        <v>1483437.7990000001</v>
      </c>
      <c r="AW496">
        <v>1524920.4580000001</v>
      </c>
    </row>
    <row r="497" spans="2:49" x14ac:dyDescent="0.25">
      <c r="B497" t="s">
        <v>1538</v>
      </c>
      <c r="C497">
        <v>9951.8735731172201</v>
      </c>
      <c r="D497">
        <v>10111.654122358301</v>
      </c>
      <c r="E497">
        <v>10080.31907</v>
      </c>
      <c r="F497">
        <v>10177.050639999999</v>
      </c>
      <c r="G497">
        <v>10292.80716</v>
      </c>
      <c r="H497">
        <v>10418.167520000001</v>
      </c>
      <c r="I497">
        <v>10537.07797</v>
      </c>
      <c r="J497">
        <v>10773.517589999999</v>
      </c>
      <c r="K497">
        <v>10931.54926</v>
      </c>
      <c r="L497">
        <v>11190.787259999999</v>
      </c>
      <c r="M497">
        <v>11319.580980000001</v>
      </c>
      <c r="N497">
        <v>11403.409449999999</v>
      </c>
      <c r="O497">
        <v>11632.073829999999</v>
      </c>
      <c r="P497">
        <v>11865.32346</v>
      </c>
      <c r="Q497">
        <v>12103.25028</v>
      </c>
      <c r="R497">
        <v>12345.94807</v>
      </c>
      <c r="S497">
        <v>13012.72322</v>
      </c>
      <c r="T497">
        <v>13497.02132</v>
      </c>
      <c r="U497">
        <v>13839.671630000001</v>
      </c>
      <c r="V497">
        <v>14186.02043</v>
      </c>
      <c r="W497">
        <v>14689.373509999999</v>
      </c>
      <c r="X497">
        <v>14890.85411</v>
      </c>
      <c r="Y497">
        <v>15898.39208</v>
      </c>
      <c r="Z497">
        <v>16497.055110000001</v>
      </c>
      <c r="AA497">
        <v>17026.13234</v>
      </c>
      <c r="AB497">
        <v>17518.779750000002</v>
      </c>
      <c r="AC497">
        <v>17998.623179999999</v>
      </c>
      <c r="AD497">
        <v>18493.691009999999</v>
      </c>
      <c r="AE497">
        <v>19011.627410000001</v>
      </c>
      <c r="AF497">
        <v>19558.91473</v>
      </c>
      <c r="AG497">
        <v>20131.13438</v>
      </c>
      <c r="AH497">
        <v>20721.591</v>
      </c>
      <c r="AI497">
        <v>21334.63839</v>
      </c>
      <c r="AJ497">
        <v>21996.062409999999</v>
      </c>
      <c r="AK497">
        <v>22698.458589999998</v>
      </c>
      <c r="AL497">
        <v>23437.369419999999</v>
      </c>
      <c r="AM497">
        <v>24203.132979999998</v>
      </c>
      <c r="AN497">
        <v>24995.439890000001</v>
      </c>
      <c r="AO497">
        <v>25814.664369999999</v>
      </c>
      <c r="AP497">
        <v>26653.149290000001</v>
      </c>
      <c r="AQ497">
        <v>27505.480629999998</v>
      </c>
      <c r="AR497">
        <v>28354.95219</v>
      </c>
      <c r="AS497">
        <v>29206.940439999998</v>
      </c>
      <c r="AT497">
        <v>30063.090029999999</v>
      </c>
      <c r="AU497">
        <v>30929.66851</v>
      </c>
      <c r="AV497">
        <v>31808.365959999999</v>
      </c>
      <c r="AW497">
        <v>32698.807089999998</v>
      </c>
    </row>
    <row r="498" spans="2:49" x14ac:dyDescent="0.25">
      <c r="B498" t="s">
        <v>1539</v>
      </c>
      <c r="C498">
        <v>62.962018907204502</v>
      </c>
      <c r="D498">
        <v>63.9728944864017</v>
      </c>
      <c r="E498">
        <v>65</v>
      </c>
      <c r="F498">
        <v>63.43190869</v>
      </c>
      <c r="G498">
        <v>61.775678229999997</v>
      </c>
      <c r="H498">
        <v>60.094223249999999</v>
      </c>
      <c r="I498">
        <v>58.700534449999999</v>
      </c>
      <c r="J498">
        <v>57.297119940000002</v>
      </c>
      <c r="K498">
        <v>55.722461449999997</v>
      </c>
      <c r="L498">
        <v>53.987826159999997</v>
      </c>
      <c r="M498">
        <v>52.299550099999998</v>
      </c>
      <c r="N498">
        <v>50.829195640000002</v>
      </c>
      <c r="O498">
        <v>49.738098729999997</v>
      </c>
      <c r="P498">
        <v>48.854280979999999</v>
      </c>
      <c r="Q498">
        <v>47.881245890000002</v>
      </c>
      <c r="R498">
        <v>46.539297519999998</v>
      </c>
      <c r="S498">
        <v>45.106507839999999</v>
      </c>
      <c r="T498">
        <v>43.491477949999997</v>
      </c>
      <c r="U498">
        <v>41.813267250000003</v>
      </c>
      <c r="V498">
        <v>39.971588160000003</v>
      </c>
      <c r="W498">
        <v>37.914786229999997</v>
      </c>
      <c r="X498">
        <v>35.950612110000002</v>
      </c>
      <c r="Y498">
        <v>33.851969820000001</v>
      </c>
      <c r="Z498">
        <v>31.763220489999998</v>
      </c>
      <c r="AA498">
        <v>29.81913729</v>
      </c>
      <c r="AB498">
        <v>28.084945050000002</v>
      </c>
      <c r="AC498">
        <v>26.552745120000001</v>
      </c>
      <c r="AD498">
        <v>25.169623009999999</v>
      </c>
      <c r="AE498">
        <v>23.921086420000002</v>
      </c>
      <c r="AF498">
        <v>22.794109949999999</v>
      </c>
      <c r="AG498">
        <v>21.762910059999999</v>
      </c>
      <c r="AH498">
        <v>20.81485137</v>
      </c>
      <c r="AI498">
        <v>19.943934469999999</v>
      </c>
      <c r="AJ498">
        <v>19.138942979999999</v>
      </c>
      <c r="AK498">
        <v>18.394171879999998</v>
      </c>
      <c r="AL498">
        <v>17.704624720000002</v>
      </c>
      <c r="AM498">
        <v>17.054611179999998</v>
      </c>
      <c r="AN498">
        <v>16.441666430000001</v>
      </c>
      <c r="AO498">
        <v>15.86229149</v>
      </c>
      <c r="AP498">
        <v>15.313491239999999</v>
      </c>
      <c r="AQ498">
        <v>14.79427707</v>
      </c>
      <c r="AR498">
        <v>14.30347385</v>
      </c>
      <c r="AS498">
        <v>13.83781892</v>
      </c>
      <c r="AT498">
        <v>13.38950335</v>
      </c>
      <c r="AU498">
        <v>12.95487277</v>
      </c>
      <c r="AV498">
        <v>12.53360882</v>
      </c>
      <c r="AW498">
        <v>12.128828690000001</v>
      </c>
    </row>
    <row r="499" spans="2:49" x14ac:dyDescent="0.25">
      <c r="B499" t="s">
        <v>1540</v>
      </c>
      <c r="C499">
        <v>42370.532785214498</v>
      </c>
      <c r="D499">
        <v>43050.805394218201</v>
      </c>
      <c r="E499">
        <v>43742</v>
      </c>
      <c r="F499">
        <v>43436.641839999997</v>
      </c>
      <c r="G499">
        <v>42712.774859999998</v>
      </c>
      <c r="H499">
        <v>43211.476479999998</v>
      </c>
      <c r="I499">
        <v>42588.008589999998</v>
      </c>
      <c r="J499">
        <v>41972.054400000001</v>
      </c>
      <c r="K499">
        <v>41258.678970000001</v>
      </c>
      <c r="L499">
        <v>40753.440470000001</v>
      </c>
      <c r="M499">
        <v>40306.331290000002</v>
      </c>
      <c r="N499">
        <v>40032.631739999997</v>
      </c>
      <c r="O499">
        <v>39726.73186</v>
      </c>
      <c r="P499">
        <v>39353.04823</v>
      </c>
      <c r="Q499">
        <v>38906.63334</v>
      </c>
      <c r="R499">
        <v>38853.774409999998</v>
      </c>
      <c r="S499">
        <v>38222.852449999998</v>
      </c>
      <c r="T499">
        <v>37946.329539999999</v>
      </c>
      <c r="U499">
        <v>37674.341659999998</v>
      </c>
      <c r="V499">
        <v>37138.500619999999</v>
      </c>
      <c r="W499">
        <v>36252.741199999997</v>
      </c>
      <c r="X499">
        <v>35113.417110000002</v>
      </c>
      <c r="Y499">
        <v>34092.110529999998</v>
      </c>
      <c r="Z499">
        <v>32911.127249999998</v>
      </c>
      <c r="AA499">
        <v>31638.421969999999</v>
      </c>
      <c r="AB499">
        <v>30286.661940000002</v>
      </c>
      <c r="AC499">
        <v>28888.699199999999</v>
      </c>
      <c r="AD499">
        <v>27471.247520000001</v>
      </c>
      <c r="AE499">
        <v>26049.428029999999</v>
      </c>
      <c r="AF499">
        <v>24653.746579999999</v>
      </c>
      <c r="AG499">
        <v>23364.599470000001</v>
      </c>
      <c r="AH499">
        <v>22160.349300000002</v>
      </c>
      <c r="AI499">
        <v>20999.148229999999</v>
      </c>
      <c r="AJ499">
        <v>19897.293829999999</v>
      </c>
      <c r="AK499">
        <v>18852.435270000002</v>
      </c>
      <c r="AL499">
        <v>17865.350180000001</v>
      </c>
      <c r="AM499">
        <v>16913.938259999999</v>
      </c>
      <c r="AN499">
        <v>15998.9584</v>
      </c>
      <c r="AO499">
        <v>15136.378559999999</v>
      </c>
      <c r="AP499">
        <v>14325.32401</v>
      </c>
      <c r="AQ499">
        <v>13564.78911</v>
      </c>
      <c r="AR499">
        <v>12809.47597</v>
      </c>
      <c r="AS499">
        <v>12085.52794</v>
      </c>
      <c r="AT499">
        <v>11404.02081</v>
      </c>
      <c r="AU499">
        <v>10763.74294</v>
      </c>
      <c r="AV499">
        <v>10162.76676</v>
      </c>
      <c r="AW499">
        <v>9599.8232470000003</v>
      </c>
    </row>
    <row r="500" spans="2:49" x14ac:dyDescent="0.25">
      <c r="B500" t="s">
        <v>1541</v>
      </c>
      <c r="C500">
        <v>17284.527159694699</v>
      </c>
      <c r="D500">
        <v>17562.0358340823</v>
      </c>
      <c r="E500">
        <v>17844</v>
      </c>
      <c r="F500">
        <v>18058.970099999999</v>
      </c>
      <c r="G500">
        <v>18621.10759</v>
      </c>
      <c r="H500">
        <v>18196.009610000001</v>
      </c>
      <c r="I500">
        <v>18655.470829999998</v>
      </c>
      <c r="J500">
        <v>19196.58855</v>
      </c>
      <c r="K500">
        <v>19655.02923</v>
      </c>
      <c r="L500">
        <v>19712.824629999999</v>
      </c>
      <c r="M500">
        <v>19660.357639999998</v>
      </c>
      <c r="N500">
        <v>19365.805619999999</v>
      </c>
      <c r="O500">
        <v>19142.832719999999</v>
      </c>
      <c r="P500">
        <v>19401.62257</v>
      </c>
      <c r="Q500">
        <v>19873.368450000002</v>
      </c>
      <c r="R500">
        <v>19839.37269</v>
      </c>
      <c r="S500">
        <v>19983.803919999998</v>
      </c>
      <c r="T500">
        <v>19991.875769999999</v>
      </c>
      <c r="U500">
        <v>19862.023799999999</v>
      </c>
      <c r="V500">
        <v>19630.309509999999</v>
      </c>
      <c r="W500">
        <v>19641.491020000001</v>
      </c>
      <c r="X500">
        <v>19534.816139999999</v>
      </c>
      <c r="Y500">
        <v>19571.049340000001</v>
      </c>
      <c r="Z500">
        <v>19487.037899999999</v>
      </c>
      <c r="AA500">
        <v>19408.81437</v>
      </c>
      <c r="AB500">
        <v>19374.613840000002</v>
      </c>
      <c r="AC500">
        <v>19385.591799999998</v>
      </c>
      <c r="AD500">
        <v>19459.767790000002</v>
      </c>
      <c r="AE500">
        <v>19577.150819999999</v>
      </c>
      <c r="AF500">
        <v>19723.536029999999</v>
      </c>
      <c r="AG500">
        <v>19772.804339999999</v>
      </c>
      <c r="AH500">
        <v>19763.86982</v>
      </c>
      <c r="AI500">
        <v>19780.02648</v>
      </c>
      <c r="AJ500">
        <v>19793.541809999999</v>
      </c>
      <c r="AK500">
        <v>19803.86983</v>
      </c>
      <c r="AL500">
        <v>19807.411960000001</v>
      </c>
      <c r="AM500">
        <v>19801.310560000002</v>
      </c>
      <c r="AN500">
        <v>19794.136569999999</v>
      </c>
      <c r="AO500">
        <v>19779.05776</v>
      </c>
      <c r="AP500">
        <v>19755.78688</v>
      </c>
      <c r="AQ500">
        <v>19724.83525</v>
      </c>
      <c r="AR500">
        <v>19685.78227</v>
      </c>
      <c r="AS500">
        <v>19664.655630000001</v>
      </c>
      <c r="AT500">
        <v>19645.254110000002</v>
      </c>
      <c r="AU500">
        <v>19622.348829999999</v>
      </c>
      <c r="AV500">
        <v>19594.317080000001</v>
      </c>
      <c r="AW500">
        <v>19564.709640000001</v>
      </c>
    </row>
    <row r="501" spans="2:49" x14ac:dyDescent="0.25">
      <c r="B501" t="s">
        <v>1542</v>
      </c>
      <c r="C501">
        <v>10138.8235879698</v>
      </c>
      <c r="D501">
        <v>10301.60568017</v>
      </c>
      <c r="E501">
        <v>10467.00129</v>
      </c>
      <c r="F501">
        <v>10424.55212</v>
      </c>
      <c r="G501">
        <v>10237.036400000001</v>
      </c>
      <c r="H501">
        <v>10202.551359999999</v>
      </c>
      <c r="I501">
        <v>10219.747820000001</v>
      </c>
      <c r="J501">
        <v>10039.22091</v>
      </c>
      <c r="K501">
        <v>9706.6046910000005</v>
      </c>
      <c r="L501">
        <v>9494.2553910000006</v>
      </c>
      <c r="M501">
        <v>9368.0445120000004</v>
      </c>
      <c r="N501">
        <v>9334.2012510000004</v>
      </c>
      <c r="O501">
        <v>9368.1591229999995</v>
      </c>
      <c r="P501">
        <v>9203.382474</v>
      </c>
      <c r="Q501">
        <v>8820.1751540000005</v>
      </c>
      <c r="R501">
        <v>8471.6115530000006</v>
      </c>
      <c r="S501">
        <v>8066.405162</v>
      </c>
      <c r="T501">
        <v>7663.5362969999996</v>
      </c>
      <c r="U501">
        <v>7568.1019820000001</v>
      </c>
      <c r="V501">
        <v>7505.4073600000002</v>
      </c>
      <c r="W501">
        <v>7034.0422509999999</v>
      </c>
      <c r="X501">
        <v>6808.5713939999996</v>
      </c>
      <c r="Y501">
        <v>6346.9345750000002</v>
      </c>
      <c r="Z501">
        <v>6011.5780880000002</v>
      </c>
      <c r="AA501">
        <v>5724.0533530000002</v>
      </c>
      <c r="AB501">
        <v>5483.1488589999999</v>
      </c>
      <c r="AC501">
        <v>5268.7728820000002</v>
      </c>
      <c r="AD501">
        <v>5063.4035809999996</v>
      </c>
      <c r="AE501">
        <v>4869.4674359999999</v>
      </c>
      <c r="AF501">
        <v>4687.532252</v>
      </c>
      <c r="AG501">
        <v>4575.2848459999996</v>
      </c>
      <c r="AH501">
        <v>4500.9221310000003</v>
      </c>
      <c r="AI501">
        <v>4408.5192129999996</v>
      </c>
      <c r="AJ501">
        <v>4310.7084020000002</v>
      </c>
      <c r="AK501">
        <v>4211.7953610000004</v>
      </c>
      <c r="AL501">
        <v>4116.0876289999997</v>
      </c>
      <c r="AM501">
        <v>4014.5023219999998</v>
      </c>
      <c r="AN501">
        <v>3927.8094409999999</v>
      </c>
      <c r="AO501">
        <v>3845.1594070000001</v>
      </c>
      <c r="AP501">
        <v>3764.6661469999999</v>
      </c>
      <c r="AQ501">
        <v>3686.4457179999999</v>
      </c>
      <c r="AR501">
        <v>3608.9844149999999</v>
      </c>
      <c r="AS501">
        <v>3529.4437659999999</v>
      </c>
      <c r="AT501">
        <v>3448.7930230000002</v>
      </c>
      <c r="AU501">
        <v>3368.4786960000001</v>
      </c>
      <c r="AV501">
        <v>3289.399664</v>
      </c>
      <c r="AW501">
        <v>3212.843914</v>
      </c>
    </row>
    <row r="502" spans="2:49" x14ac:dyDescent="0.25">
      <c r="B502" t="s">
        <v>1543</v>
      </c>
      <c r="C502">
        <v>0.96116878123798499</v>
      </c>
      <c r="D502">
        <v>0.98039215686274495</v>
      </c>
      <c r="E502">
        <v>0.99999929779999996</v>
      </c>
      <c r="F502">
        <v>1.0598235119999999</v>
      </c>
      <c r="G502">
        <v>1.089843262</v>
      </c>
      <c r="H502">
        <v>1.09751534</v>
      </c>
      <c r="I502">
        <v>1.1177166629999999</v>
      </c>
      <c r="J502">
        <v>1.142250523</v>
      </c>
      <c r="K502">
        <v>1.1669943549999999</v>
      </c>
      <c r="L502">
        <v>1.184968665</v>
      </c>
      <c r="M502">
        <v>1.203065136</v>
      </c>
      <c r="N502">
        <v>1.215335557</v>
      </c>
      <c r="O502">
        <v>1.180422694</v>
      </c>
      <c r="P502">
        <v>1.1996030799999999</v>
      </c>
      <c r="Q502">
        <v>1.2292718890000001</v>
      </c>
      <c r="R502">
        <v>1.250838557</v>
      </c>
      <c r="S502">
        <v>1.274774681</v>
      </c>
      <c r="T502">
        <v>1.3120595230000001</v>
      </c>
      <c r="U502">
        <v>1.3591446220000001</v>
      </c>
      <c r="V502">
        <v>1.408953578</v>
      </c>
      <c r="W502">
        <v>1.460141659</v>
      </c>
      <c r="X502">
        <v>1.4745594609999999</v>
      </c>
      <c r="Y502">
        <v>1.5134077539999999</v>
      </c>
      <c r="Z502">
        <v>1.5523577580000001</v>
      </c>
      <c r="AA502">
        <v>1.5925891459999999</v>
      </c>
      <c r="AB502">
        <v>1.63390609</v>
      </c>
      <c r="AC502">
        <v>1.6754675210000001</v>
      </c>
      <c r="AD502">
        <v>1.7171035429999999</v>
      </c>
      <c r="AE502">
        <v>1.759860771</v>
      </c>
      <c r="AF502">
        <v>1.8025386219999999</v>
      </c>
      <c r="AG502">
        <v>1.846371548</v>
      </c>
      <c r="AH502">
        <v>1.8914122739999999</v>
      </c>
      <c r="AI502">
        <v>1.9367638119999999</v>
      </c>
      <c r="AJ502">
        <v>1.98282519</v>
      </c>
      <c r="AK502">
        <v>2.0305198309999999</v>
      </c>
      <c r="AL502">
        <v>2.0798465739999998</v>
      </c>
      <c r="AM502">
        <v>2.130630504</v>
      </c>
      <c r="AN502">
        <v>2.1843824440000001</v>
      </c>
      <c r="AO502">
        <v>2.2402455610000001</v>
      </c>
      <c r="AP502">
        <v>2.2985798200000001</v>
      </c>
      <c r="AQ502">
        <v>2.3597394650000001</v>
      </c>
      <c r="AR502">
        <v>2.4234200229999998</v>
      </c>
      <c r="AS502">
        <v>2.4898996169999998</v>
      </c>
      <c r="AT502">
        <v>2.559226834</v>
      </c>
      <c r="AU502">
        <v>2.631256976</v>
      </c>
      <c r="AV502">
        <v>2.705995658</v>
      </c>
      <c r="AW502">
        <v>2.783639806</v>
      </c>
    </row>
    <row r="503" spans="2:49" x14ac:dyDescent="0.25">
      <c r="B503" t="s">
        <v>1544</v>
      </c>
      <c r="C503">
        <v>0.96116878123798499</v>
      </c>
      <c r="D503">
        <v>0.98039215686274495</v>
      </c>
      <c r="E503">
        <v>0.99999962789999997</v>
      </c>
      <c r="F503">
        <v>1.0230646999999999</v>
      </c>
      <c r="G503">
        <v>1.0539565099999999</v>
      </c>
      <c r="H503">
        <v>1.0596483670000001</v>
      </c>
      <c r="I503">
        <v>1.068779328</v>
      </c>
      <c r="J503">
        <v>1.0900444170000001</v>
      </c>
      <c r="K503">
        <v>1.105136871</v>
      </c>
      <c r="L503">
        <v>1.125161764</v>
      </c>
      <c r="M503">
        <v>1.1373849979999999</v>
      </c>
      <c r="N503">
        <v>1.150750774</v>
      </c>
      <c r="O503">
        <v>1.1651572939999999</v>
      </c>
      <c r="P503">
        <v>1.1867393449999999</v>
      </c>
      <c r="Q503">
        <v>1.2167142550000001</v>
      </c>
      <c r="R503">
        <v>1.2493953099999999</v>
      </c>
      <c r="S503">
        <v>1.2835685109999999</v>
      </c>
      <c r="T503">
        <v>1.3233578029999999</v>
      </c>
      <c r="U503">
        <v>1.3682966569999999</v>
      </c>
      <c r="V503">
        <v>1.417270781</v>
      </c>
      <c r="W503">
        <v>1.469804731</v>
      </c>
      <c r="X503">
        <v>1.479524544</v>
      </c>
      <c r="Y503">
        <v>1.533947857</v>
      </c>
      <c r="Z503">
        <v>1.5831994060000001</v>
      </c>
      <c r="AA503">
        <v>1.6290044079999999</v>
      </c>
      <c r="AB503">
        <v>1.6728686859999999</v>
      </c>
      <c r="AC503">
        <v>1.7158401809999999</v>
      </c>
      <c r="AD503">
        <v>1.758594038</v>
      </c>
      <c r="AE503">
        <v>1.8012912649999999</v>
      </c>
      <c r="AF503">
        <v>1.844090571</v>
      </c>
      <c r="AG503">
        <v>1.8875707129999999</v>
      </c>
      <c r="AH503">
        <v>1.9319637590000001</v>
      </c>
      <c r="AI503">
        <v>1.977198606</v>
      </c>
      <c r="AJ503">
        <v>2.0232694059999998</v>
      </c>
      <c r="AK503">
        <v>2.0704952670000001</v>
      </c>
      <c r="AL503">
        <v>2.1190389199999999</v>
      </c>
      <c r="AM503">
        <v>2.1692038359999999</v>
      </c>
      <c r="AN503">
        <v>2.2217007500000001</v>
      </c>
      <c r="AO503">
        <v>2.2763156769999999</v>
      </c>
      <c r="AP503">
        <v>2.3331715979999998</v>
      </c>
      <c r="AQ503">
        <v>2.3924560709999998</v>
      </c>
      <c r="AR503">
        <v>2.4540538989999998</v>
      </c>
      <c r="AS503">
        <v>2.5184719649999998</v>
      </c>
      <c r="AT503">
        <v>2.5855732250000001</v>
      </c>
      <c r="AU503">
        <v>2.6551437529999999</v>
      </c>
      <c r="AV503">
        <v>2.7271111970000002</v>
      </c>
      <c r="AW503">
        <v>2.801609628</v>
      </c>
    </row>
    <row r="504" spans="2:49" x14ac:dyDescent="0.25">
      <c r="B504" t="s">
        <v>1545</v>
      </c>
      <c r="C504">
        <v>0.96116878123798499</v>
      </c>
      <c r="D504">
        <v>0.98039215686274495</v>
      </c>
      <c r="E504">
        <v>0.99999946890000002</v>
      </c>
      <c r="F504">
        <v>1.025089495</v>
      </c>
      <c r="G504">
        <v>1.0536808520000001</v>
      </c>
      <c r="H504">
        <v>1.0582109040000001</v>
      </c>
      <c r="I504">
        <v>1.072204368</v>
      </c>
      <c r="J504">
        <v>1.0849587460000001</v>
      </c>
      <c r="K504">
        <v>1.1014729969999999</v>
      </c>
      <c r="L504">
        <v>1.115059797</v>
      </c>
      <c r="M504">
        <v>1.1340715969999999</v>
      </c>
      <c r="N504">
        <v>1.1478437180000001</v>
      </c>
      <c r="O504">
        <v>1.1638302229999999</v>
      </c>
      <c r="P504">
        <v>1.184802283</v>
      </c>
      <c r="Q504">
        <v>1.212634336</v>
      </c>
      <c r="R504">
        <v>1.2450189979999999</v>
      </c>
      <c r="S504">
        <v>1.2799773489999999</v>
      </c>
      <c r="T504">
        <v>1.3190388120000001</v>
      </c>
      <c r="U504">
        <v>1.361401388</v>
      </c>
      <c r="V504">
        <v>1.4071962060000001</v>
      </c>
      <c r="W504">
        <v>1.4566176829999999</v>
      </c>
      <c r="X504">
        <v>1.4670589810000001</v>
      </c>
      <c r="Y504">
        <v>1.511894955</v>
      </c>
      <c r="Z504">
        <v>1.5557107240000001</v>
      </c>
      <c r="AA504">
        <v>1.5983731029999999</v>
      </c>
      <c r="AB504">
        <v>1.640184415</v>
      </c>
      <c r="AC504">
        <v>1.681459166</v>
      </c>
      <c r="AD504">
        <v>1.7231426839999999</v>
      </c>
      <c r="AE504">
        <v>1.764872252</v>
      </c>
      <c r="AF504">
        <v>1.8065978760000001</v>
      </c>
      <c r="AG504">
        <v>1.8487619850000001</v>
      </c>
      <c r="AH504">
        <v>1.891622302</v>
      </c>
      <c r="AI504">
        <v>1.9352747029999999</v>
      </c>
      <c r="AJ504">
        <v>1.979760191</v>
      </c>
      <c r="AK504">
        <v>2.0253896079999998</v>
      </c>
      <c r="AL504">
        <v>2.072339726</v>
      </c>
      <c r="AM504">
        <v>2.1208864090000001</v>
      </c>
      <c r="AN504">
        <v>2.1712848660000001</v>
      </c>
      <c r="AO504">
        <v>2.223600131</v>
      </c>
      <c r="AP504">
        <v>2.2780436210000001</v>
      </c>
      <c r="AQ504">
        <v>2.3348189239999999</v>
      </c>
      <c r="AR504">
        <v>2.3939088009999998</v>
      </c>
      <c r="AS504">
        <v>2.455312079</v>
      </c>
      <c r="AT504">
        <v>2.5190936050000001</v>
      </c>
      <c r="AU504">
        <v>2.5851840610000001</v>
      </c>
      <c r="AV504">
        <v>2.6535551580000001</v>
      </c>
      <c r="AW504">
        <v>2.7242702990000001</v>
      </c>
    </row>
    <row r="505" spans="2:49" x14ac:dyDescent="0.25">
      <c r="B505" t="s">
        <v>1546</v>
      </c>
      <c r="C505">
        <v>0.96116878123798499</v>
      </c>
      <c r="D505">
        <v>0.98039215686274495</v>
      </c>
      <c r="E505">
        <v>0.99999957110000004</v>
      </c>
      <c r="F505">
        <v>1.024294303</v>
      </c>
      <c r="G505">
        <v>1.049973533</v>
      </c>
      <c r="H505">
        <v>1.0723820749999999</v>
      </c>
      <c r="I505">
        <v>1.090451413</v>
      </c>
      <c r="J505">
        <v>1.1108367079999999</v>
      </c>
      <c r="K505">
        <v>1.1260118100000001</v>
      </c>
      <c r="L505">
        <v>1.1438726749999999</v>
      </c>
      <c r="M505">
        <v>1.1712616950000001</v>
      </c>
      <c r="N505">
        <v>1.1921052839999999</v>
      </c>
      <c r="O505">
        <v>1.2136205019999999</v>
      </c>
      <c r="P505">
        <v>1.236661402</v>
      </c>
      <c r="Q505">
        <v>1.261867616</v>
      </c>
      <c r="R505">
        <v>1.28856905</v>
      </c>
      <c r="S505">
        <v>1.3154157630000001</v>
      </c>
      <c r="T505">
        <v>1.3462047939999999</v>
      </c>
      <c r="U505">
        <v>1.379282482</v>
      </c>
      <c r="V505">
        <v>1.4133657070000001</v>
      </c>
      <c r="W505">
        <v>1.4495278949999999</v>
      </c>
      <c r="X505">
        <v>1.4495341859999999</v>
      </c>
      <c r="Y505">
        <v>1.509665287</v>
      </c>
      <c r="Z505">
        <v>1.544531181</v>
      </c>
      <c r="AA505">
        <v>1.5790658609999999</v>
      </c>
      <c r="AB505">
        <v>1.6139798599999999</v>
      </c>
      <c r="AC505">
        <v>1.649534635</v>
      </c>
      <c r="AD505">
        <v>1.686235546</v>
      </c>
      <c r="AE505">
        <v>1.723692005</v>
      </c>
      <c r="AF505">
        <v>1.7618751260000001</v>
      </c>
      <c r="AG505">
        <v>1.800775485</v>
      </c>
      <c r="AH505">
        <v>1.840326967</v>
      </c>
      <c r="AI505">
        <v>1.8806642090000001</v>
      </c>
      <c r="AJ505">
        <v>1.921460299</v>
      </c>
      <c r="AK505">
        <v>1.962908286</v>
      </c>
      <c r="AL505">
        <v>2.0051799539999999</v>
      </c>
      <c r="AM505">
        <v>2.0485504790000002</v>
      </c>
      <c r="AN505">
        <v>2.0930494639999999</v>
      </c>
      <c r="AO505">
        <v>2.1387314310000001</v>
      </c>
      <c r="AP505">
        <v>2.1857466290000001</v>
      </c>
      <c r="AQ505">
        <v>2.2342143339999998</v>
      </c>
      <c r="AR505">
        <v>2.2843472139999998</v>
      </c>
      <c r="AS505">
        <v>2.3358118029999999</v>
      </c>
      <c r="AT505">
        <v>2.3886880640000001</v>
      </c>
      <c r="AU505">
        <v>2.4430072219999999</v>
      </c>
      <c r="AV505">
        <v>2.498784369</v>
      </c>
      <c r="AW505">
        <v>2.5560450280000002</v>
      </c>
    </row>
    <row r="506" spans="2:49" x14ac:dyDescent="0.25">
      <c r="B506" t="s">
        <v>1547</v>
      </c>
      <c r="C506">
        <v>0.96116878123798499</v>
      </c>
      <c r="D506">
        <v>0.98039215686274495</v>
      </c>
      <c r="E506">
        <v>0.99999910790000002</v>
      </c>
      <c r="F506">
        <v>1.024800607</v>
      </c>
      <c r="G506">
        <v>1.0581740740000001</v>
      </c>
      <c r="H506">
        <v>1.0917030830000001</v>
      </c>
      <c r="I506">
        <v>1.123175228</v>
      </c>
      <c r="J506">
        <v>1.1299308720000001</v>
      </c>
      <c r="K506">
        <v>1.147563798</v>
      </c>
      <c r="L506">
        <v>1.17071379</v>
      </c>
      <c r="M506">
        <v>1.1929178309999999</v>
      </c>
      <c r="N506">
        <v>1.2143200629999999</v>
      </c>
      <c r="O506">
        <v>1.233179759</v>
      </c>
      <c r="P506">
        <v>1.2535235929999999</v>
      </c>
      <c r="Q506">
        <v>1.279119152</v>
      </c>
      <c r="R506">
        <v>1.3087886719999999</v>
      </c>
      <c r="S506">
        <v>1.3430543420000001</v>
      </c>
      <c r="T506">
        <v>1.382131504</v>
      </c>
      <c r="U506">
        <v>1.426392873</v>
      </c>
      <c r="V506">
        <v>1.475108123</v>
      </c>
      <c r="W506">
        <v>1.52945438</v>
      </c>
      <c r="X506">
        <v>1.5380304709999999</v>
      </c>
      <c r="Y506">
        <v>1.5995538819999999</v>
      </c>
      <c r="Z506">
        <v>1.6503057219999999</v>
      </c>
      <c r="AA506">
        <v>1.696617233</v>
      </c>
      <c r="AB506">
        <v>1.7410904039999999</v>
      </c>
      <c r="AC506">
        <v>1.785170624</v>
      </c>
      <c r="AD506">
        <v>1.829542496</v>
      </c>
      <c r="AE506">
        <v>1.8740384880000001</v>
      </c>
      <c r="AF506">
        <v>1.9188467060000001</v>
      </c>
      <c r="AG506">
        <v>1.965123806</v>
      </c>
      <c r="AH506">
        <v>2.0130669960000001</v>
      </c>
      <c r="AI506">
        <v>2.0620460459999999</v>
      </c>
      <c r="AJ506">
        <v>2.1119123549999999</v>
      </c>
      <c r="AK506">
        <v>2.1629673610000002</v>
      </c>
      <c r="AL506">
        <v>2.215364992</v>
      </c>
      <c r="AM506">
        <v>2.269552939</v>
      </c>
      <c r="AN506">
        <v>2.3257191119999998</v>
      </c>
      <c r="AO506">
        <v>2.3838477789999999</v>
      </c>
      <c r="AP506">
        <v>2.4442020969999998</v>
      </c>
      <c r="AQ506">
        <v>2.5070462039999999</v>
      </c>
      <c r="AR506">
        <v>2.5723404200000002</v>
      </c>
      <c r="AS506">
        <v>2.6400411080000001</v>
      </c>
      <c r="AT506">
        <v>2.7102202200000001</v>
      </c>
      <c r="AU506">
        <v>2.7827847210000001</v>
      </c>
      <c r="AV506">
        <v>2.8577662560000001</v>
      </c>
      <c r="AW506">
        <v>2.9352927530000001</v>
      </c>
    </row>
    <row r="507" spans="2:49" x14ac:dyDescent="0.25">
      <c r="B507" t="s">
        <v>1548</v>
      </c>
      <c r="C507">
        <v>0.96116878123798499</v>
      </c>
      <c r="D507">
        <v>0.98039215686274495</v>
      </c>
      <c r="E507">
        <v>0.99999935819999997</v>
      </c>
      <c r="F507">
        <v>1.0237211799999999</v>
      </c>
      <c r="G507">
        <v>1.054175697</v>
      </c>
      <c r="H507">
        <v>1.081957906</v>
      </c>
      <c r="I507">
        <v>1.106829499</v>
      </c>
      <c r="J507">
        <v>1.114358239</v>
      </c>
      <c r="K507">
        <v>1.1366748149999999</v>
      </c>
      <c r="L507">
        <v>1.15834375</v>
      </c>
      <c r="M507">
        <v>1.1783300839999999</v>
      </c>
      <c r="N507">
        <v>1.1996675400000001</v>
      </c>
      <c r="O507">
        <v>1.2182389330000001</v>
      </c>
      <c r="P507">
        <v>1.239256004</v>
      </c>
      <c r="Q507">
        <v>1.264812984</v>
      </c>
      <c r="R507">
        <v>1.2931622620000001</v>
      </c>
      <c r="S507">
        <v>1.3253182160000001</v>
      </c>
      <c r="T507">
        <v>1.3608178120000001</v>
      </c>
      <c r="U507">
        <v>1.4013024119999999</v>
      </c>
      <c r="V507">
        <v>1.4474034140000001</v>
      </c>
      <c r="W507">
        <v>1.4964880039999999</v>
      </c>
      <c r="X507">
        <v>1.5098731860000001</v>
      </c>
      <c r="Y507">
        <v>1.556166369</v>
      </c>
      <c r="Z507">
        <v>1.5993306860000001</v>
      </c>
      <c r="AA507">
        <v>1.6411510469999999</v>
      </c>
      <c r="AB507">
        <v>1.6819798130000001</v>
      </c>
      <c r="AC507">
        <v>1.722728423</v>
      </c>
      <c r="AD507">
        <v>1.7651136510000001</v>
      </c>
      <c r="AE507">
        <v>1.8073361590000001</v>
      </c>
      <c r="AF507">
        <v>1.8495435689999999</v>
      </c>
      <c r="AG507">
        <v>1.892514231</v>
      </c>
      <c r="AH507">
        <v>1.9365776770000001</v>
      </c>
      <c r="AI507">
        <v>1.981502836</v>
      </c>
      <c r="AJ507">
        <v>2.0270552899999998</v>
      </c>
      <c r="AK507">
        <v>2.0737485549999999</v>
      </c>
      <c r="AL507">
        <v>2.1215780419999999</v>
      </c>
      <c r="AM507">
        <v>2.1710025229999999</v>
      </c>
      <c r="AN507">
        <v>2.222218845</v>
      </c>
      <c r="AO507">
        <v>2.2750048199999999</v>
      </c>
      <c r="AP507">
        <v>2.3297285620000001</v>
      </c>
      <c r="AQ507">
        <v>2.3868011459999998</v>
      </c>
      <c r="AR507">
        <v>2.4458356889999999</v>
      </c>
      <c r="AS507">
        <v>2.5069908729999999</v>
      </c>
      <c r="AT507">
        <v>2.5705540660000001</v>
      </c>
      <c r="AU507">
        <v>2.636217491</v>
      </c>
      <c r="AV507">
        <v>2.7039682119999999</v>
      </c>
      <c r="AW507">
        <v>2.7741122479999998</v>
      </c>
    </row>
    <row r="508" spans="2:49" x14ac:dyDescent="0.25">
      <c r="B508" t="s">
        <v>1549</v>
      </c>
      <c r="C508">
        <v>0.96116878123798499</v>
      </c>
      <c r="D508">
        <v>0.98039215686274495</v>
      </c>
      <c r="E508">
        <v>0.99999924159999998</v>
      </c>
      <c r="F508">
        <v>1.0233840439999999</v>
      </c>
      <c r="G508">
        <v>1.052099401</v>
      </c>
      <c r="H508">
        <v>1.079103696</v>
      </c>
      <c r="I508">
        <v>1.0989763809999999</v>
      </c>
      <c r="J508">
        <v>1.118987441</v>
      </c>
      <c r="K508">
        <v>1.1426874359999999</v>
      </c>
      <c r="L508">
        <v>1.1606825679999999</v>
      </c>
      <c r="M508">
        <v>1.1832026920000001</v>
      </c>
      <c r="N508">
        <v>1.1989232670000001</v>
      </c>
      <c r="O508">
        <v>1.2200735030000001</v>
      </c>
      <c r="P508">
        <v>1.248649621</v>
      </c>
      <c r="Q508">
        <v>1.28501921</v>
      </c>
      <c r="R508">
        <v>1.3265320330000001</v>
      </c>
      <c r="S508">
        <v>1.3630940039999999</v>
      </c>
      <c r="T508">
        <v>1.3982150419999999</v>
      </c>
      <c r="U508">
        <v>1.435858708</v>
      </c>
      <c r="V508">
        <v>1.4765735440000001</v>
      </c>
      <c r="W508">
        <v>1.523461256</v>
      </c>
      <c r="X508">
        <v>1.534783829</v>
      </c>
      <c r="Y508">
        <v>1.5827273669999999</v>
      </c>
      <c r="Z508">
        <v>1.6254606</v>
      </c>
      <c r="AA508">
        <v>1.665842297</v>
      </c>
      <c r="AB508">
        <v>1.7051859330000001</v>
      </c>
      <c r="AC508">
        <v>1.744385098</v>
      </c>
      <c r="AD508">
        <v>1.7838997519999999</v>
      </c>
      <c r="AE508">
        <v>1.823470573</v>
      </c>
      <c r="AF508">
        <v>1.8632563870000001</v>
      </c>
      <c r="AG508">
        <v>1.904431089</v>
      </c>
      <c r="AH508">
        <v>1.9471610880000001</v>
      </c>
      <c r="AI508">
        <v>1.990771369</v>
      </c>
      <c r="AJ508">
        <v>2.0350402070000002</v>
      </c>
      <c r="AK508">
        <v>2.0802090839999998</v>
      </c>
      <c r="AL508">
        <v>2.1264314080000002</v>
      </c>
      <c r="AM508">
        <v>2.1740857600000001</v>
      </c>
      <c r="AN508">
        <v>2.2233619120000001</v>
      </c>
      <c r="AO508">
        <v>2.2742250240000002</v>
      </c>
      <c r="AP508">
        <v>2.3268902489999999</v>
      </c>
      <c r="AQ508">
        <v>2.3815624190000002</v>
      </c>
      <c r="AR508">
        <v>2.4381891609999999</v>
      </c>
      <c r="AS508">
        <v>2.4966992320000001</v>
      </c>
      <c r="AT508">
        <v>2.5571964490000001</v>
      </c>
      <c r="AU508">
        <v>2.619601023</v>
      </c>
      <c r="AV508">
        <v>2.6839326200000002</v>
      </c>
      <c r="AW508">
        <v>2.7502779890000002</v>
      </c>
    </row>
    <row r="509" spans="2:49" x14ac:dyDescent="0.25">
      <c r="B509" t="s">
        <v>1550</v>
      </c>
      <c r="C509">
        <v>0.96116878123798499</v>
      </c>
      <c r="D509">
        <v>0.98039215686274495</v>
      </c>
      <c r="E509">
        <v>0.99999873880000001</v>
      </c>
      <c r="F509">
        <v>1.022147084</v>
      </c>
      <c r="G509">
        <v>1.0453455700000001</v>
      </c>
      <c r="H509">
        <v>1.053119291</v>
      </c>
      <c r="I509">
        <v>1.073219358</v>
      </c>
      <c r="J509">
        <v>1.096008187</v>
      </c>
      <c r="K509">
        <v>1.1162690310000001</v>
      </c>
      <c r="L509">
        <v>1.132261972</v>
      </c>
      <c r="M509">
        <v>1.151895672</v>
      </c>
      <c r="N509">
        <v>1.1693232680000001</v>
      </c>
      <c r="O509">
        <v>1.1854533739999999</v>
      </c>
      <c r="P509">
        <v>1.206212769</v>
      </c>
      <c r="Q509">
        <v>1.2334872349999999</v>
      </c>
      <c r="R509">
        <v>1.2624572089999999</v>
      </c>
      <c r="S509">
        <v>1.2903288690000001</v>
      </c>
      <c r="T509">
        <v>1.3248282309999999</v>
      </c>
      <c r="U509">
        <v>1.363848113</v>
      </c>
      <c r="V509">
        <v>1.4062334510000001</v>
      </c>
      <c r="W509">
        <v>1.453960519</v>
      </c>
      <c r="X509">
        <v>1.4712432710000001</v>
      </c>
      <c r="Y509">
        <v>1.517568343</v>
      </c>
      <c r="Z509">
        <v>1.558182191</v>
      </c>
      <c r="AA509">
        <v>1.596376912</v>
      </c>
      <c r="AB509">
        <v>1.633524255</v>
      </c>
      <c r="AC509">
        <v>1.6707715030000001</v>
      </c>
      <c r="AD509">
        <v>1.708326365</v>
      </c>
      <c r="AE509">
        <v>1.7462119119999999</v>
      </c>
      <c r="AF509">
        <v>1.7844975009999999</v>
      </c>
      <c r="AG509">
        <v>1.8246055409999999</v>
      </c>
      <c r="AH509">
        <v>1.866602732</v>
      </c>
      <c r="AI509">
        <v>1.909478013</v>
      </c>
      <c r="AJ509">
        <v>1.95306607</v>
      </c>
      <c r="AK509">
        <v>1.9974515070000001</v>
      </c>
      <c r="AL509">
        <v>2.0427547750000001</v>
      </c>
      <c r="AM509">
        <v>2.0894425010000002</v>
      </c>
      <c r="AN509">
        <v>2.1375926839999999</v>
      </c>
      <c r="AO509">
        <v>2.1871601150000002</v>
      </c>
      <c r="AP509">
        <v>2.2383075080000001</v>
      </c>
      <c r="AQ509">
        <v>2.29121416</v>
      </c>
      <c r="AR509">
        <v>2.3458760380000001</v>
      </c>
      <c r="AS509">
        <v>2.4022600750000001</v>
      </c>
      <c r="AT509">
        <v>2.460374496</v>
      </c>
      <c r="AU509">
        <v>2.5201958229999999</v>
      </c>
      <c r="AV509">
        <v>2.5817576259999999</v>
      </c>
      <c r="AW509">
        <v>2.645136715</v>
      </c>
    </row>
    <row r="510" spans="2:49" x14ac:dyDescent="0.25">
      <c r="B510" t="s">
        <v>1551</v>
      </c>
      <c r="C510">
        <v>0.96116878123798499</v>
      </c>
      <c r="D510">
        <v>0.98039215686274495</v>
      </c>
      <c r="E510">
        <v>0.99999969379999998</v>
      </c>
      <c r="F510">
        <v>1.021250797</v>
      </c>
      <c r="G510">
        <v>1.047242894</v>
      </c>
      <c r="H510">
        <v>1.051289159</v>
      </c>
      <c r="I510">
        <v>1.074700553</v>
      </c>
      <c r="J510">
        <v>1.1030721379999999</v>
      </c>
      <c r="K510">
        <v>1.1301041869999999</v>
      </c>
      <c r="L510">
        <v>1.14926415</v>
      </c>
      <c r="M510">
        <v>1.1686903909999999</v>
      </c>
      <c r="N510">
        <v>1.180011943</v>
      </c>
      <c r="O510">
        <v>1.192369842</v>
      </c>
      <c r="P510">
        <v>1.214825139</v>
      </c>
      <c r="Q510">
        <v>1.244849576</v>
      </c>
      <c r="R510">
        <v>1.271172242</v>
      </c>
      <c r="S510">
        <v>1.2978474069999999</v>
      </c>
      <c r="T510">
        <v>1.3280985869999999</v>
      </c>
      <c r="U510">
        <v>1.3612537250000001</v>
      </c>
      <c r="V510">
        <v>1.3965804390000001</v>
      </c>
      <c r="W510">
        <v>1.4344702110000001</v>
      </c>
      <c r="X510">
        <v>1.457185435</v>
      </c>
      <c r="Y510">
        <v>1.4964317709999999</v>
      </c>
      <c r="Z510">
        <v>1.531199362</v>
      </c>
      <c r="AA510">
        <v>1.565167602</v>
      </c>
      <c r="AB510">
        <v>1.598943043</v>
      </c>
      <c r="AC510">
        <v>1.6331432290000001</v>
      </c>
      <c r="AD510">
        <v>1.6684334199999999</v>
      </c>
      <c r="AE510">
        <v>1.7043587650000001</v>
      </c>
      <c r="AF510">
        <v>1.740761767</v>
      </c>
      <c r="AG510">
        <v>1.7779354279999999</v>
      </c>
      <c r="AH510">
        <v>1.815892726</v>
      </c>
      <c r="AI510">
        <v>1.854440965</v>
      </c>
      <c r="AJ510">
        <v>1.893595358</v>
      </c>
      <c r="AK510">
        <v>1.9334458859999999</v>
      </c>
      <c r="AL510">
        <v>1.9740689920000001</v>
      </c>
      <c r="AM510">
        <v>2.0156437309999999</v>
      </c>
      <c r="AN510">
        <v>2.0587374070000002</v>
      </c>
      <c r="AO510">
        <v>2.1030767899999998</v>
      </c>
      <c r="AP510">
        <v>2.1485978399999999</v>
      </c>
      <c r="AQ510">
        <v>2.1952886880000002</v>
      </c>
      <c r="AR510">
        <v>2.2431086680000001</v>
      </c>
      <c r="AS510">
        <v>2.2925795839999998</v>
      </c>
      <c r="AT510">
        <v>2.343481041</v>
      </c>
      <c r="AU510">
        <v>2.3957163420000001</v>
      </c>
      <c r="AV510">
        <v>2.4492407589999998</v>
      </c>
      <c r="AW510">
        <v>2.5040532419999999</v>
      </c>
    </row>
    <row r="511" spans="2:49" x14ac:dyDescent="0.25">
      <c r="B511" t="s">
        <v>1552</v>
      </c>
      <c r="C511">
        <v>0.96116878123798499</v>
      </c>
      <c r="D511">
        <v>0.98039215686274495</v>
      </c>
      <c r="E511">
        <v>0.9999995586</v>
      </c>
      <c r="F511">
        <v>1.0194488930000001</v>
      </c>
      <c r="G511">
        <v>1.0414107079999999</v>
      </c>
      <c r="H511">
        <v>1.065497382</v>
      </c>
      <c r="I511">
        <v>1.088761552</v>
      </c>
      <c r="J511">
        <v>1.107503964</v>
      </c>
      <c r="K511">
        <v>1.1283376709999999</v>
      </c>
      <c r="L511">
        <v>1.150831502</v>
      </c>
      <c r="M511">
        <v>1.178734113</v>
      </c>
      <c r="N511">
        <v>1.199264369</v>
      </c>
      <c r="O511">
        <v>1.2218563069999999</v>
      </c>
      <c r="P511">
        <v>1.2463424249999999</v>
      </c>
      <c r="Q511">
        <v>1.2724866130000001</v>
      </c>
      <c r="R511">
        <v>1.298462687</v>
      </c>
      <c r="S511">
        <v>1.325036294</v>
      </c>
      <c r="T511">
        <v>1.3535129800000001</v>
      </c>
      <c r="U511">
        <v>1.383361675</v>
      </c>
      <c r="V511">
        <v>1.414470194</v>
      </c>
      <c r="W511">
        <v>1.4476169249999999</v>
      </c>
      <c r="X511">
        <v>1.473213071</v>
      </c>
      <c r="Y511">
        <v>1.5059538859999999</v>
      </c>
      <c r="Z511">
        <v>1.5386194500000001</v>
      </c>
      <c r="AA511">
        <v>1.5715200620000001</v>
      </c>
      <c r="AB511">
        <v>1.604798054</v>
      </c>
      <c r="AC511">
        <v>1.6385806549999999</v>
      </c>
      <c r="AD511">
        <v>1.672872801</v>
      </c>
      <c r="AE511">
        <v>1.7076549459999999</v>
      </c>
      <c r="AF511">
        <v>1.74299355</v>
      </c>
      <c r="AG511">
        <v>1.778996907</v>
      </c>
      <c r="AH511">
        <v>1.815722885</v>
      </c>
      <c r="AI511">
        <v>1.8532098379999999</v>
      </c>
      <c r="AJ511">
        <v>1.8914435080000001</v>
      </c>
      <c r="AK511">
        <v>1.9305118269999999</v>
      </c>
      <c r="AL511">
        <v>1.970460812</v>
      </c>
      <c r="AM511">
        <v>2.0113579239999999</v>
      </c>
      <c r="AN511">
        <v>2.0532692680000002</v>
      </c>
      <c r="AO511">
        <v>2.096198062</v>
      </c>
      <c r="AP511">
        <v>2.1402018140000001</v>
      </c>
      <c r="AQ511">
        <v>2.1853294879999998</v>
      </c>
      <c r="AR511">
        <v>2.2315801880000001</v>
      </c>
      <c r="AS511">
        <v>2.278957836</v>
      </c>
      <c r="AT511">
        <v>2.3275092630000001</v>
      </c>
      <c r="AU511">
        <v>2.3772229939999998</v>
      </c>
      <c r="AV511">
        <v>2.4281048730000001</v>
      </c>
      <c r="AW511">
        <v>2.4801815930000002</v>
      </c>
    </row>
    <row r="512" spans="2:49" x14ac:dyDescent="0.25">
      <c r="B512" t="s">
        <v>1553</v>
      </c>
      <c r="C512">
        <v>0.96116878123798499</v>
      </c>
      <c r="D512">
        <v>0.98039215686274495</v>
      </c>
      <c r="E512">
        <v>1</v>
      </c>
      <c r="F512">
        <v>1.02</v>
      </c>
      <c r="G512">
        <v>1.0404</v>
      </c>
      <c r="H512">
        <v>1.0612079999999999</v>
      </c>
      <c r="I512">
        <v>1.08243216</v>
      </c>
      <c r="J512">
        <v>1.104080803</v>
      </c>
      <c r="K512">
        <v>1.1261624189999999</v>
      </c>
      <c r="L512">
        <v>1.1486856679999999</v>
      </c>
      <c r="M512">
        <v>1.171659381</v>
      </c>
      <c r="N512">
        <v>1.195092569</v>
      </c>
      <c r="O512">
        <v>1.21899442</v>
      </c>
      <c r="P512">
        <v>1.2433743079999999</v>
      </c>
      <c r="Q512">
        <v>1.268241795</v>
      </c>
      <c r="R512">
        <v>1.29360663</v>
      </c>
      <c r="S512">
        <v>1.319478763</v>
      </c>
      <c r="T512">
        <v>1.3458683380000001</v>
      </c>
      <c r="U512">
        <v>1.3727857050000001</v>
      </c>
      <c r="V512">
        <v>1.4002414190000001</v>
      </c>
      <c r="W512">
        <v>1.428246248</v>
      </c>
      <c r="X512">
        <v>1.456811173</v>
      </c>
      <c r="Y512">
        <v>1.485947396</v>
      </c>
      <c r="Z512">
        <v>1.515666344</v>
      </c>
      <c r="AA512">
        <v>1.545979671</v>
      </c>
      <c r="AB512">
        <v>1.5768992639999999</v>
      </c>
      <c r="AC512">
        <v>1.6084372490000001</v>
      </c>
      <c r="AD512">
        <v>1.640605994</v>
      </c>
      <c r="AE512">
        <v>1.673418114</v>
      </c>
      <c r="AF512">
        <v>1.7068864770000001</v>
      </c>
      <c r="AG512">
        <v>1.7410242060000001</v>
      </c>
      <c r="AH512">
        <v>1.77584469</v>
      </c>
      <c r="AI512">
        <v>1.8113615839999999</v>
      </c>
      <c r="AJ512">
        <v>1.847588816</v>
      </c>
      <c r="AK512">
        <v>1.884540592</v>
      </c>
      <c r="AL512">
        <v>1.9222314039999999</v>
      </c>
      <c r="AM512">
        <v>1.9606760320000001</v>
      </c>
      <c r="AN512">
        <v>1.999889553</v>
      </c>
      <c r="AO512">
        <v>2.0398873439999998</v>
      </c>
      <c r="AP512">
        <v>2.0806850909999999</v>
      </c>
      <c r="AQ512">
        <v>2.122298792</v>
      </c>
      <c r="AR512">
        <v>2.1647447679999998</v>
      </c>
      <c r="AS512">
        <v>2.2080396640000002</v>
      </c>
      <c r="AT512">
        <v>2.2522004569999998</v>
      </c>
      <c r="AU512">
        <v>2.297244466</v>
      </c>
      <c r="AV512">
        <v>2.3431893549999998</v>
      </c>
      <c r="AW512">
        <v>2.3900531420000002</v>
      </c>
    </row>
    <row r="513" spans="2:49" x14ac:dyDescent="0.25">
      <c r="B513" t="s">
        <v>1554</v>
      </c>
      <c r="C513">
        <v>0.96116878123798499</v>
      </c>
      <c r="D513">
        <v>0.98039215686274495</v>
      </c>
      <c r="E513">
        <v>0.99999959650000003</v>
      </c>
      <c r="F513">
        <v>1.0238254330000001</v>
      </c>
      <c r="G513">
        <v>1.046987546</v>
      </c>
      <c r="H513">
        <v>1.076045447</v>
      </c>
      <c r="I513">
        <v>1.095950671</v>
      </c>
      <c r="J513">
        <v>1.1128479019999999</v>
      </c>
      <c r="K513">
        <v>1.1331929489999999</v>
      </c>
      <c r="L513">
        <v>1.1562647349999999</v>
      </c>
      <c r="M513">
        <v>1.1779817180000001</v>
      </c>
      <c r="N513">
        <v>1.202896379</v>
      </c>
      <c r="O513">
        <v>1.229979693</v>
      </c>
      <c r="P513">
        <v>1.257845662</v>
      </c>
      <c r="Q513">
        <v>1.2871133020000001</v>
      </c>
      <c r="R513">
        <v>1.3174885160000001</v>
      </c>
      <c r="S513">
        <v>1.3476287769999999</v>
      </c>
      <c r="T513">
        <v>1.378271443</v>
      </c>
      <c r="U513">
        <v>1.4105442450000001</v>
      </c>
      <c r="V513">
        <v>1.444529054</v>
      </c>
      <c r="W513">
        <v>1.4803137639999999</v>
      </c>
      <c r="X513">
        <v>1.5042302970000001</v>
      </c>
      <c r="Y513">
        <v>1.5347860170000001</v>
      </c>
      <c r="Z513">
        <v>1.567524006</v>
      </c>
      <c r="AA513">
        <v>1.6015899849999999</v>
      </c>
      <c r="AB513">
        <v>1.6365555970000001</v>
      </c>
      <c r="AC513">
        <v>1.6722426690000001</v>
      </c>
      <c r="AD513">
        <v>1.708616465</v>
      </c>
      <c r="AE513">
        <v>1.7455066079999999</v>
      </c>
      <c r="AF513">
        <v>1.7829270930000001</v>
      </c>
      <c r="AG513">
        <v>1.8210590849999999</v>
      </c>
      <c r="AH513">
        <v>1.859977867</v>
      </c>
      <c r="AI513">
        <v>1.899674257</v>
      </c>
      <c r="AJ513">
        <v>1.940123209</v>
      </c>
      <c r="AK513">
        <v>1.981439221</v>
      </c>
      <c r="AL513">
        <v>2.0236866619999998</v>
      </c>
      <c r="AM513">
        <v>2.0669671410000001</v>
      </c>
      <c r="AN513">
        <v>2.1113668730000001</v>
      </c>
      <c r="AO513">
        <v>2.1568865320000001</v>
      </c>
      <c r="AP513">
        <v>2.2036054859999998</v>
      </c>
      <c r="AQ513">
        <v>2.25160406</v>
      </c>
      <c r="AR513">
        <v>2.3008798509999999</v>
      </c>
      <c r="AS513">
        <v>2.3514370750000002</v>
      </c>
      <c r="AT513">
        <v>2.4033212740000001</v>
      </c>
      <c r="AU513">
        <v>2.4565093309999999</v>
      </c>
      <c r="AV513">
        <v>2.5110087299999999</v>
      </c>
      <c r="AW513">
        <v>2.5668582510000002</v>
      </c>
    </row>
    <row r="514" spans="2:49" x14ac:dyDescent="0.25">
      <c r="B514" t="s">
        <v>1555</v>
      </c>
      <c r="C514">
        <v>0.96116878123798499</v>
      </c>
      <c r="D514">
        <v>0.98039215686274495</v>
      </c>
      <c r="E514">
        <v>0.99999781480000005</v>
      </c>
      <c r="F514">
        <v>1.0207035010000001</v>
      </c>
      <c r="G514">
        <v>1.041816181</v>
      </c>
      <c r="H514">
        <v>1.054331519</v>
      </c>
      <c r="I514">
        <v>1.0753386170000001</v>
      </c>
      <c r="J514">
        <v>1.094042688</v>
      </c>
      <c r="K514">
        <v>1.1094848079999999</v>
      </c>
      <c r="L514">
        <v>1.125864615</v>
      </c>
      <c r="M514">
        <v>1.14585669</v>
      </c>
      <c r="N514">
        <v>1.164937946</v>
      </c>
      <c r="O514">
        <v>1.186140408</v>
      </c>
      <c r="P514">
        <v>1.210525396</v>
      </c>
      <c r="Q514">
        <v>1.23886461</v>
      </c>
      <c r="R514">
        <v>1.27010975</v>
      </c>
      <c r="S514">
        <v>1.300764102</v>
      </c>
      <c r="T514">
        <v>1.334319013</v>
      </c>
      <c r="U514">
        <v>1.371340263</v>
      </c>
      <c r="V514">
        <v>1.410781683</v>
      </c>
      <c r="W514">
        <v>1.4533357119999999</v>
      </c>
      <c r="X514">
        <v>1.4755738549999999</v>
      </c>
      <c r="Y514">
        <v>1.5056144060000001</v>
      </c>
      <c r="Z514">
        <v>1.5393716660000001</v>
      </c>
      <c r="AA514">
        <v>1.575170795</v>
      </c>
      <c r="AB514">
        <v>1.61207897</v>
      </c>
      <c r="AC514">
        <v>1.649664915</v>
      </c>
      <c r="AD514">
        <v>1.6882181540000001</v>
      </c>
      <c r="AE514">
        <v>1.7269514029999999</v>
      </c>
      <c r="AF514">
        <v>1.7659280500000001</v>
      </c>
      <c r="AG514">
        <v>1.805382496</v>
      </c>
      <c r="AH514">
        <v>1.8454667849999999</v>
      </c>
      <c r="AI514">
        <v>1.8863841370000001</v>
      </c>
      <c r="AJ514">
        <v>1.927925205</v>
      </c>
      <c r="AK514">
        <v>1.970429143</v>
      </c>
      <c r="AL514">
        <v>2.0140349259999999</v>
      </c>
      <c r="AM514">
        <v>2.0589183599999998</v>
      </c>
      <c r="AN514">
        <v>2.1053335280000001</v>
      </c>
      <c r="AO514">
        <v>2.1531344890000002</v>
      </c>
      <c r="AP514">
        <v>2.202505071</v>
      </c>
      <c r="AQ514">
        <v>2.2536102219999998</v>
      </c>
      <c r="AR514">
        <v>2.3063515959999998</v>
      </c>
      <c r="AS514">
        <v>2.3608046310000002</v>
      </c>
      <c r="AT514">
        <v>2.417149819</v>
      </c>
      <c r="AU514">
        <v>2.4752287869999998</v>
      </c>
      <c r="AV514">
        <v>2.5350058080000002</v>
      </c>
      <c r="AW514">
        <v>2.5965399589999998</v>
      </c>
    </row>
    <row r="515" spans="2:49" x14ac:dyDescent="0.25">
      <c r="B515" t="s">
        <v>1556</v>
      </c>
      <c r="C515">
        <v>0.96116878123798499</v>
      </c>
      <c r="D515">
        <v>0.98039215686274495</v>
      </c>
      <c r="E515">
        <v>0.99999979959999996</v>
      </c>
      <c r="F515">
        <v>1.468759355</v>
      </c>
      <c r="G515">
        <v>1.5166512050000001</v>
      </c>
      <c r="H515">
        <v>1.622200114</v>
      </c>
      <c r="I515">
        <v>1.6398436789999999</v>
      </c>
      <c r="J515">
        <v>1.705130386</v>
      </c>
      <c r="K515">
        <v>1.7879075659999999</v>
      </c>
      <c r="L515">
        <v>1.8877628740000001</v>
      </c>
      <c r="M515">
        <v>1.9719403090000001</v>
      </c>
      <c r="N515">
        <v>2.0579045460000001</v>
      </c>
      <c r="O515">
        <v>1.465530819</v>
      </c>
      <c r="P515">
        <v>1.4621123869999999</v>
      </c>
      <c r="Q515">
        <v>1.4849389310000001</v>
      </c>
      <c r="R515">
        <v>1.438847041</v>
      </c>
      <c r="S515">
        <v>1.3430321190000001</v>
      </c>
      <c r="T515">
        <v>1.3342286409999999</v>
      </c>
      <c r="U515">
        <v>1.3738561460000001</v>
      </c>
      <c r="V515">
        <v>1.3985062070000001</v>
      </c>
      <c r="W515">
        <v>1.366639784</v>
      </c>
      <c r="X515">
        <v>1.367759875</v>
      </c>
      <c r="Y515">
        <v>1.372636669</v>
      </c>
      <c r="Z515">
        <v>1.393310235</v>
      </c>
      <c r="AA515">
        <v>1.4188443980000001</v>
      </c>
      <c r="AB515">
        <v>1.452693174</v>
      </c>
      <c r="AC515">
        <v>1.480795756</v>
      </c>
      <c r="AD515">
        <v>1.504468879</v>
      </c>
      <c r="AE515">
        <v>1.5435670530000001</v>
      </c>
      <c r="AF515">
        <v>1.577820856</v>
      </c>
      <c r="AG515">
        <v>1.6082582990000001</v>
      </c>
      <c r="AH515">
        <v>1.644036192</v>
      </c>
      <c r="AI515">
        <v>1.6721325119999999</v>
      </c>
      <c r="AJ515">
        <v>1.694891149</v>
      </c>
      <c r="AK515">
        <v>1.7291122409999999</v>
      </c>
      <c r="AL515">
        <v>1.765816399</v>
      </c>
      <c r="AM515">
        <v>1.7909967739999999</v>
      </c>
      <c r="AN515">
        <v>1.8356797970000001</v>
      </c>
      <c r="AO515">
        <v>1.8771609709999999</v>
      </c>
      <c r="AP515">
        <v>1.9204845800000001</v>
      </c>
      <c r="AQ515">
        <v>1.973513257</v>
      </c>
      <c r="AR515">
        <v>2.0235329059999998</v>
      </c>
      <c r="AS515">
        <v>2.0768931080000002</v>
      </c>
      <c r="AT515">
        <v>2.138168056</v>
      </c>
      <c r="AU515">
        <v>2.1995612759999998</v>
      </c>
      <c r="AV515">
        <v>2.2631924149999998</v>
      </c>
      <c r="AW515">
        <v>2.3438466089999999</v>
      </c>
    </row>
    <row r="516" spans="2:49" x14ac:dyDescent="0.25">
      <c r="B516" t="s">
        <v>1557</v>
      </c>
      <c r="C516">
        <v>0.96116878123798499</v>
      </c>
      <c r="D516">
        <v>0.98039215686274495</v>
      </c>
      <c r="E516">
        <v>0.99999974150000004</v>
      </c>
      <c r="F516">
        <v>1.0251023669999999</v>
      </c>
      <c r="G516">
        <v>1.055796899</v>
      </c>
      <c r="H516">
        <v>1.0821044909999999</v>
      </c>
      <c r="I516">
        <v>1.1129221119999999</v>
      </c>
      <c r="J516">
        <v>1.1415819060000001</v>
      </c>
      <c r="K516">
        <v>1.171652651</v>
      </c>
      <c r="L516">
        <v>1.19631088</v>
      </c>
      <c r="M516">
        <v>1.2243350630000001</v>
      </c>
      <c r="N516">
        <v>1.2667922220000001</v>
      </c>
      <c r="O516">
        <v>1.2947326809999999</v>
      </c>
      <c r="P516">
        <v>1.3274483580000001</v>
      </c>
      <c r="Q516">
        <v>1.377354167</v>
      </c>
      <c r="R516">
        <v>1.4566372519999999</v>
      </c>
      <c r="S516">
        <v>1.5249868129999999</v>
      </c>
      <c r="T516">
        <v>1.5967981099999999</v>
      </c>
      <c r="U516">
        <v>1.6746210450000001</v>
      </c>
      <c r="V516">
        <v>1.7558361819999999</v>
      </c>
      <c r="W516">
        <v>1.8474823579999999</v>
      </c>
      <c r="X516">
        <v>1.873453977</v>
      </c>
      <c r="Y516">
        <v>1.930608227</v>
      </c>
      <c r="Z516">
        <v>1.9910875050000001</v>
      </c>
      <c r="AA516">
        <v>2.052212522</v>
      </c>
      <c r="AB516">
        <v>2.1164338749999998</v>
      </c>
      <c r="AC516">
        <v>2.1820316399999999</v>
      </c>
      <c r="AD516">
        <v>2.245768746</v>
      </c>
      <c r="AE516">
        <v>2.3096241630000001</v>
      </c>
      <c r="AF516">
        <v>2.3738111740000001</v>
      </c>
      <c r="AG516">
        <v>2.4401649989999998</v>
      </c>
      <c r="AH516">
        <v>2.508776283</v>
      </c>
      <c r="AI516">
        <v>2.5786156079999998</v>
      </c>
      <c r="AJ516">
        <v>2.648954748</v>
      </c>
      <c r="AK516">
        <v>2.7203917309999999</v>
      </c>
      <c r="AL516">
        <v>2.793371504</v>
      </c>
      <c r="AM516">
        <v>2.8688686749999999</v>
      </c>
      <c r="AN516">
        <v>2.9473489050000001</v>
      </c>
      <c r="AO516">
        <v>3.028740295</v>
      </c>
      <c r="AP516">
        <v>3.1134736140000001</v>
      </c>
      <c r="AQ516">
        <v>3.2019745780000002</v>
      </c>
      <c r="AR516">
        <v>3.2947911589999999</v>
      </c>
      <c r="AS516">
        <v>3.39151545</v>
      </c>
      <c r="AT516">
        <v>3.4920155579999999</v>
      </c>
      <c r="AU516">
        <v>3.5963110889999998</v>
      </c>
      <c r="AV516">
        <v>3.7045522700000002</v>
      </c>
      <c r="AW516">
        <v>3.8169638209999999</v>
      </c>
    </row>
    <row r="517" spans="2:49" x14ac:dyDescent="0.25">
      <c r="B517" t="s">
        <v>1558</v>
      </c>
      <c r="C517">
        <v>0.96116878123798499</v>
      </c>
      <c r="D517">
        <v>0.98039215686274495</v>
      </c>
      <c r="E517">
        <v>0.99998787430000002</v>
      </c>
      <c r="F517">
        <v>1.0175653090000001</v>
      </c>
      <c r="G517">
        <v>1.052452956</v>
      </c>
      <c r="H517">
        <v>1.064578869</v>
      </c>
      <c r="I517">
        <v>1.073913492</v>
      </c>
      <c r="J517">
        <v>1.0951729290000001</v>
      </c>
      <c r="K517">
        <v>1.11543237</v>
      </c>
      <c r="L517">
        <v>1.121388074</v>
      </c>
      <c r="M517">
        <v>1.125794805</v>
      </c>
      <c r="N517">
        <v>1.1601588430000001</v>
      </c>
      <c r="O517">
        <v>1.1608588010000001</v>
      </c>
      <c r="P517">
        <v>1.1678474940000001</v>
      </c>
      <c r="Q517">
        <v>1.186462481</v>
      </c>
      <c r="R517">
        <v>1.2042112780000001</v>
      </c>
      <c r="S517">
        <v>1.243728151</v>
      </c>
      <c r="T517">
        <v>1.2973418080000001</v>
      </c>
      <c r="U517">
        <v>1.364477604</v>
      </c>
      <c r="V517">
        <v>1.439350863</v>
      </c>
      <c r="W517">
        <v>1.5237024749999999</v>
      </c>
      <c r="X517">
        <v>1.545577379</v>
      </c>
      <c r="Y517">
        <v>1.585422667</v>
      </c>
      <c r="Z517">
        <v>1.633127773</v>
      </c>
      <c r="AA517">
        <v>1.6835260999999999</v>
      </c>
      <c r="AB517">
        <v>1.7355837140000001</v>
      </c>
      <c r="AC517">
        <v>1.790829276</v>
      </c>
      <c r="AD517">
        <v>1.842506505</v>
      </c>
      <c r="AE517">
        <v>1.8885392160000001</v>
      </c>
      <c r="AF517">
        <v>1.9331843129999999</v>
      </c>
      <c r="AG517">
        <v>1.9788175690000001</v>
      </c>
      <c r="AH517">
        <v>2.0262448829999999</v>
      </c>
      <c r="AI517">
        <v>2.0753306180000002</v>
      </c>
      <c r="AJ517">
        <v>2.126340377</v>
      </c>
      <c r="AK517">
        <v>2.179573322</v>
      </c>
      <c r="AL517">
        <v>2.235289345</v>
      </c>
      <c r="AM517">
        <v>2.294350455</v>
      </c>
      <c r="AN517">
        <v>2.3572846250000001</v>
      </c>
      <c r="AO517">
        <v>2.423768543</v>
      </c>
      <c r="AP517">
        <v>2.4940905459999998</v>
      </c>
      <c r="AQ517">
        <v>2.5686550540000002</v>
      </c>
      <c r="AR517">
        <v>2.6479147250000001</v>
      </c>
      <c r="AS517">
        <v>2.732153389</v>
      </c>
      <c r="AT517">
        <v>2.82050592</v>
      </c>
      <c r="AU517">
        <v>2.912697616</v>
      </c>
      <c r="AV517">
        <v>3.0087712529999999</v>
      </c>
      <c r="AW517">
        <v>3.108921166</v>
      </c>
    </row>
    <row r="518" spans="2:49" x14ac:dyDescent="0.25">
      <c r="B518" t="s">
        <v>1559</v>
      </c>
      <c r="C518">
        <v>0.96116878123798499</v>
      </c>
      <c r="D518">
        <v>0.98039215686274495</v>
      </c>
      <c r="E518">
        <v>0.99998830220000001</v>
      </c>
      <c r="F518">
        <v>1.02232839</v>
      </c>
      <c r="G518">
        <v>1.054338657</v>
      </c>
      <c r="H518">
        <v>1.057312824</v>
      </c>
      <c r="I518">
        <v>1.082371604</v>
      </c>
      <c r="J518">
        <v>1.1099767119999999</v>
      </c>
      <c r="K518">
        <v>1.1413985719999999</v>
      </c>
      <c r="L518">
        <v>1.1636330589999999</v>
      </c>
      <c r="M518">
        <v>1.1849052849999999</v>
      </c>
      <c r="N518">
        <v>1.2051628839999999</v>
      </c>
      <c r="O518">
        <v>1.2244085069999999</v>
      </c>
      <c r="P518">
        <v>1.255397563</v>
      </c>
      <c r="Q518">
        <v>1.300949374</v>
      </c>
      <c r="R518">
        <v>1.337228463</v>
      </c>
      <c r="S518">
        <v>1.3728422280000001</v>
      </c>
      <c r="T518">
        <v>1.41579689</v>
      </c>
      <c r="U518">
        <v>1.465767719</v>
      </c>
      <c r="V518">
        <v>1.520906353</v>
      </c>
      <c r="W518">
        <v>1.599156069</v>
      </c>
      <c r="X518">
        <v>1.6245117</v>
      </c>
      <c r="Y518">
        <v>1.6643131369999999</v>
      </c>
      <c r="Z518">
        <v>1.705452228</v>
      </c>
      <c r="AA518">
        <v>1.7469264259999999</v>
      </c>
      <c r="AB518">
        <v>1.7882272130000001</v>
      </c>
      <c r="AC518">
        <v>1.830835838</v>
      </c>
      <c r="AD518">
        <v>1.869658214</v>
      </c>
      <c r="AE518">
        <v>1.9072412599999999</v>
      </c>
      <c r="AF518">
        <v>1.9447150099999999</v>
      </c>
      <c r="AG518">
        <v>1.9834031059999999</v>
      </c>
      <c r="AH518">
        <v>2.0237701330000002</v>
      </c>
      <c r="AI518">
        <v>2.0659108979999998</v>
      </c>
      <c r="AJ518">
        <v>2.1097474589999998</v>
      </c>
      <c r="AK518">
        <v>2.1556324729999998</v>
      </c>
      <c r="AL518">
        <v>2.2037620200000001</v>
      </c>
      <c r="AM518">
        <v>2.2546645299999999</v>
      </c>
      <c r="AN518">
        <v>2.3091440909999998</v>
      </c>
      <c r="AO518">
        <v>2.3663955090000002</v>
      </c>
      <c r="AP518">
        <v>2.4265905230000002</v>
      </c>
      <c r="AQ518">
        <v>2.4899885500000001</v>
      </c>
      <c r="AR518">
        <v>2.5565265840000002</v>
      </c>
      <c r="AS518">
        <v>2.6265546359999998</v>
      </c>
      <c r="AT518">
        <v>2.6998473230000002</v>
      </c>
      <c r="AU518">
        <v>2.7761518060000001</v>
      </c>
      <c r="AV518">
        <v>2.855409844</v>
      </c>
      <c r="AW518">
        <v>2.9377564270000001</v>
      </c>
    </row>
    <row r="519" spans="2:49" x14ac:dyDescent="0.25">
      <c r="B519" t="s">
        <v>1560</v>
      </c>
      <c r="C519">
        <v>0.96116878123798499</v>
      </c>
      <c r="D519">
        <v>0.98039215686274495</v>
      </c>
      <c r="E519">
        <v>1.000000816</v>
      </c>
      <c r="F519">
        <v>0.99273630479999997</v>
      </c>
      <c r="G519">
        <v>1.015197065</v>
      </c>
      <c r="H519">
        <v>1.0365052480000001</v>
      </c>
      <c r="I519">
        <v>1.019551401</v>
      </c>
      <c r="J519">
        <v>1.0604399179999999</v>
      </c>
      <c r="K519">
        <v>1.0384323179999999</v>
      </c>
      <c r="L519">
        <v>1.053087163</v>
      </c>
      <c r="M519">
        <v>1.0548115870000001</v>
      </c>
      <c r="N519">
        <v>1.04700075</v>
      </c>
      <c r="O519">
        <v>1.089354961</v>
      </c>
      <c r="P519">
        <v>1.148069156</v>
      </c>
      <c r="Q519">
        <v>1.21618515</v>
      </c>
      <c r="R519">
        <v>1.2857740849999999</v>
      </c>
      <c r="S519">
        <v>1.3110885320000001</v>
      </c>
      <c r="T519">
        <v>1.337401603</v>
      </c>
      <c r="U519">
        <v>1.3644907799999999</v>
      </c>
      <c r="V519">
        <v>1.392307808</v>
      </c>
      <c r="W519">
        <v>1.421008627</v>
      </c>
      <c r="X519">
        <v>1.449330142</v>
      </c>
      <c r="Y519">
        <v>1.4785712980000001</v>
      </c>
      <c r="Z519">
        <v>1.5084356910000001</v>
      </c>
      <c r="AA519">
        <v>1.538908468</v>
      </c>
      <c r="AB519">
        <v>1.5699833329999999</v>
      </c>
      <c r="AC519">
        <v>1.601669974</v>
      </c>
      <c r="AD519">
        <v>1.633978105</v>
      </c>
      <c r="AE519">
        <v>1.6669089770000001</v>
      </c>
      <c r="AF519">
        <v>1.700479606</v>
      </c>
      <c r="AG519">
        <v>1.7347126070000001</v>
      </c>
      <c r="AH519">
        <v>1.7696271370000001</v>
      </c>
      <c r="AI519">
        <v>1.805240567</v>
      </c>
      <c r="AJ519">
        <v>1.8415616699999999</v>
      </c>
      <c r="AK519">
        <v>1.87861342</v>
      </c>
      <c r="AL519">
        <v>1.9164153399999999</v>
      </c>
      <c r="AM519">
        <v>1.954988352</v>
      </c>
      <c r="AN519">
        <v>1.9943894419999999</v>
      </c>
      <c r="AO519">
        <v>2.034610534</v>
      </c>
      <c r="AP519">
        <v>2.0756639830000001</v>
      </c>
      <c r="AQ519">
        <v>2.117566831</v>
      </c>
      <c r="AR519">
        <v>2.1603318530000002</v>
      </c>
      <c r="AS519">
        <v>2.2040149229999999</v>
      </c>
      <c r="AT519">
        <v>2.2486135100000002</v>
      </c>
      <c r="AU519">
        <v>2.2941326790000001</v>
      </c>
      <c r="AV519">
        <v>2.340585565</v>
      </c>
      <c r="AW519">
        <v>2.3879903960000002</v>
      </c>
    </row>
    <row r="520" spans="2:49" x14ac:dyDescent="0.25">
      <c r="B520" t="s">
        <v>1561</v>
      </c>
      <c r="C520">
        <v>0.96116878123798499</v>
      </c>
      <c r="D520">
        <v>0.98039215686274495</v>
      </c>
      <c r="E520">
        <v>1.000000005</v>
      </c>
      <c r="F520">
        <v>1.0148355229999999</v>
      </c>
      <c r="G520">
        <v>1.0318272310000001</v>
      </c>
      <c r="H520">
        <v>1.0385932470000001</v>
      </c>
      <c r="I520">
        <v>1.0656416099999999</v>
      </c>
      <c r="J520">
        <v>1.0852057799999999</v>
      </c>
      <c r="K520">
        <v>1.100945549</v>
      </c>
      <c r="L520">
        <v>1.1236332069999999</v>
      </c>
      <c r="M520">
        <v>1.1287679770000001</v>
      </c>
      <c r="N520">
        <v>1.117866115</v>
      </c>
      <c r="O520">
        <v>1.1258509160000001</v>
      </c>
      <c r="P520">
        <v>1.1498851459999999</v>
      </c>
      <c r="Q520">
        <v>1.1876830140000001</v>
      </c>
      <c r="R520">
        <v>1.2258546800000001</v>
      </c>
      <c r="S520">
        <v>1.2621146759999999</v>
      </c>
      <c r="T520">
        <v>1.3022315280000001</v>
      </c>
      <c r="U520">
        <v>1.3461903470000001</v>
      </c>
      <c r="V520">
        <v>1.393150815</v>
      </c>
      <c r="W520">
        <v>1.443841776</v>
      </c>
      <c r="X520">
        <v>1.4648976520000001</v>
      </c>
      <c r="Y520">
        <v>1.5034184530000001</v>
      </c>
      <c r="Z520">
        <v>1.5410935990000001</v>
      </c>
      <c r="AA520">
        <v>1.5795944879999999</v>
      </c>
      <c r="AB520">
        <v>1.618768618</v>
      </c>
      <c r="AC520">
        <v>1.658544317</v>
      </c>
      <c r="AD520">
        <v>1.6997293790000001</v>
      </c>
      <c r="AE520">
        <v>1.740963434</v>
      </c>
      <c r="AF520">
        <v>1.7822233670000001</v>
      </c>
      <c r="AG520">
        <v>1.8237824</v>
      </c>
      <c r="AH520">
        <v>1.865902333</v>
      </c>
      <c r="AI520">
        <v>1.9088409099999999</v>
      </c>
      <c r="AJ520">
        <v>1.9525744970000001</v>
      </c>
      <c r="AK520">
        <v>1.997359637</v>
      </c>
      <c r="AL520">
        <v>2.0438497130000002</v>
      </c>
      <c r="AM520">
        <v>2.0916327469999998</v>
      </c>
      <c r="AN520">
        <v>2.1418212840000002</v>
      </c>
      <c r="AO520">
        <v>2.1939985279999998</v>
      </c>
      <c r="AP520">
        <v>2.2481372799999999</v>
      </c>
      <c r="AQ520">
        <v>2.304305743</v>
      </c>
      <c r="AR520">
        <v>2.3624812940000002</v>
      </c>
      <c r="AS520">
        <v>2.4234492209999998</v>
      </c>
      <c r="AT520">
        <v>2.4868421600000001</v>
      </c>
      <c r="AU520">
        <v>2.5524632700000001</v>
      </c>
      <c r="AV520">
        <v>2.6202195669999999</v>
      </c>
      <c r="AW520">
        <v>2.6901267400000002</v>
      </c>
    </row>
    <row r="521" spans="2:49" x14ac:dyDescent="0.25">
      <c r="B521" t="s">
        <v>1562</v>
      </c>
      <c r="C521">
        <v>0.96116878123798499</v>
      </c>
      <c r="D521">
        <v>0.98039215686274495</v>
      </c>
      <c r="E521">
        <v>1.000000153</v>
      </c>
      <c r="F521">
        <v>1.0231183559999999</v>
      </c>
      <c r="G521">
        <v>1.044951111</v>
      </c>
      <c r="H521">
        <v>1.0523204909999999</v>
      </c>
      <c r="I521">
        <v>1.06726006</v>
      </c>
      <c r="J521">
        <v>1.0802539339999999</v>
      </c>
      <c r="K521">
        <v>1.0941086959999999</v>
      </c>
      <c r="L521">
        <v>1.106089755</v>
      </c>
      <c r="M521">
        <v>1.1203862389999999</v>
      </c>
      <c r="N521">
        <v>1.133481956</v>
      </c>
      <c r="O521">
        <v>1.1435952060000001</v>
      </c>
      <c r="P521">
        <v>1.1567620599999999</v>
      </c>
      <c r="Q521">
        <v>1.1764142230000001</v>
      </c>
      <c r="R521">
        <v>1.2029250039999999</v>
      </c>
      <c r="S521">
        <v>1.234782169</v>
      </c>
      <c r="T521">
        <v>1.276122215</v>
      </c>
      <c r="U521">
        <v>1.3242852490000001</v>
      </c>
      <c r="V521">
        <v>1.377247567</v>
      </c>
      <c r="W521">
        <v>1.435949669</v>
      </c>
      <c r="X521">
        <v>1.453755071</v>
      </c>
      <c r="Y521">
        <v>1.489872224</v>
      </c>
      <c r="Z521">
        <v>1.5308105970000001</v>
      </c>
      <c r="AA521">
        <v>1.573846643</v>
      </c>
      <c r="AB521">
        <v>1.617930941</v>
      </c>
      <c r="AC521">
        <v>1.66236081</v>
      </c>
      <c r="AD521">
        <v>1.7075665550000001</v>
      </c>
      <c r="AE521">
        <v>1.7529032959999999</v>
      </c>
      <c r="AF521">
        <v>1.7982231120000001</v>
      </c>
      <c r="AG521">
        <v>1.843743728</v>
      </c>
      <c r="AH521">
        <v>1.889718403</v>
      </c>
      <c r="AI521">
        <v>1.9365853660000001</v>
      </c>
      <c r="AJ521">
        <v>1.9843678229999999</v>
      </c>
      <c r="AK521">
        <v>2.0335692920000001</v>
      </c>
      <c r="AL521">
        <v>2.0844097349999999</v>
      </c>
      <c r="AM521">
        <v>2.1371940380000001</v>
      </c>
      <c r="AN521">
        <v>2.1921884999999999</v>
      </c>
      <c r="AO521">
        <v>2.2494717479999999</v>
      </c>
      <c r="AP521">
        <v>2.309355628</v>
      </c>
      <c r="AQ521">
        <v>2.3721347239999999</v>
      </c>
      <c r="AR521">
        <v>2.4377919829999999</v>
      </c>
      <c r="AS521">
        <v>2.5062728230000002</v>
      </c>
      <c r="AT521">
        <v>2.5776618949999999</v>
      </c>
      <c r="AU521">
        <v>2.6518735919999998</v>
      </c>
      <c r="AV521">
        <v>2.7288964490000001</v>
      </c>
      <c r="AW521">
        <v>2.8088273070000001</v>
      </c>
    </row>
    <row r="522" spans="2:49" x14ac:dyDescent="0.25">
      <c r="B522" t="s">
        <v>1563</v>
      </c>
      <c r="C522">
        <v>0.96116878123798499</v>
      </c>
      <c r="D522">
        <v>0.98039215686274495</v>
      </c>
      <c r="E522">
        <v>0.99999974390000002</v>
      </c>
      <c r="F522">
        <v>1.023506673</v>
      </c>
      <c r="G522">
        <v>1.0470564250000001</v>
      </c>
      <c r="H522">
        <v>1.05600699</v>
      </c>
      <c r="I522">
        <v>1.0672978200000001</v>
      </c>
      <c r="J522">
        <v>1.076061052</v>
      </c>
      <c r="K522">
        <v>1.0822851440000001</v>
      </c>
      <c r="L522">
        <v>1.087895614</v>
      </c>
      <c r="M522">
        <v>1.0936967040000001</v>
      </c>
      <c r="N522">
        <v>1.1007868649999999</v>
      </c>
      <c r="O522">
        <v>1.108665757</v>
      </c>
      <c r="P522">
        <v>1.1212538729999999</v>
      </c>
      <c r="Q522">
        <v>1.141490348</v>
      </c>
      <c r="R522">
        <v>1.173459561</v>
      </c>
      <c r="S522">
        <v>1.2131256050000001</v>
      </c>
      <c r="T522">
        <v>1.2614885570000001</v>
      </c>
      <c r="U522">
        <v>1.31673185</v>
      </c>
      <c r="V522">
        <v>1.3759564950000001</v>
      </c>
      <c r="W522">
        <v>1.440094577</v>
      </c>
      <c r="X522">
        <v>1.44009524</v>
      </c>
      <c r="Y522">
        <v>1.5306118120000001</v>
      </c>
      <c r="Z522">
        <v>1.5982226450000001</v>
      </c>
      <c r="AA522">
        <v>1.6554114310000001</v>
      </c>
      <c r="AB522">
        <v>1.7079232390000001</v>
      </c>
      <c r="AC522">
        <v>1.75809492</v>
      </c>
      <c r="AD522">
        <v>1.8074542069999999</v>
      </c>
      <c r="AE522">
        <v>1.8565814810000001</v>
      </c>
      <c r="AF522">
        <v>1.9056417619999999</v>
      </c>
      <c r="AG522">
        <v>1.9549610690000001</v>
      </c>
      <c r="AH522">
        <v>2.0049323650000002</v>
      </c>
      <c r="AI522">
        <v>2.055770146</v>
      </c>
      <c r="AJ522">
        <v>2.1076905689999998</v>
      </c>
      <c r="AK522">
        <v>2.161270456</v>
      </c>
      <c r="AL522">
        <v>2.2167461780000002</v>
      </c>
      <c r="AM522">
        <v>2.2744856169999998</v>
      </c>
      <c r="AN522">
        <v>2.334765145</v>
      </c>
      <c r="AO522">
        <v>2.3978003239999999</v>
      </c>
      <c r="AP522">
        <v>2.4639343189999998</v>
      </c>
      <c r="AQ522">
        <v>2.5334721240000002</v>
      </c>
      <c r="AR522">
        <v>2.6065376250000001</v>
      </c>
      <c r="AS522">
        <v>2.6830665539999998</v>
      </c>
      <c r="AT522">
        <v>2.7629564659999999</v>
      </c>
      <c r="AU522">
        <v>2.846105584</v>
      </c>
      <c r="AV522">
        <v>2.9325412759999998</v>
      </c>
      <c r="AW522">
        <v>3.0223921969999998</v>
      </c>
    </row>
    <row r="523" spans="2:49" x14ac:dyDescent="0.25">
      <c r="B523" t="s">
        <v>1054</v>
      </c>
      <c r="C523">
        <v>0.96116878123798499</v>
      </c>
      <c r="D523">
        <v>0.98039215686274495</v>
      </c>
      <c r="E523">
        <v>0.99999942100000005</v>
      </c>
      <c r="F523">
        <v>1.0096619819999999</v>
      </c>
      <c r="G523">
        <v>1.488591287</v>
      </c>
      <c r="H523">
        <v>1.234882432</v>
      </c>
      <c r="I523">
        <v>1.3461786600000001</v>
      </c>
      <c r="J523">
        <v>1.660541635</v>
      </c>
      <c r="K523">
        <v>1.590774438</v>
      </c>
      <c r="L523">
        <v>1.2697269120000001</v>
      </c>
      <c r="M523">
        <v>1.2457370640000001</v>
      </c>
      <c r="N523">
        <v>1.220871053</v>
      </c>
      <c r="O523">
        <v>1.3026738659999999</v>
      </c>
      <c r="P523">
        <v>1.7483428110000001</v>
      </c>
      <c r="Q523">
        <v>1.9261551379999999</v>
      </c>
      <c r="R523">
        <v>1.4321266239999999</v>
      </c>
      <c r="S523">
        <v>1.5463063029999999</v>
      </c>
      <c r="T523">
        <v>1.6554967439999999</v>
      </c>
      <c r="U523">
        <v>1.767588717</v>
      </c>
      <c r="V523">
        <v>1.886959074</v>
      </c>
      <c r="W523">
        <v>2.0213054920000002</v>
      </c>
      <c r="X523">
        <v>2.0085117440000002</v>
      </c>
      <c r="Y523">
        <v>2.1772877880000001</v>
      </c>
      <c r="Z523">
        <v>2.2213915129999999</v>
      </c>
      <c r="AA523">
        <v>2.268453032</v>
      </c>
      <c r="AB523">
        <v>2.312281204</v>
      </c>
      <c r="AC523">
        <v>2.3610116130000001</v>
      </c>
      <c r="AD523">
        <v>2.4128247319999998</v>
      </c>
      <c r="AE523">
        <v>2.4670725039999999</v>
      </c>
      <c r="AF523">
        <v>2.5236205209999998</v>
      </c>
      <c r="AG523">
        <v>2.5832744920000001</v>
      </c>
      <c r="AH523">
        <v>2.6430509560000002</v>
      </c>
      <c r="AI523">
        <v>2.7041187959999999</v>
      </c>
      <c r="AJ523">
        <v>2.768509495</v>
      </c>
      <c r="AK523">
        <v>2.8339051280000001</v>
      </c>
      <c r="AL523">
        <v>2.9007205140000001</v>
      </c>
      <c r="AM523">
        <v>2.9741173769999998</v>
      </c>
      <c r="AN523">
        <v>3.057364653</v>
      </c>
      <c r="AO523">
        <v>3.141825769</v>
      </c>
      <c r="AP523">
        <v>3.2285008120000001</v>
      </c>
      <c r="AQ523">
        <v>3.3179205569999999</v>
      </c>
      <c r="AR523">
        <v>3.41028537</v>
      </c>
      <c r="AS523">
        <v>3.5045149709999999</v>
      </c>
      <c r="AT523">
        <v>3.6019210369999999</v>
      </c>
      <c r="AU523">
        <v>3.7024665730000001</v>
      </c>
      <c r="AV523">
        <v>3.8061839989999999</v>
      </c>
      <c r="AW523">
        <v>3.9131270539999998</v>
      </c>
    </row>
    <row r="524" spans="2:49" x14ac:dyDescent="0.25">
      <c r="B524" t="s">
        <v>1055</v>
      </c>
      <c r="C524">
        <v>0.96116878123798499</v>
      </c>
      <c r="D524">
        <v>0.98039215686274495</v>
      </c>
      <c r="E524">
        <v>0.99999979839999997</v>
      </c>
      <c r="F524">
        <v>1.0152573979999999</v>
      </c>
      <c r="G524">
        <v>1.1338261970000001</v>
      </c>
      <c r="H524">
        <v>0.96393759349999997</v>
      </c>
      <c r="I524">
        <v>1.0707196160000001</v>
      </c>
      <c r="J524">
        <v>1.2193510329999999</v>
      </c>
      <c r="K524">
        <v>1.3427558799999999</v>
      </c>
      <c r="L524">
        <v>1.327112804</v>
      </c>
      <c r="M524">
        <v>1.2835043129999999</v>
      </c>
      <c r="N524">
        <v>1.1299532059999999</v>
      </c>
      <c r="O524">
        <v>1.04655779</v>
      </c>
      <c r="P524">
        <v>1.1420752430000001</v>
      </c>
      <c r="Q524">
        <v>1.326329359</v>
      </c>
      <c r="R524">
        <v>1.300869756</v>
      </c>
      <c r="S524">
        <v>1.37066149</v>
      </c>
      <c r="T524">
        <v>1.4544221399999999</v>
      </c>
      <c r="U524">
        <v>1.5493642560000001</v>
      </c>
      <c r="V524">
        <v>1.6543006280000001</v>
      </c>
      <c r="W524">
        <v>1.799053845</v>
      </c>
      <c r="X524">
        <v>1.799061308</v>
      </c>
      <c r="Y524">
        <v>1.9462153710000001</v>
      </c>
      <c r="Z524">
        <v>2.0051091410000002</v>
      </c>
      <c r="AA524">
        <v>2.0519688469999999</v>
      </c>
      <c r="AB524">
        <v>2.0924723090000001</v>
      </c>
      <c r="AC524">
        <v>2.1355547540000002</v>
      </c>
      <c r="AD524">
        <v>2.1712772380000001</v>
      </c>
      <c r="AE524">
        <v>2.207413968</v>
      </c>
      <c r="AF524">
        <v>2.2441812790000002</v>
      </c>
      <c r="AG524">
        <v>2.2821028060000002</v>
      </c>
      <c r="AH524">
        <v>2.32034194</v>
      </c>
      <c r="AI524">
        <v>2.358078108</v>
      </c>
      <c r="AJ524">
        <v>2.396001161</v>
      </c>
      <c r="AK524">
        <v>2.4333822550000002</v>
      </c>
      <c r="AL524">
        <v>2.470379887</v>
      </c>
      <c r="AM524">
        <v>2.5073337499999999</v>
      </c>
      <c r="AN524">
        <v>2.569179922</v>
      </c>
      <c r="AO524">
        <v>2.6334805760000002</v>
      </c>
      <c r="AP524">
        <v>2.698609947</v>
      </c>
      <c r="AQ524">
        <v>2.7637158469999998</v>
      </c>
      <c r="AR524">
        <v>2.82787649</v>
      </c>
      <c r="AS524">
        <v>2.9173487100000002</v>
      </c>
      <c r="AT524">
        <v>3.0113330359999999</v>
      </c>
      <c r="AU524">
        <v>3.10853629</v>
      </c>
      <c r="AV524">
        <v>3.2086316639999999</v>
      </c>
      <c r="AW524">
        <v>3.3114717680000001</v>
      </c>
    </row>
    <row r="525" spans="2:49" x14ac:dyDescent="0.25">
      <c r="B525" t="s">
        <v>1056</v>
      </c>
      <c r="C525">
        <v>0.96116878123798499</v>
      </c>
      <c r="D525">
        <v>0.98039215686274495</v>
      </c>
      <c r="E525">
        <v>0.99999059970000004</v>
      </c>
      <c r="F525">
        <v>1.0211930650000001</v>
      </c>
      <c r="G525">
        <v>1.046404771</v>
      </c>
      <c r="H525">
        <v>1.05820216</v>
      </c>
      <c r="I525">
        <v>1.0715310179999999</v>
      </c>
      <c r="J525">
        <v>1.094829595</v>
      </c>
      <c r="K525">
        <v>1.1165973520000001</v>
      </c>
      <c r="L525">
        <v>1.134465724</v>
      </c>
      <c r="M525">
        <v>1.154272395</v>
      </c>
      <c r="N525">
        <v>1.1713192100000001</v>
      </c>
      <c r="O525">
        <v>1.1938406699999999</v>
      </c>
      <c r="P525">
        <v>1.2238007689999999</v>
      </c>
      <c r="Q525">
        <v>1.259075073</v>
      </c>
      <c r="R525">
        <v>1.3063930109999999</v>
      </c>
      <c r="S525">
        <v>1.345333812</v>
      </c>
      <c r="T525">
        <v>1.4003578139999999</v>
      </c>
      <c r="U525">
        <v>1.5383926539999999</v>
      </c>
      <c r="V525">
        <v>1.7139234480000001</v>
      </c>
      <c r="W525">
        <v>1.847317909</v>
      </c>
      <c r="X525">
        <v>1.8472733699999999</v>
      </c>
      <c r="Y525">
        <v>1.9253576299999999</v>
      </c>
      <c r="Z525">
        <v>1.964442062</v>
      </c>
      <c r="AA525">
        <v>2.0053645470000001</v>
      </c>
      <c r="AB525">
        <v>2.0408090269999999</v>
      </c>
      <c r="AC525">
        <v>2.0844620520000001</v>
      </c>
      <c r="AD525">
        <v>2.124178626</v>
      </c>
      <c r="AE525">
        <v>2.1592974530000002</v>
      </c>
      <c r="AF525">
        <v>2.1906140160000001</v>
      </c>
      <c r="AG525">
        <v>2.2928918970000001</v>
      </c>
      <c r="AH525">
        <v>2.4362509299999999</v>
      </c>
      <c r="AI525">
        <v>2.5562267080000001</v>
      </c>
      <c r="AJ525">
        <v>2.6714400500000002</v>
      </c>
      <c r="AK525">
        <v>2.77935248</v>
      </c>
      <c r="AL525">
        <v>2.8838668589999998</v>
      </c>
      <c r="AM525">
        <v>2.9949146149999999</v>
      </c>
      <c r="AN525">
        <v>3.1064941620000002</v>
      </c>
      <c r="AO525">
        <v>3.219743314</v>
      </c>
      <c r="AP525">
        <v>3.3360635059999999</v>
      </c>
      <c r="AQ525">
        <v>3.457980418</v>
      </c>
      <c r="AR525">
        <v>3.583436635</v>
      </c>
      <c r="AS525">
        <v>3.7001950840000002</v>
      </c>
      <c r="AT525">
        <v>3.815641785</v>
      </c>
      <c r="AU525">
        <v>3.933641261</v>
      </c>
      <c r="AV525">
        <v>4.0560009969999999</v>
      </c>
      <c r="AW525">
        <v>4.183930578</v>
      </c>
    </row>
    <row r="526" spans="2:49" x14ac:dyDescent="0.25">
      <c r="B526" t="s">
        <v>1057</v>
      </c>
      <c r="C526">
        <v>0.96116878123798499</v>
      </c>
      <c r="D526">
        <v>0.98039215686274495</v>
      </c>
      <c r="E526">
        <v>0.99999821570000003</v>
      </c>
      <c r="F526">
        <v>1.018818166</v>
      </c>
      <c r="G526">
        <v>1.1024575940000001</v>
      </c>
      <c r="H526">
        <v>1.033760273</v>
      </c>
      <c r="I526">
        <v>1.0688</v>
      </c>
      <c r="J526">
        <v>1.152164051</v>
      </c>
      <c r="K526">
        <v>1.2490033389999999</v>
      </c>
      <c r="L526">
        <v>1.2701119279999999</v>
      </c>
      <c r="M526">
        <v>1.264649396</v>
      </c>
      <c r="N526">
        <v>1.211355516</v>
      </c>
      <c r="O526">
        <v>1.1761764530000001</v>
      </c>
      <c r="P526">
        <v>1.2479999049999999</v>
      </c>
      <c r="Q526">
        <v>1.4002232210000001</v>
      </c>
      <c r="R526">
        <v>1.489417999</v>
      </c>
      <c r="S526">
        <v>1.6190137769999999</v>
      </c>
      <c r="T526">
        <v>1.7525617010000001</v>
      </c>
      <c r="U526">
        <v>1.865218965</v>
      </c>
      <c r="V526">
        <v>1.974290858</v>
      </c>
      <c r="W526">
        <v>2.2360782170000002</v>
      </c>
      <c r="X526">
        <v>2.2343476330000001</v>
      </c>
      <c r="Y526">
        <v>2.4654510260000002</v>
      </c>
      <c r="Z526">
        <v>2.5680460530000002</v>
      </c>
      <c r="AA526">
        <v>2.6500751290000002</v>
      </c>
      <c r="AB526">
        <v>2.7113010850000001</v>
      </c>
      <c r="AC526">
        <v>2.7811528139999999</v>
      </c>
      <c r="AD526">
        <v>2.8544955160000001</v>
      </c>
      <c r="AE526">
        <v>2.9304265520000001</v>
      </c>
      <c r="AF526">
        <v>3.0091474740000002</v>
      </c>
      <c r="AG526">
        <v>3.0955737210000001</v>
      </c>
      <c r="AH526">
        <v>3.182981995</v>
      </c>
      <c r="AI526">
        <v>3.2720175139999998</v>
      </c>
      <c r="AJ526">
        <v>3.3671588269999999</v>
      </c>
      <c r="AK526">
        <v>3.462307451</v>
      </c>
      <c r="AL526">
        <v>3.556345264</v>
      </c>
      <c r="AM526">
        <v>3.6686293399999998</v>
      </c>
      <c r="AN526">
        <v>3.7721324379999999</v>
      </c>
      <c r="AO526">
        <v>3.8753557029999999</v>
      </c>
      <c r="AP526">
        <v>3.9816238140000002</v>
      </c>
      <c r="AQ526">
        <v>4.093027094</v>
      </c>
      <c r="AR526">
        <v>4.2104096269999998</v>
      </c>
      <c r="AS526">
        <v>4.3387028540000001</v>
      </c>
      <c r="AT526">
        <v>4.474065693</v>
      </c>
      <c r="AU526">
        <v>4.6159100439999996</v>
      </c>
      <c r="AV526">
        <v>4.7640017559999999</v>
      </c>
      <c r="AW526">
        <v>4.9185849499999996</v>
      </c>
    </row>
    <row r="527" spans="2:49" x14ac:dyDescent="0.25">
      <c r="B527" t="s">
        <v>1460</v>
      </c>
      <c r="C527">
        <v>4.3327541915470703E-2</v>
      </c>
      <c r="D527">
        <v>4.3327541915470801E-2</v>
      </c>
      <c r="E527">
        <v>5.6936993599999999E-2</v>
      </c>
      <c r="F527">
        <v>1.30778371E-2</v>
      </c>
      <c r="G527">
        <v>2.14967566E-2</v>
      </c>
      <c r="H527">
        <v>2.3111895899999998E-2</v>
      </c>
      <c r="I527">
        <v>-3.86312463E-3</v>
      </c>
      <c r="J527">
        <v>-1.4722799E-2</v>
      </c>
      <c r="K527">
        <v>-9.3453469200000007E-3</v>
      </c>
      <c r="L527">
        <v>-1.0950578799999999E-2</v>
      </c>
      <c r="M527">
        <v>-1.3184352700000001E-2</v>
      </c>
      <c r="N527">
        <v>-7.9047709300000008E-3</v>
      </c>
      <c r="O527">
        <v>2.31913337E-2</v>
      </c>
      <c r="P527">
        <v>2.1936830000000001E-2</v>
      </c>
      <c r="Q527">
        <v>2.08653034E-2</v>
      </c>
      <c r="R527">
        <v>3.1987582399999999E-2</v>
      </c>
      <c r="S527">
        <v>3.8648449600000002E-2</v>
      </c>
      <c r="T527">
        <v>3.53095441E-2</v>
      </c>
      <c r="U527">
        <v>3.1345039599999999E-2</v>
      </c>
      <c r="V527">
        <v>2.9050209E-2</v>
      </c>
      <c r="W527">
        <v>2.7925123E-2</v>
      </c>
      <c r="X527">
        <v>2.9096636700000001E-2</v>
      </c>
      <c r="Y527">
        <v>2.88556929E-2</v>
      </c>
      <c r="Z527">
        <v>2.8835142800000001E-2</v>
      </c>
      <c r="AA527">
        <v>2.80122883E-2</v>
      </c>
      <c r="AB527">
        <v>2.7175381299999999E-2</v>
      </c>
      <c r="AC527">
        <v>2.6284848699999998E-2</v>
      </c>
      <c r="AD527" s="7">
        <v>2.50617032E-2</v>
      </c>
      <c r="AE527" s="7">
        <v>2.4542192000000001E-2</v>
      </c>
      <c r="AF527">
        <v>2.40397137E-2</v>
      </c>
      <c r="AG527">
        <v>2.37328251E-2</v>
      </c>
      <c r="AH527">
        <v>2.3485803499999999E-2</v>
      </c>
      <c r="AI527">
        <v>2.3507859200000002E-2</v>
      </c>
      <c r="AJ527">
        <v>2.4018609400000002E-2</v>
      </c>
      <c r="AK527">
        <v>2.4013329999999999E-2</v>
      </c>
      <c r="AL527">
        <v>2.4121106900000001E-2</v>
      </c>
      <c r="AM527">
        <v>2.4345400900000001E-2</v>
      </c>
      <c r="AN527">
        <v>2.38897268E-2</v>
      </c>
      <c r="AO527">
        <v>2.3942093000000001E-2</v>
      </c>
      <c r="AP527">
        <v>2.3967096199999999E-2</v>
      </c>
      <c r="AQ527">
        <v>2.3568833500000001E-2</v>
      </c>
      <c r="AR527">
        <v>2.3520825799999999E-2</v>
      </c>
      <c r="AS527">
        <v>2.4758991000000001E-2</v>
      </c>
      <c r="AT527">
        <v>2.4712375599999999E-2</v>
      </c>
      <c r="AU527">
        <v>2.46311528E-2</v>
      </c>
      <c r="AV527" s="7">
        <v>2.45446676E-2</v>
      </c>
      <c r="AW527">
        <v>2.31179348E-2</v>
      </c>
    </row>
    <row r="528" spans="2:49" x14ac:dyDescent="0.25">
      <c r="B528" t="s">
        <v>1564</v>
      </c>
      <c r="C528">
        <v>4.3327541915470703E-2</v>
      </c>
      <c r="D528">
        <v>4.3327541915470801E-2</v>
      </c>
      <c r="E528">
        <v>5.6936993599999999E-2</v>
      </c>
      <c r="F528">
        <v>1.30778371E-2</v>
      </c>
      <c r="G528">
        <v>2.14967566E-2</v>
      </c>
      <c r="H528">
        <v>2.3111895899999998E-2</v>
      </c>
      <c r="I528">
        <v>-3.86312463E-3</v>
      </c>
      <c r="J528">
        <v>-1.4722799E-2</v>
      </c>
      <c r="K528">
        <v>-9.3453469200000007E-3</v>
      </c>
      <c r="L528">
        <v>-1.0950578799999999E-2</v>
      </c>
      <c r="M528">
        <v>-1.3184352700000001E-2</v>
      </c>
      <c r="N528">
        <v>-7.9047709300000008E-3</v>
      </c>
      <c r="O528">
        <v>2.31913337E-2</v>
      </c>
      <c r="P528">
        <v>2.1936830000000001E-2</v>
      </c>
      <c r="Q528">
        <v>2.08653034E-2</v>
      </c>
      <c r="R528">
        <v>3.1987582399999999E-2</v>
      </c>
      <c r="S528">
        <v>3.8648449600000002E-2</v>
      </c>
      <c r="T528">
        <v>3.53095441E-2</v>
      </c>
      <c r="U528">
        <v>3.1345039599999999E-2</v>
      </c>
      <c r="V528">
        <v>2.9050209E-2</v>
      </c>
      <c r="W528">
        <v>2.7925123E-2</v>
      </c>
      <c r="X528">
        <v>2.9096636700000001E-2</v>
      </c>
      <c r="Y528">
        <v>2.88556929E-2</v>
      </c>
      <c r="Z528">
        <v>2.8835142800000001E-2</v>
      </c>
      <c r="AA528">
        <v>2.80122883E-2</v>
      </c>
      <c r="AB528">
        <v>2.7175381299999999E-2</v>
      </c>
      <c r="AC528">
        <v>2.6284848699999998E-2</v>
      </c>
      <c r="AD528" s="7">
        <v>2.50617032E-2</v>
      </c>
      <c r="AE528" s="7">
        <v>2.4542192000000001E-2</v>
      </c>
      <c r="AF528">
        <v>2.40397137E-2</v>
      </c>
      <c r="AG528">
        <v>2.37328251E-2</v>
      </c>
      <c r="AH528">
        <v>2.3485803499999999E-2</v>
      </c>
      <c r="AI528">
        <v>2.3507859200000002E-2</v>
      </c>
      <c r="AJ528">
        <v>2.4018609400000002E-2</v>
      </c>
      <c r="AK528">
        <v>2.4013329999999999E-2</v>
      </c>
      <c r="AL528">
        <v>2.4121106900000001E-2</v>
      </c>
      <c r="AM528">
        <v>2.4345400900000001E-2</v>
      </c>
      <c r="AN528">
        <v>2.38897268E-2</v>
      </c>
      <c r="AO528">
        <v>2.3942093000000001E-2</v>
      </c>
      <c r="AP528">
        <v>2.3967096199999999E-2</v>
      </c>
      <c r="AQ528">
        <v>2.3568833500000001E-2</v>
      </c>
      <c r="AR528">
        <v>2.3520825799999999E-2</v>
      </c>
      <c r="AS528">
        <v>2.4758991000000001E-2</v>
      </c>
      <c r="AT528">
        <v>2.4712375599999999E-2</v>
      </c>
      <c r="AU528">
        <v>2.46311528E-2</v>
      </c>
      <c r="AV528" s="7">
        <v>2.45446676E-2</v>
      </c>
      <c r="AW528">
        <v>2.31179348E-2</v>
      </c>
    </row>
    <row r="529" spans="2:49" x14ac:dyDescent="0.25">
      <c r="B529" t="s">
        <v>1461</v>
      </c>
      <c r="C529">
        <v>1079422.7477277301</v>
      </c>
      <c r="D529">
        <v>1118688.29367352</v>
      </c>
      <c r="E529">
        <v>1159382.0490000001</v>
      </c>
      <c r="F529">
        <v>1202093.2069999999</v>
      </c>
      <c r="G529">
        <v>1248114.041</v>
      </c>
      <c r="H529">
        <v>1256962.368</v>
      </c>
      <c r="I529">
        <v>1261406.9669999999</v>
      </c>
      <c r="J529">
        <v>1283921.25</v>
      </c>
      <c r="K529">
        <v>1312040.8659999999</v>
      </c>
      <c r="L529">
        <v>1333352.3600000001</v>
      </c>
      <c r="M529">
        <v>1363288.2930000001</v>
      </c>
      <c r="N529">
        <v>1393276.4669999999</v>
      </c>
      <c r="O529">
        <v>1429864.0179999999</v>
      </c>
      <c r="P529">
        <v>1485804.8289999999</v>
      </c>
      <c r="Q529">
        <v>1555753.88</v>
      </c>
      <c r="R529">
        <v>1634815.959</v>
      </c>
      <c r="S529">
        <v>1728107.7960000001</v>
      </c>
      <c r="T529">
        <v>1832926.03</v>
      </c>
      <c r="U529">
        <v>1933184.094</v>
      </c>
      <c r="V529">
        <v>2044376.2139999999</v>
      </c>
      <c r="W529">
        <v>2152318.6680000001</v>
      </c>
      <c r="X529">
        <v>2263052.1830000002</v>
      </c>
      <c r="Y529">
        <v>2371650.3429999999</v>
      </c>
      <c r="Z529">
        <v>2479318.2799999998</v>
      </c>
      <c r="AA529">
        <v>2588169.19</v>
      </c>
      <c r="AB529">
        <v>2697399.3139999998</v>
      </c>
      <c r="AC529">
        <v>2806666.7659999998</v>
      </c>
      <c r="AD529">
        <v>2916106.0380000002</v>
      </c>
      <c r="AE529">
        <v>3025361.5780000002</v>
      </c>
      <c r="AF529">
        <v>3134439.7850000001</v>
      </c>
      <c r="AG529">
        <v>3243691.2250000001</v>
      </c>
      <c r="AH529">
        <v>3354061.307</v>
      </c>
      <c r="AI529">
        <v>3465914.96</v>
      </c>
      <c r="AJ529">
        <v>3579530.6430000002</v>
      </c>
      <c r="AK529">
        <v>3695583.3289999999</v>
      </c>
      <c r="AL529">
        <v>3815271.3769999999</v>
      </c>
      <c r="AM529">
        <v>3939171.1919999998</v>
      </c>
      <c r="AN529">
        <v>4068498.267</v>
      </c>
      <c r="AO529">
        <v>4203188.1770000001</v>
      </c>
      <c r="AP529">
        <v>4343643.6270000003</v>
      </c>
      <c r="AQ529">
        <v>4491068.1969999997</v>
      </c>
      <c r="AR529">
        <v>4645936.3609999996</v>
      </c>
      <c r="AS529">
        <v>4809172.5329999998</v>
      </c>
      <c r="AT529">
        <v>4982495.7860000003</v>
      </c>
      <c r="AU529">
        <v>5166346.9879999999</v>
      </c>
      <c r="AV529">
        <v>5360925.7139999997</v>
      </c>
      <c r="AW529">
        <v>5568352.7379999999</v>
      </c>
    </row>
    <row r="530" spans="2:49" x14ac:dyDescent="0.25">
      <c r="B530" t="s">
        <v>1462</v>
      </c>
      <c r="C530">
        <v>1226094.8497681399</v>
      </c>
      <c r="D530">
        <v>1270695.8031562399</v>
      </c>
      <c r="E530">
        <v>1316919.0319999999</v>
      </c>
      <c r="F530">
        <v>1371584.358</v>
      </c>
      <c r="G530">
        <v>1430395.503</v>
      </c>
      <c r="H530">
        <v>1447142.304</v>
      </c>
      <c r="I530">
        <v>1459278.0530000001</v>
      </c>
      <c r="J530">
        <v>1492213.557</v>
      </c>
      <c r="K530">
        <v>1532185.6410000001</v>
      </c>
      <c r="L530">
        <v>1563706.0220000001</v>
      </c>
      <c r="M530">
        <v>1597043.665</v>
      </c>
      <c r="N530">
        <v>1632018.0490000001</v>
      </c>
      <c r="O530">
        <v>1674337.341</v>
      </c>
      <c r="P530">
        <v>1739485.3940000001</v>
      </c>
      <c r="Q530">
        <v>1820925.1</v>
      </c>
      <c r="R530">
        <v>1912700.2749999999</v>
      </c>
      <c r="S530">
        <v>2023974.9069999999</v>
      </c>
      <c r="T530">
        <v>2143000.2200000002</v>
      </c>
      <c r="U530">
        <v>2262454.7560000001</v>
      </c>
      <c r="V530">
        <v>2391823.19</v>
      </c>
      <c r="W530">
        <v>2522453.7880000002</v>
      </c>
      <c r="X530">
        <v>2652220.7030000002</v>
      </c>
      <c r="Y530">
        <v>2779501.4369999999</v>
      </c>
      <c r="Z530">
        <v>2905687.398</v>
      </c>
      <c r="AA530">
        <v>3033248.8679999998</v>
      </c>
      <c r="AB530">
        <v>3161248.9879999999</v>
      </c>
      <c r="AC530">
        <v>3289295.45</v>
      </c>
      <c r="AD530">
        <v>3417555.176</v>
      </c>
      <c r="AE530">
        <v>3545641.8650000002</v>
      </c>
      <c r="AF530">
        <v>3673533.4190000002</v>
      </c>
      <c r="AG530">
        <v>3801645.193</v>
      </c>
      <c r="AH530">
        <v>3931125.318</v>
      </c>
      <c r="AI530">
        <v>4062302.3220000002</v>
      </c>
      <c r="AJ530">
        <v>4195574.0619999999</v>
      </c>
      <c r="AK530">
        <v>4331725.3760000002</v>
      </c>
      <c r="AL530">
        <v>4472158.0640000002</v>
      </c>
      <c r="AM530">
        <v>4617547.0489999996</v>
      </c>
      <c r="AN530">
        <v>4769245.8480000002</v>
      </c>
      <c r="AO530">
        <v>4927271.6220000004</v>
      </c>
      <c r="AP530">
        <v>5092084.0060000001</v>
      </c>
      <c r="AQ530">
        <v>5265088.716</v>
      </c>
      <c r="AR530">
        <v>5446841.3689999999</v>
      </c>
      <c r="AS530">
        <v>5638768.8540000003</v>
      </c>
      <c r="AT530">
        <v>5842371.2860000003</v>
      </c>
      <c r="AU530">
        <v>6058272.358</v>
      </c>
      <c r="AV530">
        <v>6286746.46</v>
      </c>
      <c r="AW530">
        <v>6530294.5939999996</v>
      </c>
    </row>
    <row r="531" spans="2:49" x14ac:dyDescent="0.25">
      <c r="B531" t="s">
        <v>1463</v>
      </c>
      <c r="C531">
        <v>130354.82254187101</v>
      </c>
      <c r="D531">
        <v>135096.665609888</v>
      </c>
      <c r="E531">
        <v>140010.98420000001</v>
      </c>
      <c r="F531">
        <v>152245.86369999999</v>
      </c>
      <c r="G531">
        <v>164495.4828</v>
      </c>
      <c r="H531">
        <v>172209.93410000001</v>
      </c>
      <c r="I531">
        <v>179491.20050000001</v>
      </c>
      <c r="J531">
        <v>189511.12179999999</v>
      </c>
      <c r="K531">
        <v>200716.31890000001</v>
      </c>
      <c r="L531">
        <v>211100.31299999999</v>
      </c>
      <c r="M531">
        <v>214616.4314</v>
      </c>
      <c r="N531">
        <v>218376.55619999999</v>
      </c>
      <c r="O531">
        <v>223022.10459999999</v>
      </c>
      <c r="P531">
        <v>230745.93040000001</v>
      </c>
      <c r="Q531">
        <v>240034.84839999999</v>
      </c>
      <c r="R531">
        <v>252561.89540000001</v>
      </c>
      <c r="S531">
        <v>267691.21409999998</v>
      </c>
      <c r="T531">
        <v>283861.92090000003</v>
      </c>
      <c r="U531">
        <v>300051.3529</v>
      </c>
      <c r="V531">
        <v>317605.57490000001</v>
      </c>
      <c r="W531">
        <v>335356.8554</v>
      </c>
      <c r="X531">
        <v>353006.93030000001</v>
      </c>
      <c r="Y531">
        <v>370309.47369999997</v>
      </c>
      <c r="Z531">
        <v>387462.58779999998</v>
      </c>
      <c r="AA531">
        <v>404798.22220000002</v>
      </c>
      <c r="AB531">
        <v>422189.67810000002</v>
      </c>
      <c r="AC531">
        <v>439584.93680000002</v>
      </c>
      <c r="AD531">
        <v>457007.63780000003</v>
      </c>
      <c r="AE531">
        <v>474408.01559999998</v>
      </c>
      <c r="AF531">
        <v>491781.61780000001</v>
      </c>
      <c r="AG531">
        <v>509184.27240000002</v>
      </c>
      <c r="AH531">
        <v>526771.4118</v>
      </c>
      <c r="AI531">
        <v>544581.44949999999</v>
      </c>
      <c r="AJ531">
        <v>562672.11670000001</v>
      </c>
      <c r="AK531">
        <v>581149.24159999995</v>
      </c>
      <c r="AL531">
        <v>600202.31229999999</v>
      </c>
      <c r="AM531">
        <v>619922.32209999999</v>
      </c>
      <c r="AN531">
        <v>640495.21849999996</v>
      </c>
      <c r="AO531">
        <v>661920.9031</v>
      </c>
      <c r="AP531">
        <v>684261.37360000005</v>
      </c>
      <c r="AQ531">
        <v>707706.14619999996</v>
      </c>
      <c r="AR531">
        <v>732330.30039999995</v>
      </c>
      <c r="AS531">
        <v>758330.67630000005</v>
      </c>
      <c r="AT531">
        <v>785907.33319999999</v>
      </c>
      <c r="AU531">
        <v>815143.25540000002</v>
      </c>
      <c r="AV531">
        <v>846074.89520000003</v>
      </c>
      <c r="AW531">
        <v>879038.94850000006</v>
      </c>
    </row>
    <row r="532" spans="2:49" x14ac:dyDescent="0.25">
      <c r="B532" t="s">
        <v>1464</v>
      </c>
      <c r="C532">
        <v>16317.279498531099</v>
      </c>
      <c r="D532">
        <v>16910.843872830701</v>
      </c>
      <c r="E532">
        <v>17525.998029999999</v>
      </c>
      <c r="F532">
        <v>18253.50243</v>
      </c>
      <c r="G532">
        <v>19036.180779999999</v>
      </c>
      <c r="H532">
        <v>19259.052800000001</v>
      </c>
      <c r="I532">
        <v>19420.559399999998</v>
      </c>
      <c r="J532">
        <v>19858.876079999998</v>
      </c>
      <c r="K532">
        <v>20390.837909999998</v>
      </c>
      <c r="L532">
        <v>20810.321660000001</v>
      </c>
      <c r="M532">
        <v>21253.990140000002</v>
      </c>
      <c r="N532">
        <v>21719.440920000001</v>
      </c>
      <c r="O532">
        <v>22282.640179999999</v>
      </c>
      <c r="P532">
        <v>23149.65221</v>
      </c>
      <c r="Q532">
        <v>24233.479009999999</v>
      </c>
      <c r="R532">
        <v>25454.85367</v>
      </c>
      <c r="S532">
        <v>26935.733609999999</v>
      </c>
      <c r="T532">
        <v>28519.762200000001</v>
      </c>
      <c r="U532">
        <v>30109.50304</v>
      </c>
      <c r="V532">
        <v>31831.181339999999</v>
      </c>
      <c r="W532">
        <v>33569.656929999997</v>
      </c>
      <c r="X532">
        <v>35296.638350000001</v>
      </c>
      <c r="Y532">
        <v>36990.532850000003</v>
      </c>
      <c r="Z532">
        <v>38669.857730000003</v>
      </c>
      <c r="AA532">
        <v>40367.488360000003</v>
      </c>
      <c r="AB532">
        <v>42070.95667</v>
      </c>
      <c r="AC532">
        <v>43775.041729999997</v>
      </c>
      <c r="AD532">
        <v>45481.964979999997</v>
      </c>
      <c r="AE532">
        <v>47186.585379999997</v>
      </c>
      <c r="AF532">
        <v>48888.608869999996</v>
      </c>
      <c r="AG532">
        <v>50593.563119999999</v>
      </c>
      <c r="AH532">
        <v>52316.72784</v>
      </c>
      <c r="AI532">
        <v>54062.475180000001</v>
      </c>
      <c r="AJ532">
        <v>55836.099990000002</v>
      </c>
      <c r="AK532">
        <v>57648.047120000003</v>
      </c>
      <c r="AL532">
        <v>59516.97221</v>
      </c>
      <c r="AM532">
        <v>61451.857340000002</v>
      </c>
      <c r="AN532">
        <v>63470.71559</v>
      </c>
      <c r="AO532">
        <v>65573.775330000004</v>
      </c>
      <c r="AP532">
        <v>67767.153550000003</v>
      </c>
      <c r="AQ532">
        <v>70069.557979999998</v>
      </c>
      <c r="AR532">
        <v>72488.382949999999</v>
      </c>
      <c r="AS532">
        <v>75042.617979999995</v>
      </c>
      <c r="AT532">
        <v>77752.227100000004</v>
      </c>
      <c r="AU532">
        <v>80625.510639999906</v>
      </c>
      <c r="AV532">
        <v>83666.120240000004</v>
      </c>
      <c r="AW532">
        <v>86907.340089999998</v>
      </c>
    </row>
    <row r="533" spans="2:49" x14ac:dyDescent="0.25">
      <c r="B533" t="s">
        <v>1465</v>
      </c>
      <c r="C533">
        <v>0</v>
      </c>
      <c r="D533">
        <v>0</v>
      </c>
      <c r="E533">
        <v>0</v>
      </c>
      <c r="F533">
        <v>0</v>
      </c>
      <c r="G533">
        <v>-109.3802536</v>
      </c>
      <c r="H533">
        <v>-112.44743250000001</v>
      </c>
      <c r="I533">
        <v>-81.448170070000003</v>
      </c>
      <c r="J533">
        <v>-13.957769450000001</v>
      </c>
      <c r="K533">
        <v>83.017196960000007</v>
      </c>
      <c r="L533">
        <v>309.33947810000001</v>
      </c>
      <c r="M533">
        <v>352.82324940000001</v>
      </c>
      <c r="N533">
        <v>-1137.280375</v>
      </c>
      <c r="O533">
        <v>-1070.1949709999999</v>
      </c>
      <c r="P533">
        <v>-1706.45218</v>
      </c>
      <c r="Q533">
        <v>-2335.3492780000001</v>
      </c>
      <c r="R533">
        <v>-1903.0703639999999</v>
      </c>
      <c r="S533">
        <v>-3211.2703369999999</v>
      </c>
      <c r="T533">
        <v>-1522.5886889999999</v>
      </c>
      <c r="U533">
        <v>-2153.4228320000002</v>
      </c>
      <c r="V533">
        <v>-1588.4858139999999</v>
      </c>
      <c r="W533">
        <v>-1208.6069230000001</v>
      </c>
      <c r="X533">
        <v>-864.95051890000002</v>
      </c>
      <c r="Y533">
        <v>-551.08764900000006</v>
      </c>
      <c r="Z533">
        <v>-236.6726884</v>
      </c>
      <c r="AA533">
        <v>86.031797240000003</v>
      </c>
      <c r="AB533">
        <v>410.96104750000001</v>
      </c>
      <c r="AC533">
        <v>731.29419380000002</v>
      </c>
      <c r="AD533">
        <v>1040.4645390000001</v>
      </c>
      <c r="AE533">
        <v>1314.313549</v>
      </c>
      <c r="AF533">
        <v>1576.5925339999999</v>
      </c>
      <c r="AG533">
        <v>1823.86787</v>
      </c>
      <c r="AH533">
        <v>2024.1281670000001</v>
      </c>
      <c r="AI533">
        <v>2256.5630219999998</v>
      </c>
      <c r="AJ533">
        <v>2464.7978419999999</v>
      </c>
      <c r="AK533">
        <v>2655.2414920000001</v>
      </c>
      <c r="AL533">
        <v>2832.5976150000001</v>
      </c>
      <c r="AM533">
        <v>2998.3224249999998</v>
      </c>
      <c r="AN533">
        <v>3218.353822</v>
      </c>
      <c r="AO533">
        <v>3411.2335600000001</v>
      </c>
      <c r="AP533">
        <v>3588.1485240000002</v>
      </c>
      <c r="AQ533">
        <v>3755.185219</v>
      </c>
      <c r="AR533">
        <v>3913.675041</v>
      </c>
      <c r="AS533">
        <v>3776.9733390000001</v>
      </c>
      <c r="AT533">
        <v>3784.060555</v>
      </c>
      <c r="AU533">
        <v>3843.3958040000002</v>
      </c>
      <c r="AV533">
        <v>3920.2693239999999</v>
      </c>
      <c r="AW533">
        <v>4004.4326620000002</v>
      </c>
    </row>
    <row r="534" spans="2:49" x14ac:dyDescent="0.25">
      <c r="B534" t="s">
        <v>1466</v>
      </c>
      <c r="C534">
        <v>0</v>
      </c>
      <c r="D534">
        <v>0</v>
      </c>
      <c r="E534">
        <v>0</v>
      </c>
      <c r="F534">
        <v>1008.2147629999999</v>
      </c>
      <c r="G534">
        <v>1359.5813370000001</v>
      </c>
      <c r="H534">
        <v>1401.4984420000001</v>
      </c>
      <c r="I534">
        <v>1122.122466</v>
      </c>
      <c r="J534">
        <v>1091.648445</v>
      </c>
      <c r="K534">
        <v>879.36522000000002</v>
      </c>
      <c r="L534">
        <v>1247.6328820000001</v>
      </c>
      <c r="M534">
        <v>1762.226983</v>
      </c>
      <c r="N534">
        <v>2491.695608</v>
      </c>
      <c r="O534">
        <v>1901.6165840000001</v>
      </c>
      <c r="P534">
        <v>1921.469752</v>
      </c>
      <c r="Q534">
        <v>1432.456265</v>
      </c>
      <c r="R534">
        <v>2035.5029999999999</v>
      </c>
      <c r="S534">
        <v>1971.107027</v>
      </c>
      <c r="T534">
        <v>3830.0827250000002</v>
      </c>
      <c r="U534">
        <v>3043.6173469999999</v>
      </c>
      <c r="V534">
        <v>3578.2658879999999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  <c r="AH534">
        <v>0</v>
      </c>
      <c r="AI534">
        <v>0</v>
      </c>
      <c r="AJ534">
        <v>0</v>
      </c>
      <c r="AK534">
        <v>0</v>
      </c>
      <c r="AL534">
        <v>0</v>
      </c>
      <c r="AM534">
        <v>0</v>
      </c>
      <c r="AN534">
        <v>0</v>
      </c>
      <c r="AO534">
        <v>0</v>
      </c>
      <c r="AP534">
        <v>0</v>
      </c>
      <c r="AQ534">
        <v>0</v>
      </c>
      <c r="AR534">
        <v>0</v>
      </c>
      <c r="AS534">
        <v>0</v>
      </c>
      <c r="AT534">
        <v>0</v>
      </c>
      <c r="AU534">
        <v>0</v>
      </c>
      <c r="AV534">
        <v>0</v>
      </c>
      <c r="AW534">
        <v>0</v>
      </c>
    </row>
    <row r="535" spans="2:49" x14ac:dyDescent="0.25">
      <c r="B535" t="s">
        <v>1467</v>
      </c>
      <c r="C535">
        <v>1074373.2367726599</v>
      </c>
      <c r="D535">
        <v>1091622.64660492</v>
      </c>
      <c r="E535">
        <v>1093371.0889999999</v>
      </c>
      <c r="F535">
        <v>1119405.6499999999</v>
      </c>
      <c r="G535">
        <v>1120604.8430000001</v>
      </c>
      <c r="H535">
        <v>1118810.4069999999</v>
      </c>
      <c r="I535">
        <v>1132916.7590000001</v>
      </c>
      <c r="J535">
        <v>1140576.5530000001</v>
      </c>
      <c r="K535">
        <v>1134797.557</v>
      </c>
      <c r="L535">
        <v>1137543.4469999999</v>
      </c>
      <c r="M535">
        <v>1148119.3540000001</v>
      </c>
      <c r="N535">
        <v>1155475.1200000001</v>
      </c>
      <c r="O535">
        <v>1183223.2390000001</v>
      </c>
      <c r="P535">
        <v>1211409.845</v>
      </c>
      <c r="Q535">
        <v>1239182.818</v>
      </c>
      <c r="R535">
        <v>1265168.9850000001</v>
      </c>
      <c r="S535">
        <v>1303225.686</v>
      </c>
      <c r="T535">
        <v>1347657.0360000001</v>
      </c>
      <c r="U535">
        <v>1377769.7620000001</v>
      </c>
      <c r="V535">
        <v>1408837.5149999999</v>
      </c>
      <c r="W535">
        <v>1428630.3629999999</v>
      </c>
      <c r="X535">
        <v>1446190.5870000001</v>
      </c>
      <c r="Y535">
        <v>1463897.784</v>
      </c>
      <c r="Z535">
        <v>1483148.094</v>
      </c>
      <c r="AA535">
        <v>1504948.0290000001</v>
      </c>
      <c r="AB535">
        <v>1528163.4240000001</v>
      </c>
      <c r="AC535">
        <v>1552664.4650000001</v>
      </c>
      <c r="AD535">
        <v>1578705.52</v>
      </c>
      <c r="AE535">
        <v>1603977.0660000001</v>
      </c>
      <c r="AF535">
        <v>1629212.6510000001</v>
      </c>
      <c r="AG535">
        <v>1653922.875</v>
      </c>
      <c r="AH535">
        <v>1678318.4639999999</v>
      </c>
      <c r="AI535">
        <v>1702370.5759999999</v>
      </c>
      <c r="AJ535">
        <v>1725638.524</v>
      </c>
      <c r="AK535">
        <v>1749792.2320000001</v>
      </c>
      <c r="AL535">
        <v>1774284.25</v>
      </c>
      <c r="AM535">
        <v>1799253.361</v>
      </c>
      <c r="AN535">
        <v>1826375.2420000001</v>
      </c>
      <c r="AO535">
        <v>1853450.6189999999</v>
      </c>
      <c r="AP535">
        <v>1881331.787</v>
      </c>
      <c r="AQ535">
        <v>1910913.0209999999</v>
      </c>
      <c r="AR535">
        <v>1940723.3359999999</v>
      </c>
      <c r="AS535">
        <v>1968390.32</v>
      </c>
      <c r="AT535">
        <v>1999829.6459999999</v>
      </c>
      <c r="AU535">
        <v>2032397.6839999999</v>
      </c>
      <c r="AV535">
        <v>2065744.1159999999</v>
      </c>
      <c r="AW535">
        <v>2102882.861</v>
      </c>
    </row>
    <row r="536" spans="2:49" x14ac:dyDescent="0.25">
      <c r="B536" t="s">
        <v>1468</v>
      </c>
      <c r="C536">
        <v>29479.785898797902</v>
      </c>
      <c r="D536">
        <v>29953.093396910001</v>
      </c>
      <c r="E536">
        <v>30428.204760000001</v>
      </c>
      <c r="F536">
        <v>30707.970720000001</v>
      </c>
      <c r="G536">
        <v>30582.672729999998</v>
      </c>
      <c r="H536">
        <v>31454.639569999999</v>
      </c>
      <c r="I536">
        <v>31434.52994</v>
      </c>
      <c r="J536">
        <v>31147.39919</v>
      </c>
      <c r="K536">
        <v>31171.868170000002</v>
      </c>
      <c r="L536">
        <v>31818.87227</v>
      </c>
      <c r="M536">
        <v>32948.552589999999</v>
      </c>
      <c r="N536">
        <v>32807.47393</v>
      </c>
      <c r="O536">
        <v>33910.674559999999</v>
      </c>
      <c r="P536">
        <v>35050.971960000003</v>
      </c>
      <c r="Q536">
        <v>36229.613590000001</v>
      </c>
      <c r="R536">
        <v>37447.888800000001</v>
      </c>
      <c r="S536">
        <v>34702.258609999997</v>
      </c>
      <c r="T536">
        <v>33621.107750000003</v>
      </c>
      <c r="U536">
        <v>33156.738360000003</v>
      </c>
      <c r="V536">
        <v>32949.460079999997</v>
      </c>
      <c r="W536">
        <v>32850.086660000001</v>
      </c>
      <c r="X536">
        <v>32798.835429999999</v>
      </c>
      <c r="Y536">
        <v>32769.276700000002</v>
      </c>
      <c r="Z536">
        <v>32751.165700000001</v>
      </c>
      <c r="AA536">
        <v>32739.467479999999</v>
      </c>
      <c r="AB536">
        <v>32731.855670000001</v>
      </c>
      <c r="AC536">
        <v>32727.086780000001</v>
      </c>
      <c r="AD536">
        <v>32724.381979999998</v>
      </c>
      <c r="AE536">
        <v>32723.3842</v>
      </c>
      <c r="AF536">
        <v>32723.51453</v>
      </c>
      <c r="AG536">
        <v>32724.494309999998</v>
      </c>
      <c r="AH536">
        <v>32726.343239999998</v>
      </c>
      <c r="AI536">
        <v>32728.750929999998</v>
      </c>
      <c r="AJ536">
        <v>32731.91805</v>
      </c>
      <c r="AK536">
        <v>32735.834910000001</v>
      </c>
      <c r="AL536">
        <v>32740.573690000001</v>
      </c>
      <c r="AM536">
        <v>32746.177189999999</v>
      </c>
      <c r="AN536">
        <v>32752.442340000001</v>
      </c>
      <c r="AO536">
        <v>32759.53169</v>
      </c>
      <c r="AP536">
        <v>32767.41675</v>
      </c>
      <c r="AQ536">
        <v>32776.016649999998</v>
      </c>
      <c r="AR536">
        <v>32785.291299999997</v>
      </c>
      <c r="AS536">
        <v>32795.924220000001</v>
      </c>
      <c r="AT536">
        <v>32807.050539999997</v>
      </c>
      <c r="AU536">
        <v>32818.568670000001</v>
      </c>
      <c r="AV536">
        <v>32830.454429999998</v>
      </c>
      <c r="AW536">
        <v>32842.631229999999</v>
      </c>
    </row>
    <row r="537" spans="2:49" x14ac:dyDescent="0.25">
      <c r="B537" t="s">
        <v>1469</v>
      </c>
      <c r="C537">
        <v>140789.85480162199</v>
      </c>
      <c r="D537">
        <v>143050.281460231</v>
      </c>
      <c r="E537">
        <v>142606.9823</v>
      </c>
      <c r="F537">
        <v>144509.14840000001</v>
      </c>
      <c r="G537">
        <v>143983.3273</v>
      </c>
      <c r="H537">
        <v>144188.5238</v>
      </c>
      <c r="I537">
        <v>147376.72560000001</v>
      </c>
      <c r="J537">
        <v>149486.00580000001</v>
      </c>
      <c r="K537">
        <v>149681.4455</v>
      </c>
      <c r="L537">
        <v>149898.492</v>
      </c>
      <c r="M537">
        <v>149579.0141</v>
      </c>
      <c r="N537">
        <v>151713.6991</v>
      </c>
      <c r="O537">
        <v>154059.05369999999</v>
      </c>
      <c r="P537">
        <v>156440.6654</v>
      </c>
      <c r="Q537">
        <v>158859.09460000001</v>
      </c>
      <c r="R537">
        <v>161314.9105</v>
      </c>
      <c r="S537">
        <v>172240.41750000001</v>
      </c>
      <c r="T537">
        <v>180145.08129999999</v>
      </c>
      <c r="U537">
        <v>185379.07430000001</v>
      </c>
      <c r="V537">
        <v>190312.0092</v>
      </c>
      <c r="W537">
        <v>194337.4816</v>
      </c>
      <c r="X537">
        <v>198528.04269999999</v>
      </c>
      <c r="Y537">
        <v>202737.83360000001</v>
      </c>
      <c r="Z537">
        <v>207486.2488</v>
      </c>
      <c r="AA537">
        <v>212691.52230000001</v>
      </c>
      <c r="AB537">
        <v>218279.05420000001</v>
      </c>
      <c r="AC537">
        <v>224135.24100000001</v>
      </c>
      <c r="AD537">
        <v>230126.2176</v>
      </c>
      <c r="AE537">
        <v>236225.8126</v>
      </c>
      <c r="AF537">
        <v>242231.68160000001</v>
      </c>
      <c r="AG537">
        <v>248074.91630000001</v>
      </c>
      <c r="AH537">
        <v>253834.37210000001</v>
      </c>
      <c r="AI537">
        <v>259400.63500000001</v>
      </c>
      <c r="AJ537">
        <v>264934.77990000002</v>
      </c>
      <c r="AK537">
        <v>270479.2697</v>
      </c>
      <c r="AL537">
        <v>276115.92210000003</v>
      </c>
      <c r="AM537">
        <v>281906.25640000001</v>
      </c>
      <c r="AN537">
        <v>287773.45260000002</v>
      </c>
      <c r="AO537">
        <v>293835.614</v>
      </c>
      <c r="AP537">
        <v>300104.54979999998</v>
      </c>
      <c r="AQ537">
        <v>306560.25630000001</v>
      </c>
      <c r="AR537">
        <v>313202.05440000002</v>
      </c>
      <c r="AS537">
        <v>320421.51490000001</v>
      </c>
      <c r="AT537">
        <v>327767.65399999998</v>
      </c>
      <c r="AU537">
        <v>335197.52039999998</v>
      </c>
      <c r="AV537">
        <v>342709.89409999998</v>
      </c>
      <c r="AW537">
        <v>350274.48369999998</v>
      </c>
    </row>
    <row r="538" spans="2:49" x14ac:dyDescent="0.25">
      <c r="B538" t="s">
        <v>1470</v>
      </c>
      <c r="C538">
        <v>56765.975058868797</v>
      </c>
      <c r="D538">
        <v>57677.371149913801</v>
      </c>
      <c r="E538">
        <v>58603.4</v>
      </c>
      <c r="F538">
        <v>60190.258289999998</v>
      </c>
      <c r="G538">
        <v>58601.731209999998</v>
      </c>
      <c r="H538">
        <v>63789.639320000002</v>
      </c>
      <c r="I538">
        <v>62396.002509999998</v>
      </c>
      <c r="J538">
        <v>60829.339939999998</v>
      </c>
      <c r="K538">
        <v>53012.742729999998</v>
      </c>
      <c r="L538">
        <v>50326.632969999999</v>
      </c>
      <c r="M538">
        <v>50465.78759</v>
      </c>
      <c r="N538">
        <v>47508.699430000001</v>
      </c>
      <c r="O538">
        <v>49883.593090000002</v>
      </c>
      <c r="P538">
        <v>52711.387929999997</v>
      </c>
      <c r="Q538">
        <v>53977.808369999999</v>
      </c>
      <c r="R538">
        <v>55000.608249999997</v>
      </c>
      <c r="S538">
        <v>44512.159169999999</v>
      </c>
      <c r="T538">
        <v>54821.307739999997</v>
      </c>
      <c r="U538">
        <v>60534.437160000001</v>
      </c>
      <c r="V538">
        <v>57587.475980000003</v>
      </c>
      <c r="W538">
        <v>56130.910669999997</v>
      </c>
      <c r="X538">
        <v>55894.004690000002</v>
      </c>
      <c r="Y538">
        <v>57277.793819999999</v>
      </c>
      <c r="Z538">
        <v>58918.885699999999</v>
      </c>
      <c r="AA538">
        <v>60651.138859999999</v>
      </c>
      <c r="AB538">
        <v>62243.366580000002</v>
      </c>
      <c r="AC538">
        <v>63680.929709999997</v>
      </c>
      <c r="AD538">
        <v>64902.844270000001</v>
      </c>
      <c r="AE538">
        <v>65068.394260000001</v>
      </c>
      <c r="AF538">
        <v>65584.401629999906</v>
      </c>
      <c r="AG538">
        <v>66181.700280000005</v>
      </c>
      <c r="AH538">
        <v>65902.502349999995</v>
      </c>
      <c r="AI538">
        <v>67011.224530000007</v>
      </c>
      <c r="AJ538">
        <v>67809.022280000005</v>
      </c>
      <c r="AK538">
        <v>68483.368749999994</v>
      </c>
      <c r="AL538">
        <v>69125.467869999906</v>
      </c>
      <c r="AM538">
        <v>69747.392460000003</v>
      </c>
      <c r="AN538">
        <v>71457.912840000005</v>
      </c>
      <c r="AO538">
        <v>72737.322039999999</v>
      </c>
      <c r="AP538">
        <v>73829.317249999905</v>
      </c>
      <c r="AQ538">
        <v>74847.311390000003</v>
      </c>
      <c r="AR538">
        <v>75808.281069999997</v>
      </c>
      <c r="AS538">
        <v>71959.970960000006</v>
      </c>
      <c r="AT538">
        <v>70733.70246</v>
      </c>
      <c r="AU538">
        <v>70490.417660000006</v>
      </c>
      <c r="AV538">
        <v>70621.741959999999</v>
      </c>
      <c r="AW538">
        <v>70947.110310000004</v>
      </c>
    </row>
    <row r="539" spans="2:49" x14ac:dyDescent="0.25">
      <c r="B539" t="s">
        <v>1471</v>
      </c>
      <c r="C539">
        <v>1819.1180231958399</v>
      </c>
      <c r="D539">
        <v>1848.32455146865</v>
      </c>
      <c r="E539">
        <v>1842.5967700000001</v>
      </c>
      <c r="F539">
        <v>1898.4850980000001</v>
      </c>
      <c r="G539">
        <v>1863.401693</v>
      </c>
      <c r="H539">
        <v>1717.814754</v>
      </c>
      <c r="I539">
        <v>1739.9664270000001</v>
      </c>
      <c r="J539">
        <v>1777.042543</v>
      </c>
      <c r="K539">
        <v>1751.9200800000001</v>
      </c>
      <c r="L539">
        <v>1730.4023560000001</v>
      </c>
      <c r="M539">
        <v>1723.9605120000001</v>
      </c>
      <c r="N539">
        <v>1706.671554</v>
      </c>
      <c r="O539">
        <v>1736.7461169999999</v>
      </c>
      <c r="P539">
        <v>1767.350647</v>
      </c>
      <c r="Q539">
        <v>1798.4944829999999</v>
      </c>
      <c r="R539">
        <v>1830.187128</v>
      </c>
      <c r="S539">
        <v>2057.097064</v>
      </c>
      <c r="T539">
        <v>2198.7892609999999</v>
      </c>
      <c r="U539">
        <v>2282.6771600000002</v>
      </c>
      <c r="V539">
        <v>2351.2934780000001</v>
      </c>
      <c r="W539">
        <v>2403.6339039999998</v>
      </c>
      <c r="X539">
        <v>2455.8456970000002</v>
      </c>
      <c r="Y539">
        <v>2507.401593</v>
      </c>
      <c r="Z539">
        <v>2565.2699750000002</v>
      </c>
      <c r="AA539">
        <v>2628.6689970000002</v>
      </c>
      <c r="AB539">
        <v>2696.7706619999999</v>
      </c>
      <c r="AC539">
        <v>2768.2089059999998</v>
      </c>
      <c r="AD539">
        <v>2841.3448320000002</v>
      </c>
      <c r="AE539">
        <v>2915.8596899999998</v>
      </c>
      <c r="AF539">
        <v>2989.2575419999998</v>
      </c>
      <c r="AG539">
        <v>3060.6883619999999</v>
      </c>
      <c r="AH539">
        <v>3131.123689</v>
      </c>
      <c r="AI539">
        <v>3199.2129519999999</v>
      </c>
      <c r="AJ539">
        <v>3266.940204</v>
      </c>
      <c r="AK539">
        <v>3334.8264600000002</v>
      </c>
      <c r="AL539">
        <v>3403.8774910000002</v>
      </c>
      <c r="AM539">
        <v>3474.8486600000001</v>
      </c>
      <c r="AN539">
        <v>3546.7909549999999</v>
      </c>
      <c r="AO539">
        <v>3621.1571060000001</v>
      </c>
      <c r="AP539">
        <v>3698.0902599999999</v>
      </c>
      <c r="AQ539">
        <v>3777.3419319999998</v>
      </c>
      <c r="AR539">
        <v>3858.9019069999999</v>
      </c>
      <c r="AS539">
        <v>3947.590604</v>
      </c>
      <c r="AT539">
        <v>4037.8522760000001</v>
      </c>
      <c r="AU539">
        <v>4129.1568639999996</v>
      </c>
      <c r="AV539">
        <v>4221.4883289999998</v>
      </c>
      <c r="AW539">
        <v>4314.4727700000003</v>
      </c>
    </row>
    <row r="540" spans="2:49" x14ac:dyDescent="0.25">
      <c r="B540" t="s">
        <v>1472</v>
      </c>
      <c r="C540">
        <v>1756.1560042886399</v>
      </c>
      <c r="D540">
        <v>1784.35165698225</v>
      </c>
      <c r="E540">
        <v>1778.822122</v>
      </c>
      <c r="F540">
        <v>1832.7760820000001</v>
      </c>
      <c r="G540">
        <v>1798.9069589999999</v>
      </c>
      <c r="H540">
        <v>1658.358972</v>
      </c>
      <c r="I540">
        <v>1679.7439469999999</v>
      </c>
      <c r="J540">
        <v>1715.5368100000001</v>
      </c>
      <c r="K540">
        <v>1691.2838690000001</v>
      </c>
      <c r="L540">
        <v>1670.5109010000001</v>
      </c>
      <c r="M540">
        <v>1664.292017</v>
      </c>
      <c r="N540">
        <v>1647.6014520000001</v>
      </c>
      <c r="O540">
        <v>1676.635096</v>
      </c>
      <c r="P540">
        <v>1706.1803640000001</v>
      </c>
      <c r="Q540">
        <v>1736.2462720000001</v>
      </c>
      <c r="R540">
        <v>1766.8419940000001</v>
      </c>
      <c r="S540">
        <v>2001.3703680000001</v>
      </c>
      <c r="T540">
        <v>2147.6347700000001</v>
      </c>
      <c r="U540">
        <v>2233.1620309999998</v>
      </c>
      <c r="V540">
        <v>2301.74883</v>
      </c>
      <c r="W540">
        <v>2353.5157060000001</v>
      </c>
      <c r="X540">
        <v>2404.7747300000001</v>
      </c>
      <c r="Y540">
        <v>2455.2320289999998</v>
      </c>
      <c r="Z540">
        <v>2511.8079640000001</v>
      </c>
      <c r="AA540">
        <v>2573.7773929999998</v>
      </c>
      <c r="AB540">
        <v>2640.346309</v>
      </c>
      <c r="AC540">
        <v>2710.1838269999998</v>
      </c>
      <c r="AD540">
        <v>2781.6878149999998</v>
      </c>
      <c r="AE540">
        <v>2854.5470850000002</v>
      </c>
      <c r="AF540">
        <v>2926.318072</v>
      </c>
      <c r="AG540">
        <v>2996.168576</v>
      </c>
      <c r="AH540">
        <v>3065.0496680000001</v>
      </c>
      <c r="AI540">
        <v>3131.6389009999998</v>
      </c>
      <c r="AJ540">
        <v>3197.878451</v>
      </c>
      <c r="AK540">
        <v>3264.278069</v>
      </c>
      <c r="AL540">
        <v>3331.82204</v>
      </c>
      <c r="AM540">
        <v>3401.2494809999998</v>
      </c>
      <c r="AN540">
        <v>3471.631034</v>
      </c>
      <c r="AO540">
        <v>3544.3885300000002</v>
      </c>
      <c r="AP540">
        <v>3619.6618039999998</v>
      </c>
      <c r="AQ540">
        <v>3697.2073449999998</v>
      </c>
      <c r="AR540">
        <v>3777.0149160000001</v>
      </c>
      <c r="AS540">
        <v>3863.8029969999998</v>
      </c>
      <c r="AT540">
        <v>3952.1328480000002</v>
      </c>
      <c r="AU540">
        <v>4041.485447</v>
      </c>
      <c r="AV540">
        <v>4131.8449629999996</v>
      </c>
      <c r="AW540">
        <v>4222.845268</v>
      </c>
    </row>
    <row r="541" spans="2:49" x14ac:dyDescent="0.25">
      <c r="B541" t="s">
        <v>1473</v>
      </c>
      <c r="C541">
        <v>3797.0940633267901</v>
      </c>
      <c r="D541">
        <v>3858.0576367183799</v>
      </c>
      <c r="E541">
        <v>3846.1018840000002</v>
      </c>
      <c r="F541">
        <v>3940.538744</v>
      </c>
      <c r="G541">
        <v>3845.5959229999999</v>
      </c>
      <c r="H541">
        <v>3778.7695800000001</v>
      </c>
      <c r="I541">
        <v>3782.5945900000002</v>
      </c>
      <c r="J541">
        <v>3813.649132</v>
      </c>
      <c r="K541">
        <v>3826.991223</v>
      </c>
      <c r="L541">
        <v>3811.7214779999999</v>
      </c>
      <c r="M541">
        <v>3848.727887</v>
      </c>
      <c r="N541">
        <v>3862.5623059999998</v>
      </c>
      <c r="O541">
        <v>3849.9001029999999</v>
      </c>
      <c r="P541">
        <v>3837.2794090000002</v>
      </c>
      <c r="Q541">
        <v>3824.7000870000002</v>
      </c>
      <c r="R541">
        <v>3812.1620039999998</v>
      </c>
      <c r="S541">
        <v>4219.948539</v>
      </c>
      <c r="T541">
        <v>4489.9057149999999</v>
      </c>
      <c r="U541">
        <v>4655.7256109999998</v>
      </c>
      <c r="V541">
        <v>4796.6139839999996</v>
      </c>
      <c r="W541">
        <v>4782.3604949999999</v>
      </c>
      <c r="X541">
        <v>4703.1781979999996</v>
      </c>
      <c r="Y541">
        <v>4599.2454870000001</v>
      </c>
      <c r="Z541">
        <v>4487.5232299999998</v>
      </c>
      <c r="AA541">
        <v>4374.9418610000002</v>
      </c>
      <c r="AB541">
        <v>4264.2276359999996</v>
      </c>
      <c r="AC541">
        <v>4156.3730960000003</v>
      </c>
      <c r="AD541">
        <v>4081.4453090000002</v>
      </c>
      <c r="AE541">
        <v>4020.6478499999998</v>
      </c>
      <c r="AF541">
        <v>3966.2264369999998</v>
      </c>
      <c r="AG541">
        <v>3914.9372920000001</v>
      </c>
      <c r="AH541">
        <v>3865.4071269999999</v>
      </c>
      <c r="AI541">
        <v>3817.0441810000002</v>
      </c>
      <c r="AJ541">
        <v>3769.584961</v>
      </c>
      <c r="AK541">
        <v>3722.904767</v>
      </c>
      <c r="AL541">
        <v>3676.9382649999998</v>
      </c>
      <c r="AM541">
        <v>3631.646103</v>
      </c>
      <c r="AN541">
        <v>3587.0008010000001</v>
      </c>
      <c r="AO541">
        <v>3542.9807300000002</v>
      </c>
      <c r="AP541">
        <v>3499.567497</v>
      </c>
      <c r="AQ541">
        <v>3456.7447590000002</v>
      </c>
      <c r="AR541">
        <v>3414.4976529999999</v>
      </c>
      <c r="AS541">
        <v>3372.812488</v>
      </c>
      <c r="AT541">
        <v>3331.6765580000001</v>
      </c>
      <c r="AU541">
        <v>3291.0780110000001</v>
      </c>
      <c r="AV541">
        <v>3251.0057459999998</v>
      </c>
      <c r="AW541">
        <v>3211.4493309999998</v>
      </c>
    </row>
    <row r="542" spans="2:49" x14ac:dyDescent="0.25">
      <c r="B542" t="s">
        <v>1474</v>
      </c>
      <c r="C542">
        <v>94.927351583169894</v>
      </c>
      <c r="D542">
        <v>96.451440917959602</v>
      </c>
      <c r="E542">
        <v>96.15254711</v>
      </c>
      <c r="F542">
        <v>100.43585849999999</v>
      </c>
      <c r="G542">
        <v>103.4342213</v>
      </c>
      <c r="H542">
        <v>103.5851712</v>
      </c>
      <c r="I542">
        <v>107.8523732</v>
      </c>
      <c r="J542">
        <v>111.09695720000001</v>
      </c>
      <c r="K542">
        <v>111.44818669999999</v>
      </c>
      <c r="L542">
        <v>112.63716650000001</v>
      </c>
      <c r="M542">
        <v>114.6909447</v>
      </c>
      <c r="N542">
        <v>116.433046</v>
      </c>
      <c r="O542">
        <v>116.29244919999999</v>
      </c>
      <c r="P542">
        <v>116.1520223</v>
      </c>
      <c r="Q542">
        <v>116.0117649</v>
      </c>
      <c r="R542">
        <v>115.8716769</v>
      </c>
      <c r="S542">
        <v>117.4195227</v>
      </c>
      <c r="T542">
        <v>120.37074339999999</v>
      </c>
      <c r="U542">
        <v>122.92765</v>
      </c>
      <c r="V542">
        <v>125.8909864</v>
      </c>
      <c r="W542">
        <v>128.51180909999999</v>
      </c>
      <c r="X542">
        <v>131.34808229999999</v>
      </c>
      <c r="Y542">
        <v>134.2378349</v>
      </c>
      <c r="Z542">
        <v>137.4972363</v>
      </c>
      <c r="AA542">
        <v>141.0611323</v>
      </c>
      <c r="AB542">
        <v>144.8758541</v>
      </c>
      <c r="AC542">
        <v>148.864586</v>
      </c>
      <c r="AD542">
        <v>152.9380587</v>
      </c>
      <c r="AE542">
        <v>157.07890399999999</v>
      </c>
      <c r="AF542">
        <v>161.15273490000001</v>
      </c>
      <c r="AG542">
        <v>165.11380790000001</v>
      </c>
      <c r="AH542">
        <v>169.01474339999999</v>
      </c>
      <c r="AI542">
        <v>172.78288240000001</v>
      </c>
      <c r="AJ542">
        <v>176.5256923</v>
      </c>
      <c r="AK542">
        <v>180.2717328</v>
      </c>
      <c r="AL542">
        <v>184.07581630000001</v>
      </c>
      <c r="AM542">
        <v>187.97925520000001</v>
      </c>
      <c r="AN542">
        <v>191.9311132</v>
      </c>
      <c r="AO542">
        <v>196.01040710000001</v>
      </c>
      <c r="AP542">
        <v>200.22527400000001</v>
      </c>
      <c r="AQ542">
        <v>204.56260420000001</v>
      </c>
      <c r="AR542">
        <v>209.02215240000001</v>
      </c>
      <c r="AS542">
        <v>213.86543990000001</v>
      </c>
      <c r="AT542">
        <v>218.79170260000001</v>
      </c>
      <c r="AU542">
        <v>223.77240309999999</v>
      </c>
      <c r="AV542">
        <v>228.80684260000001</v>
      </c>
      <c r="AW542">
        <v>233.87490450000001</v>
      </c>
    </row>
    <row r="543" spans="2:49" x14ac:dyDescent="0.25">
      <c r="B543" t="s">
        <v>1475</v>
      </c>
      <c r="C543">
        <v>19.372928894524399</v>
      </c>
      <c r="D543">
        <v>19.6839675342774</v>
      </c>
      <c r="E543">
        <v>19.622968799999999</v>
      </c>
      <c r="F543">
        <v>20.497113989999999</v>
      </c>
      <c r="G543">
        <v>21.10902475</v>
      </c>
      <c r="H543">
        <v>21.13983086</v>
      </c>
      <c r="I543">
        <v>22.01068841</v>
      </c>
      <c r="J543">
        <v>22.672848399999999</v>
      </c>
      <c r="K543">
        <v>22.744527900000001</v>
      </c>
      <c r="L543">
        <v>22.987176829999999</v>
      </c>
      <c r="M543">
        <v>23.406315249999999</v>
      </c>
      <c r="N543">
        <v>23.76184611</v>
      </c>
      <c r="O543">
        <v>23.7331529</v>
      </c>
      <c r="P543">
        <v>23.70449434</v>
      </c>
      <c r="Q543">
        <v>23.67587039</v>
      </c>
      <c r="R543">
        <v>23.647281</v>
      </c>
      <c r="S543">
        <v>23.87004409</v>
      </c>
      <c r="T543">
        <v>24.455307609999998</v>
      </c>
      <c r="U543">
        <v>24.968870599999999</v>
      </c>
      <c r="V543">
        <v>25.56861073</v>
      </c>
      <c r="W543">
        <v>26.100334539999999</v>
      </c>
      <c r="X543">
        <v>26.676460540000001</v>
      </c>
      <c r="Y543">
        <v>27.26370541</v>
      </c>
      <c r="Z543">
        <v>27.926114689999999</v>
      </c>
      <c r="AA543">
        <v>28.650388410000001</v>
      </c>
      <c r="AB543">
        <v>29.425599630000001</v>
      </c>
      <c r="AC543">
        <v>30.236137029999998</v>
      </c>
      <c r="AD543">
        <v>31.063866409999999</v>
      </c>
      <c r="AE543">
        <v>31.905259489999999</v>
      </c>
      <c r="AF543">
        <v>32.733021559999997</v>
      </c>
      <c r="AG543">
        <v>33.537861980000002</v>
      </c>
      <c r="AH543">
        <v>34.330469049999998</v>
      </c>
      <c r="AI543">
        <v>35.096085590000001</v>
      </c>
      <c r="AJ543">
        <v>35.856540469999999</v>
      </c>
      <c r="AK543">
        <v>36.617635700000001</v>
      </c>
      <c r="AL543">
        <v>37.390505750000003</v>
      </c>
      <c r="AM543">
        <v>38.183543100000001</v>
      </c>
      <c r="AN543">
        <v>38.98640288</v>
      </c>
      <c r="AO543">
        <v>39.815135820000002</v>
      </c>
      <c r="AP543">
        <v>40.671395869999998</v>
      </c>
      <c r="AQ543">
        <v>41.552521079999998</v>
      </c>
      <c r="AR543">
        <v>42.458462480000001</v>
      </c>
      <c r="AS543">
        <v>43.442341310000003</v>
      </c>
      <c r="AT543">
        <v>44.44306692</v>
      </c>
      <c r="AU543">
        <v>45.454843289999999</v>
      </c>
      <c r="AV543">
        <v>46.477528980000002</v>
      </c>
      <c r="AW543">
        <v>47.507038260000002</v>
      </c>
    </row>
    <row r="544" spans="2:49" x14ac:dyDescent="0.25">
      <c r="B544" t="s">
        <v>1476</v>
      </c>
      <c r="C544">
        <v>4889.7272529779802</v>
      </c>
      <c r="D544">
        <v>4968.2334056516302</v>
      </c>
      <c r="E544">
        <v>4952.8373250000004</v>
      </c>
      <c r="F544">
        <v>5148.7041149999995</v>
      </c>
      <c r="G544">
        <v>5110.4153839999999</v>
      </c>
      <c r="H544">
        <v>5105.4503370000002</v>
      </c>
      <c r="I544">
        <v>5363.8650930000003</v>
      </c>
      <c r="J544">
        <v>5487.1234830000003</v>
      </c>
      <c r="K544">
        <v>5396.2317540000004</v>
      </c>
      <c r="L544">
        <v>5312.8871230000004</v>
      </c>
      <c r="M544">
        <v>5421.3849659999996</v>
      </c>
      <c r="N544">
        <v>5444.1403069999997</v>
      </c>
      <c r="O544">
        <v>5414.5930920000001</v>
      </c>
      <c r="P544">
        <v>5385.2062400000004</v>
      </c>
      <c r="Q544">
        <v>5355.978881</v>
      </c>
      <c r="R544">
        <v>5326.9101490000003</v>
      </c>
      <c r="S544">
        <v>5686.9818750000004</v>
      </c>
      <c r="T544">
        <v>5968.2384959999999</v>
      </c>
      <c r="U544">
        <v>6154.5797599999996</v>
      </c>
      <c r="V544">
        <v>6327.7337829999997</v>
      </c>
      <c r="W544">
        <v>6469.0753599999998</v>
      </c>
      <c r="X544">
        <v>6614.955269</v>
      </c>
      <c r="Y544">
        <v>6760.8606909999999</v>
      </c>
      <c r="Z544">
        <v>6924.2801259999997</v>
      </c>
      <c r="AA544">
        <v>7102.6023150000001</v>
      </c>
      <c r="AB544">
        <v>7293.4073930000004</v>
      </c>
      <c r="AC544">
        <v>7492.9462169999997</v>
      </c>
      <c r="AD544">
        <v>7696.7742840000001</v>
      </c>
      <c r="AE544">
        <v>7904.0362539999996</v>
      </c>
      <c r="AF544">
        <v>8107.9779060000001</v>
      </c>
      <c r="AG544">
        <v>8306.3008239999999</v>
      </c>
      <c r="AH544">
        <v>8501.6514700000007</v>
      </c>
      <c r="AI544">
        <v>8690.3743040000008</v>
      </c>
      <c r="AJ544">
        <v>8877.8713719999996</v>
      </c>
      <c r="AK544">
        <v>9065.5755069999996</v>
      </c>
      <c r="AL544">
        <v>9256.2390250000008</v>
      </c>
      <c r="AM544">
        <v>9451.9350919999997</v>
      </c>
      <c r="AN544">
        <v>9650.0995849999999</v>
      </c>
      <c r="AO544">
        <v>9854.7013200000001</v>
      </c>
      <c r="AP544">
        <v>10066.146049999999</v>
      </c>
      <c r="AQ544">
        <v>10283.771860000001</v>
      </c>
      <c r="AR544">
        <v>10507.56381</v>
      </c>
      <c r="AS544">
        <v>10750.662909999999</v>
      </c>
      <c r="AT544">
        <v>10997.950699999999</v>
      </c>
      <c r="AU544">
        <v>11247.99134</v>
      </c>
      <c r="AV544">
        <v>11500.748299999999</v>
      </c>
      <c r="AW544">
        <v>11755.20931</v>
      </c>
    </row>
    <row r="545" spans="2:49" x14ac:dyDescent="0.25">
      <c r="B545" t="s">
        <v>1477</v>
      </c>
      <c r="C545">
        <v>158.85801693510001</v>
      </c>
      <c r="D545">
        <v>161.40853378107499</v>
      </c>
      <c r="E545">
        <v>160.90834409999999</v>
      </c>
      <c r="F545">
        <v>153.0964046</v>
      </c>
      <c r="G545">
        <v>144.51125089999999</v>
      </c>
      <c r="H545">
        <v>149.96502480000001</v>
      </c>
      <c r="I545">
        <v>145.83754709999999</v>
      </c>
      <c r="J545">
        <v>141.71006929999999</v>
      </c>
      <c r="K545">
        <v>131.01439859999999</v>
      </c>
      <c r="L545">
        <v>132.28703759999999</v>
      </c>
      <c r="M545">
        <v>133.5844415</v>
      </c>
      <c r="N545">
        <v>132.27465520000001</v>
      </c>
      <c r="O545">
        <v>131.9393555</v>
      </c>
      <c r="P545">
        <v>131.60490580000001</v>
      </c>
      <c r="Q545">
        <v>131.27130389999999</v>
      </c>
      <c r="R545">
        <v>130.93854759999999</v>
      </c>
      <c r="S545">
        <v>164.7656953</v>
      </c>
      <c r="T545">
        <v>185.08739539999999</v>
      </c>
      <c r="U545">
        <v>196.2213265</v>
      </c>
      <c r="V545">
        <v>203.90638670000001</v>
      </c>
      <c r="W545">
        <v>209.2071479</v>
      </c>
      <c r="X545">
        <v>214.06611720000001</v>
      </c>
      <c r="Y545">
        <v>218.681365</v>
      </c>
      <c r="Z545">
        <v>223.76717909999999</v>
      </c>
      <c r="AA545">
        <v>229.3016465</v>
      </c>
      <c r="AB545">
        <v>235.23238649999999</v>
      </c>
      <c r="AC545">
        <v>241.44873709999999</v>
      </c>
      <c r="AD545">
        <v>247.81137949999999</v>
      </c>
      <c r="AE545">
        <v>254.29405</v>
      </c>
      <c r="AF545">
        <v>260.67971899999998</v>
      </c>
      <c r="AG545">
        <v>266.89453099999997</v>
      </c>
      <c r="AH545">
        <v>273.02330039999998</v>
      </c>
      <c r="AI545">
        <v>278.94828089999999</v>
      </c>
      <c r="AJ545">
        <v>284.84244990000002</v>
      </c>
      <c r="AK545">
        <v>290.75118989999999</v>
      </c>
      <c r="AL545">
        <v>296.76213589999998</v>
      </c>
      <c r="AM545">
        <v>302.94108369999998</v>
      </c>
      <c r="AN545">
        <v>309.20524339999997</v>
      </c>
      <c r="AO545">
        <v>315.68121000000002</v>
      </c>
      <c r="AP545">
        <v>322.38141130000002</v>
      </c>
      <c r="AQ545">
        <v>329.2841396</v>
      </c>
      <c r="AR545">
        <v>336.3884635</v>
      </c>
      <c r="AS545">
        <v>344.11453829999999</v>
      </c>
      <c r="AT545">
        <v>351.97803010000001</v>
      </c>
      <c r="AU545">
        <v>359.93270899999999</v>
      </c>
      <c r="AV545">
        <v>367.97715419999997</v>
      </c>
      <c r="AW545">
        <v>376.07875339999998</v>
      </c>
    </row>
    <row r="546" spans="2:49" x14ac:dyDescent="0.25">
      <c r="B546" t="s">
        <v>1478</v>
      </c>
      <c r="C546">
        <v>173659.515798384</v>
      </c>
      <c r="D546">
        <v>176447.67549628901</v>
      </c>
      <c r="E546">
        <v>175900.88099999999</v>
      </c>
      <c r="F546">
        <v>184330.61379999999</v>
      </c>
      <c r="G546">
        <v>184316.30249999999</v>
      </c>
      <c r="H546">
        <v>182149.96900000001</v>
      </c>
      <c r="I546">
        <v>185807.79089999999</v>
      </c>
      <c r="J546">
        <v>188613.95670000001</v>
      </c>
      <c r="K546">
        <v>187769.42180000001</v>
      </c>
      <c r="L546">
        <v>188794.9019</v>
      </c>
      <c r="M546">
        <v>193724.212</v>
      </c>
      <c r="N546">
        <v>198949.47750000001</v>
      </c>
      <c r="O546">
        <v>201187.67180000001</v>
      </c>
      <c r="P546">
        <v>203451.0459</v>
      </c>
      <c r="Q546">
        <v>205739.88310000001</v>
      </c>
      <c r="R546">
        <v>208054.46979999999</v>
      </c>
      <c r="S546">
        <v>213370.5227</v>
      </c>
      <c r="T546">
        <v>219787.75469999999</v>
      </c>
      <c r="U546">
        <v>224804.46230000001</v>
      </c>
      <c r="V546">
        <v>230273.68549999999</v>
      </c>
      <c r="W546">
        <v>232225.77989999999</v>
      </c>
      <c r="X546">
        <v>232669.61569999999</v>
      </c>
      <c r="Y546">
        <v>232486.68239999999</v>
      </c>
      <c r="Z546">
        <v>232053.96770000001</v>
      </c>
      <c r="AA546">
        <v>231530.25390000001</v>
      </c>
      <c r="AB546">
        <v>230981.33180000001</v>
      </c>
      <c r="AC546">
        <v>230433.674</v>
      </c>
      <c r="AD546">
        <v>229987.48240000001</v>
      </c>
      <c r="AE546">
        <v>229592.80669999999</v>
      </c>
      <c r="AF546">
        <v>229227.622</v>
      </c>
      <c r="AG546">
        <v>228881.80609999999</v>
      </c>
      <c r="AH546">
        <v>228550.35920000001</v>
      </c>
      <c r="AI546">
        <v>228230.52600000001</v>
      </c>
      <c r="AJ546">
        <v>227920.56940000001</v>
      </c>
      <c r="AK546">
        <v>227619.24429999999</v>
      </c>
      <c r="AL546">
        <v>227325.56760000001</v>
      </c>
      <c r="AM546">
        <v>227038.71599999999</v>
      </c>
      <c r="AN546">
        <v>226757.97640000001</v>
      </c>
      <c r="AO546">
        <v>226482.72150000001</v>
      </c>
      <c r="AP546">
        <v>226212.39420000001</v>
      </c>
      <c r="AQ546">
        <v>225946.49840000001</v>
      </c>
      <c r="AR546">
        <v>225684.59090000001</v>
      </c>
      <c r="AS546">
        <v>225426.2758</v>
      </c>
      <c r="AT546">
        <v>225171.19899999999</v>
      </c>
      <c r="AU546">
        <v>224919.04380000001</v>
      </c>
      <c r="AV546">
        <v>224669.527</v>
      </c>
      <c r="AW546">
        <v>224422.3952</v>
      </c>
    </row>
    <row r="547" spans="2:49" x14ac:dyDescent="0.25">
      <c r="B547" t="s">
        <v>1479</v>
      </c>
      <c r="C547">
        <v>87751.618720637998</v>
      </c>
      <c r="D547">
        <v>89160.499343263204</v>
      </c>
      <c r="E547">
        <v>90592</v>
      </c>
      <c r="F547">
        <v>93640.046619999906</v>
      </c>
      <c r="G547">
        <v>94403.141040000002</v>
      </c>
      <c r="H547">
        <v>89937.334199999998</v>
      </c>
      <c r="I547">
        <v>91720.495840000003</v>
      </c>
      <c r="J547">
        <v>91971.121700000003</v>
      </c>
      <c r="K547">
        <v>91359.506739999997</v>
      </c>
      <c r="L547">
        <v>89304.789820000005</v>
      </c>
      <c r="M547">
        <v>88187.505170000004</v>
      </c>
      <c r="N547">
        <v>86763.510219999996</v>
      </c>
      <c r="O547">
        <v>89670.545859999998</v>
      </c>
      <c r="P547">
        <v>91708.030249999996</v>
      </c>
      <c r="Q547">
        <v>94312.769100000005</v>
      </c>
      <c r="R547">
        <v>94773.760569999999</v>
      </c>
      <c r="S547">
        <v>103682.8475</v>
      </c>
      <c r="T547">
        <v>102584.9228</v>
      </c>
      <c r="U547">
        <v>101503.6572</v>
      </c>
      <c r="V547">
        <v>109807.1621</v>
      </c>
      <c r="W547">
        <v>112284.3244</v>
      </c>
      <c r="X547">
        <v>111812.7669</v>
      </c>
      <c r="Y547">
        <v>110196.57339999999</v>
      </c>
      <c r="Z547">
        <v>107440.46369999999</v>
      </c>
      <c r="AA547">
        <v>104945.0929</v>
      </c>
      <c r="AB547">
        <v>102137.2329</v>
      </c>
      <c r="AC547">
        <v>99430.565340000001</v>
      </c>
      <c r="AD547">
        <v>97657.136400000003</v>
      </c>
      <c r="AE547">
        <v>95596.47206</v>
      </c>
      <c r="AF547">
        <v>93504.040670000002</v>
      </c>
      <c r="AG547">
        <v>91500.845449999906</v>
      </c>
      <c r="AH547">
        <v>90435.022029999905</v>
      </c>
      <c r="AI547">
        <v>88438.628240000005</v>
      </c>
      <c r="AJ547">
        <v>86079.974149999995</v>
      </c>
      <c r="AK547">
        <v>84643.965700000001</v>
      </c>
      <c r="AL547">
        <v>83108.238299999997</v>
      </c>
      <c r="AM547">
        <v>81316.697079999998</v>
      </c>
      <c r="AN547">
        <v>80148.614660000007</v>
      </c>
      <c r="AO547">
        <v>78435.790139999997</v>
      </c>
      <c r="AP547">
        <v>76733.965840000004</v>
      </c>
      <c r="AQ547">
        <v>75911.840100000001</v>
      </c>
      <c r="AR547">
        <v>74487.879560000001</v>
      </c>
      <c r="AS547">
        <v>73211.617320000005</v>
      </c>
      <c r="AT547">
        <v>72428.598480000001</v>
      </c>
      <c r="AU547">
        <v>71361.293959999995</v>
      </c>
      <c r="AV547">
        <v>70286.588069999998</v>
      </c>
      <c r="AW547">
        <v>72521.039480000007</v>
      </c>
    </row>
    <row r="548" spans="2:49" x14ac:dyDescent="0.25">
      <c r="B548" t="s">
        <v>1480</v>
      </c>
      <c r="C548">
        <v>4048.6566146889299</v>
      </c>
      <c r="D548">
        <v>4113.65910621284</v>
      </c>
      <c r="E548">
        <v>4179.705234</v>
      </c>
      <c r="F548">
        <v>4271.2577279999996</v>
      </c>
      <c r="G548">
        <v>4500.2943830000004</v>
      </c>
      <c r="H548">
        <v>4483.7927909999999</v>
      </c>
      <c r="I548">
        <v>4584.1230599999999</v>
      </c>
      <c r="J548">
        <v>4647.8269849999997</v>
      </c>
      <c r="K548">
        <v>4671.0718079999997</v>
      </c>
      <c r="L548">
        <v>4662.8690740000002</v>
      </c>
      <c r="M548">
        <v>4626.0331329999999</v>
      </c>
      <c r="N548">
        <v>4601.1718229999997</v>
      </c>
      <c r="O548">
        <v>4769.2870650000004</v>
      </c>
      <c r="P548">
        <v>4943.5448150000002</v>
      </c>
      <c r="Q548">
        <v>5124.1695049999998</v>
      </c>
      <c r="R548">
        <v>5311.3937660000001</v>
      </c>
      <c r="S548">
        <v>5153.7795029999997</v>
      </c>
      <c r="T548">
        <v>5258.8588040000004</v>
      </c>
      <c r="U548">
        <v>5319.0267999999996</v>
      </c>
      <c r="V548">
        <v>5270.1163580000002</v>
      </c>
      <c r="W548">
        <v>5235.5110160000004</v>
      </c>
      <c r="X548">
        <v>5215.2141650000003</v>
      </c>
      <c r="Y548">
        <v>5196.5296980000003</v>
      </c>
      <c r="Z548">
        <v>5185.1870449999997</v>
      </c>
      <c r="AA548">
        <v>5185.7905940000001</v>
      </c>
      <c r="AB548">
        <v>5189.057992</v>
      </c>
      <c r="AC548">
        <v>5195.5846549999997</v>
      </c>
      <c r="AD548">
        <v>5204.4323130000002</v>
      </c>
      <c r="AE548">
        <v>5204.4151039999997</v>
      </c>
      <c r="AF548">
        <v>5209.8510200000001</v>
      </c>
      <c r="AG548">
        <v>5217.4566260000001</v>
      </c>
      <c r="AH548">
        <v>5215.7085800000004</v>
      </c>
      <c r="AI548">
        <v>5230.3510290000004</v>
      </c>
      <c r="AJ548">
        <v>5242.6616100000001</v>
      </c>
      <c r="AK548">
        <v>5254.3630899999998</v>
      </c>
      <c r="AL548">
        <v>5266.693053</v>
      </c>
      <c r="AM548">
        <v>5279.7040269999998</v>
      </c>
      <c r="AN548">
        <v>5309.2378259999996</v>
      </c>
      <c r="AO548">
        <v>5335.6894149999998</v>
      </c>
      <c r="AP548">
        <v>5360.9631470000004</v>
      </c>
      <c r="AQ548">
        <v>5386.0382719999998</v>
      </c>
      <c r="AR548">
        <v>5410.8239409999996</v>
      </c>
      <c r="AS548">
        <v>5379.7727640000003</v>
      </c>
      <c r="AT548">
        <v>5374.6657009999999</v>
      </c>
      <c r="AU548">
        <v>5379.6052140000002</v>
      </c>
      <c r="AV548">
        <v>5388.4287290000002</v>
      </c>
      <c r="AW548">
        <v>5399.5073780000002</v>
      </c>
    </row>
    <row r="549" spans="2:49" x14ac:dyDescent="0.25">
      <c r="B549" t="s">
        <v>1481</v>
      </c>
      <c r="C549">
        <v>8948.3558563808492</v>
      </c>
      <c r="D549">
        <v>9092.0246040827606</v>
      </c>
      <c r="E549">
        <v>9238</v>
      </c>
      <c r="F549">
        <v>9440.3496610000002</v>
      </c>
      <c r="G549">
        <v>9946.567325</v>
      </c>
      <c r="H549">
        <v>9910.0954459999903</v>
      </c>
      <c r="I549">
        <v>10131.84578</v>
      </c>
      <c r="J549">
        <v>10272.64443</v>
      </c>
      <c r="K549">
        <v>10324.02022</v>
      </c>
      <c r="L549">
        <v>10305.890509999999</v>
      </c>
      <c r="M549">
        <v>10224.47558</v>
      </c>
      <c r="N549">
        <v>10169.52702</v>
      </c>
      <c r="O549">
        <v>10511.80651</v>
      </c>
      <c r="P549">
        <v>10865.60622</v>
      </c>
      <c r="Q549">
        <v>11231.313899999999</v>
      </c>
      <c r="R549">
        <v>11609.33034</v>
      </c>
      <c r="S549">
        <v>11459.05142</v>
      </c>
      <c r="T549">
        <v>11633.217570000001</v>
      </c>
      <c r="U549">
        <v>11722.36758</v>
      </c>
      <c r="V549">
        <v>11628.36752</v>
      </c>
      <c r="W549">
        <v>11543.093370000001</v>
      </c>
      <c r="X549">
        <v>11472.28613</v>
      </c>
      <c r="Y549">
        <v>11412.927089999999</v>
      </c>
      <c r="Z549">
        <v>11373.02671</v>
      </c>
      <c r="AA549">
        <v>11355.46401</v>
      </c>
      <c r="AB549">
        <v>11352.69593</v>
      </c>
      <c r="AC549">
        <v>11361.22531</v>
      </c>
      <c r="AD549">
        <v>11373.4822</v>
      </c>
      <c r="AE549">
        <v>11373.074210000001</v>
      </c>
      <c r="AF549">
        <v>11382.020619999999</v>
      </c>
      <c r="AG549">
        <v>11395.04609</v>
      </c>
      <c r="AH549">
        <v>11394.982249999999</v>
      </c>
      <c r="AI549">
        <v>11420.68339</v>
      </c>
      <c r="AJ549">
        <v>11443.801460000001</v>
      </c>
      <c r="AK549">
        <v>11466.671</v>
      </c>
      <c r="AL549">
        <v>11491.164070000001</v>
      </c>
      <c r="AM549">
        <v>11517.197200000001</v>
      </c>
      <c r="AN549">
        <v>11571.08669</v>
      </c>
      <c r="AO549">
        <v>11621.26928</v>
      </c>
      <c r="AP549">
        <v>11669.667020000001</v>
      </c>
      <c r="AQ549">
        <v>11717.31855</v>
      </c>
      <c r="AR549">
        <v>11763.62551</v>
      </c>
      <c r="AS549">
        <v>11726.56316</v>
      </c>
      <c r="AT549">
        <v>11727.993210000001</v>
      </c>
      <c r="AU549">
        <v>11742.45464</v>
      </c>
      <c r="AV549">
        <v>11760.2835</v>
      </c>
      <c r="AW549">
        <v>11779.43808</v>
      </c>
    </row>
    <row r="550" spans="2:49" x14ac:dyDescent="0.25">
      <c r="B550" t="s">
        <v>1482</v>
      </c>
      <c r="C550">
        <v>656.86411438588902</v>
      </c>
      <c r="D550">
        <v>667.41028021107195</v>
      </c>
      <c r="E550">
        <v>665.34203950000006</v>
      </c>
      <c r="F550">
        <v>679.91572819999999</v>
      </c>
      <c r="G550">
        <v>716.37469039999996</v>
      </c>
      <c r="H550">
        <v>713.74790159999998</v>
      </c>
      <c r="I550">
        <v>729.71887140000001</v>
      </c>
      <c r="J550">
        <v>739.85951450000005</v>
      </c>
      <c r="K550">
        <v>743.55971750000003</v>
      </c>
      <c r="L550">
        <v>742.25397390000001</v>
      </c>
      <c r="M550">
        <v>736.39028280000002</v>
      </c>
      <c r="N550">
        <v>732.43276100000003</v>
      </c>
      <c r="O550">
        <v>757.08451820000005</v>
      </c>
      <c r="P550">
        <v>782.56598870000005</v>
      </c>
      <c r="Q550">
        <v>808.90509829999996</v>
      </c>
      <c r="R550">
        <v>836.13071300000001</v>
      </c>
      <c r="S550">
        <v>806.28380500000003</v>
      </c>
      <c r="T550">
        <v>807.51081850000003</v>
      </c>
      <c r="U550">
        <v>815.90169300000002</v>
      </c>
      <c r="V550">
        <v>831.19581259999995</v>
      </c>
      <c r="W550">
        <v>846.07029769999997</v>
      </c>
      <c r="X550">
        <v>863.19428319999997</v>
      </c>
      <c r="Y550">
        <v>881.05907720000005</v>
      </c>
      <c r="Z550">
        <v>901.54356380000002</v>
      </c>
      <c r="AA550">
        <v>924.12995880000005</v>
      </c>
      <c r="AB550">
        <v>948.42468129999997</v>
      </c>
      <c r="AC550">
        <v>973.90463820000002</v>
      </c>
      <c r="AD550">
        <v>999.97582320000004</v>
      </c>
      <c r="AE550">
        <v>1026.519186</v>
      </c>
      <c r="AF550">
        <v>1052.6537960000001</v>
      </c>
      <c r="AG550">
        <v>1078.079471</v>
      </c>
      <c r="AH550">
        <v>1103.138336</v>
      </c>
      <c r="AI550">
        <v>1127.3551629999999</v>
      </c>
      <c r="AJ550">
        <v>1151.429574</v>
      </c>
      <c r="AK550">
        <v>1175.5461479999999</v>
      </c>
      <c r="AL550">
        <v>1200.0604209999999</v>
      </c>
      <c r="AM550">
        <v>1225.2397880000001</v>
      </c>
      <c r="AN550">
        <v>1250.750773</v>
      </c>
      <c r="AO550">
        <v>1277.1065180000001</v>
      </c>
      <c r="AP550">
        <v>1304.358479</v>
      </c>
      <c r="AQ550">
        <v>1332.4199160000001</v>
      </c>
      <c r="AR550">
        <v>1361.288008</v>
      </c>
      <c r="AS550">
        <v>1392.6636960000001</v>
      </c>
      <c r="AT550">
        <v>1424.588211</v>
      </c>
      <c r="AU550">
        <v>1456.8750749999999</v>
      </c>
      <c r="AV550">
        <v>1489.5190669999999</v>
      </c>
      <c r="AW550">
        <v>1522.388682</v>
      </c>
    </row>
    <row r="551" spans="2:49" x14ac:dyDescent="0.25">
      <c r="B551" t="s">
        <v>1483</v>
      </c>
      <c r="C551">
        <v>347.860931989363</v>
      </c>
      <c r="D551">
        <v>353.44595177125899</v>
      </c>
      <c r="E551">
        <v>352.35065650000001</v>
      </c>
      <c r="F551">
        <v>364.46529930000003</v>
      </c>
      <c r="G551">
        <v>366.45691820000002</v>
      </c>
      <c r="H551">
        <v>362.49573500000002</v>
      </c>
      <c r="I551">
        <v>375.88570429999999</v>
      </c>
      <c r="J551">
        <v>370.13235170000002</v>
      </c>
      <c r="K551">
        <v>361.74108690000003</v>
      </c>
      <c r="L551">
        <v>372.29657109999999</v>
      </c>
      <c r="M551">
        <v>384.70655269999997</v>
      </c>
      <c r="N551">
        <v>395.8949058</v>
      </c>
      <c r="O551">
        <v>389.88825830000002</v>
      </c>
      <c r="P551">
        <v>383.9727456</v>
      </c>
      <c r="Q551">
        <v>378.14698499999997</v>
      </c>
      <c r="R551">
        <v>372.40961479999999</v>
      </c>
      <c r="S551">
        <v>402.91795660000002</v>
      </c>
      <c r="T551">
        <v>425.53583750000001</v>
      </c>
      <c r="U551">
        <v>440.10736129999998</v>
      </c>
      <c r="V551">
        <v>453.14632540000002</v>
      </c>
      <c r="W551">
        <v>463.64040749999998</v>
      </c>
      <c r="X551">
        <v>474.33718110000001</v>
      </c>
      <c r="Y551">
        <v>484.97762289999997</v>
      </c>
      <c r="Z551">
        <v>496.84502090000001</v>
      </c>
      <c r="AA551">
        <v>509.76548580000002</v>
      </c>
      <c r="AB551">
        <v>523.57164309999996</v>
      </c>
      <c r="AC551">
        <v>537.99742760000004</v>
      </c>
      <c r="AD551">
        <v>552.72526379999999</v>
      </c>
      <c r="AE551">
        <v>567.69457550000004</v>
      </c>
      <c r="AF551">
        <v>582.42070200000001</v>
      </c>
      <c r="AG551">
        <v>596.73876580000001</v>
      </c>
      <c r="AH551">
        <v>610.83910809999998</v>
      </c>
      <c r="AI551">
        <v>624.4592553</v>
      </c>
      <c r="AJ551">
        <v>637.9876041</v>
      </c>
      <c r="AK551">
        <v>651.52738950000003</v>
      </c>
      <c r="AL551">
        <v>665.27670790000002</v>
      </c>
      <c r="AM551">
        <v>679.3848673</v>
      </c>
      <c r="AN551">
        <v>693.66781560000004</v>
      </c>
      <c r="AO551">
        <v>708.41110760000004</v>
      </c>
      <c r="AP551">
        <v>723.64416219999998</v>
      </c>
      <c r="AQ551">
        <v>739.31961479999995</v>
      </c>
      <c r="AR551">
        <v>755.4365894</v>
      </c>
      <c r="AS551">
        <v>772.94015479999996</v>
      </c>
      <c r="AT551">
        <v>790.7434475</v>
      </c>
      <c r="AU551">
        <v>808.74334820000001</v>
      </c>
      <c r="AV551">
        <v>826.93733799999995</v>
      </c>
      <c r="AW551">
        <v>845.25272649999999</v>
      </c>
    </row>
    <row r="552" spans="2:49" x14ac:dyDescent="0.25">
      <c r="B552" t="s">
        <v>1484</v>
      </c>
      <c r="C552">
        <v>7106.0371595840998</v>
      </c>
      <c r="D552">
        <v>7220.1268846940702</v>
      </c>
      <c r="E552">
        <v>7336.0483590000003</v>
      </c>
      <c r="F552">
        <v>7684.3859270000003</v>
      </c>
      <c r="G552">
        <v>7898.8203729999996</v>
      </c>
      <c r="H552">
        <v>7611.4737830000004</v>
      </c>
      <c r="I552">
        <v>7696.9272810000002</v>
      </c>
      <c r="J552">
        <v>8092.8101109999998</v>
      </c>
      <c r="K552">
        <v>8190.3670780000002</v>
      </c>
      <c r="L552">
        <v>8468.445721</v>
      </c>
      <c r="M552">
        <v>8673.9741439999998</v>
      </c>
      <c r="N552">
        <v>8986.4552719999901</v>
      </c>
      <c r="O552">
        <v>9390.3347790000007</v>
      </c>
      <c r="P552">
        <v>9812.3658959999902</v>
      </c>
      <c r="Q552">
        <v>10253.36442</v>
      </c>
      <c r="R552">
        <v>10714.1828</v>
      </c>
      <c r="S552">
        <v>10622.5774</v>
      </c>
      <c r="T552">
        <v>10536.349120000001</v>
      </c>
      <c r="U552">
        <v>10528.31777</v>
      </c>
      <c r="V552">
        <v>10529.70025</v>
      </c>
      <c r="W552">
        <v>10767.813099999999</v>
      </c>
      <c r="X552">
        <v>10983.99381</v>
      </c>
      <c r="Y552">
        <v>11215.89601</v>
      </c>
      <c r="Z552">
        <v>11451.77925</v>
      </c>
      <c r="AA552">
        <v>11710.04421</v>
      </c>
      <c r="AB552">
        <v>11984.62772</v>
      </c>
      <c r="AC552">
        <v>12271.33215</v>
      </c>
      <c r="AD552">
        <v>12567.457909999999</v>
      </c>
      <c r="AE552">
        <v>12866.106379999999</v>
      </c>
      <c r="AF552">
        <v>13163.088610000001</v>
      </c>
      <c r="AG552">
        <v>13456.75454</v>
      </c>
      <c r="AH552">
        <v>13748.506590000001</v>
      </c>
      <c r="AI552">
        <v>14040.84323</v>
      </c>
      <c r="AJ552">
        <v>14334.50295</v>
      </c>
      <c r="AK552">
        <v>14629.85828</v>
      </c>
      <c r="AL552">
        <v>14933.49862</v>
      </c>
      <c r="AM552">
        <v>15247.583420000001</v>
      </c>
      <c r="AN552">
        <v>15572.53305</v>
      </c>
      <c r="AO552">
        <v>15909.33869</v>
      </c>
      <c r="AP552">
        <v>16257.77225</v>
      </c>
      <c r="AQ552">
        <v>16620.763190000001</v>
      </c>
      <c r="AR552">
        <v>16998.662130000001</v>
      </c>
      <c r="AS552">
        <v>17387.302169999999</v>
      </c>
      <c r="AT552">
        <v>17794.663649999999</v>
      </c>
      <c r="AU552">
        <v>18219.6986</v>
      </c>
      <c r="AV552">
        <v>18659.845740000001</v>
      </c>
      <c r="AW552">
        <v>19119.458849999999</v>
      </c>
    </row>
    <row r="553" spans="2:49" x14ac:dyDescent="0.25">
      <c r="B553" t="s">
        <v>1485</v>
      </c>
      <c r="C553">
        <v>472474.73905122001</v>
      </c>
      <c r="D553">
        <v>480060.47381297202</v>
      </c>
      <c r="E553">
        <v>478572.81219999999</v>
      </c>
      <c r="F553">
        <v>488332.05810000002</v>
      </c>
      <c r="G553">
        <v>490476.27830000001</v>
      </c>
      <c r="H553">
        <v>489585.31280000001</v>
      </c>
      <c r="I553">
        <v>495761.837</v>
      </c>
      <c r="J553">
        <v>499297.94589999999</v>
      </c>
      <c r="K553">
        <v>502972.59360000002</v>
      </c>
      <c r="L553">
        <v>508849.2733</v>
      </c>
      <c r="M553">
        <v>514932.04229999997</v>
      </c>
      <c r="N553">
        <v>519726.45610000001</v>
      </c>
      <c r="O553">
        <v>535823.92420000001</v>
      </c>
      <c r="P553">
        <v>552419.97860000003</v>
      </c>
      <c r="Q553">
        <v>569530.06200000003</v>
      </c>
      <c r="R553">
        <v>587170.09539999999</v>
      </c>
      <c r="S553">
        <v>612670.52599999995</v>
      </c>
      <c r="T553">
        <v>633758.65359999996</v>
      </c>
      <c r="U553">
        <v>648909.45680000004</v>
      </c>
      <c r="V553">
        <v>664562.23060000001</v>
      </c>
      <c r="W553">
        <v>677738.40110000002</v>
      </c>
      <c r="X553">
        <v>691805.49739999999</v>
      </c>
      <c r="Y553">
        <v>706086.80039999995</v>
      </c>
      <c r="Z553">
        <v>722317.77150000003</v>
      </c>
      <c r="AA553">
        <v>740179.28940000001</v>
      </c>
      <c r="AB553">
        <v>759395.76020000002</v>
      </c>
      <c r="AC553">
        <v>779564.14650000003</v>
      </c>
      <c r="AD553">
        <v>800214.85549999995</v>
      </c>
      <c r="AE553">
        <v>821254.7942</v>
      </c>
      <c r="AF553">
        <v>841979.08470000001</v>
      </c>
      <c r="AG553">
        <v>862147.53319999995</v>
      </c>
      <c r="AH553">
        <v>882033.79980000004</v>
      </c>
      <c r="AI553">
        <v>901257.10340000002</v>
      </c>
      <c r="AJ553">
        <v>920376.82220000005</v>
      </c>
      <c r="AK553">
        <v>939539.95140000002</v>
      </c>
      <c r="AL553">
        <v>959030.19019999995</v>
      </c>
      <c r="AM553">
        <v>979060.66280000005</v>
      </c>
      <c r="AN553">
        <v>999363.9203</v>
      </c>
      <c r="AO553">
        <v>1020349.7169999999</v>
      </c>
      <c r="AP553">
        <v>1042058.552</v>
      </c>
      <c r="AQ553">
        <v>1064420.4790000001</v>
      </c>
      <c r="AR553">
        <v>1087432.7250000001</v>
      </c>
      <c r="AS553">
        <v>1112454.78</v>
      </c>
      <c r="AT553">
        <v>1137920.0149999999</v>
      </c>
      <c r="AU553">
        <v>1163679.0109999999</v>
      </c>
      <c r="AV553">
        <v>1189727.301</v>
      </c>
      <c r="AW553">
        <v>1215959.487</v>
      </c>
    </row>
    <row r="554" spans="2:49" x14ac:dyDescent="0.25">
      <c r="B554" t="s">
        <v>1486</v>
      </c>
      <c r="C554">
        <v>9951.8735731172201</v>
      </c>
      <c r="D554">
        <v>10111.654122358301</v>
      </c>
      <c r="E554">
        <v>10080.31907</v>
      </c>
      <c r="F554">
        <v>10177.050639999999</v>
      </c>
      <c r="G554">
        <v>10292.80716</v>
      </c>
      <c r="H554">
        <v>10418.167520000001</v>
      </c>
      <c r="I554">
        <v>10537.07797</v>
      </c>
      <c r="J554">
        <v>10773.517589999999</v>
      </c>
      <c r="K554">
        <v>10931.54926</v>
      </c>
      <c r="L554">
        <v>11190.787259999999</v>
      </c>
      <c r="M554">
        <v>11319.580980000001</v>
      </c>
      <c r="N554">
        <v>11403.409449999999</v>
      </c>
      <c r="O554">
        <v>11632.073829999999</v>
      </c>
      <c r="P554">
        <v>11865.32346</v>
      </c>
      <c r="Q554">
        <v>12103.25028</v>
      </c>
      <c r="R554">
        <v>12345.94807</v>
      </c>
      <c r="S554">
        <v>13012.72322</v>
      </c>
      <c r="T554">
        <v>13497.02132</v>
      </c>
      <c r="U554">
        <v>13839.671630000001</v>
      </c>
      <c r="V554">
        <v>14186.02043</v>
      </c>
      <c r="W554">
        <v>14476.186540000001</v>
      </c>
      <c r="X554">
        <v>14783.70779</v>
      </c>
      <c r="Y554">
        <v>15094.877930000001</v>
      </c>
      <c r="Z554">
        <v>15447.15646</v>
      </c>
      <c r="AA554">
        <v>15833.91239</v>
      </c>
      <c r="AB554">
        <v>16249.35398</v>
      </c>
      <c r="AC554">
        <v>16684.916450000001</v>
      </c>
      <c r="AD554">
        <v>17130.58367</v>
      </c>
      <c r="AE554">
        <v>17584.385450000002</v>
      </c>
      <c r="AF554">
        <v>18031.24235</v>
      </c>
      <c r="AG554">
        <v>18466.01785</v>
      </c>
      <c r="AH554">
        <v>18894.581719999998</v>
      </c>
      <c r="AI554">
        <v>19308.783879999999</v>
      </c>
      <c r="AJ554">
        <v>19720.618119999999</v>
      </c>
      <c r="AK554">
        <v>20133.245060000001</v>
      </c>
      <c r="AL554">
        <v>20552.756089999999</v>
      </c>
      <c r="AM554">
        <v>20983.730970000001</v>
      </c>
      <c r="AN554">
        <v>21420.447639999999</v>
      </c>
      <c r="AO554">
        <v>21871.699850000001</v>
      </c>
      <c r="AP554">
        <v>22338.365849999998</v>
      </c>
      <c r="AQ554">
        <v>22818.954949999999</v>
      </c>
      <c r="AR554">
        <v>23313.415669999998</v>
      </c>
      <c r="AS554">
        <v>23850.906859999999</v>
      </c>
      <c r="AT554">
        <v>24397.843690000002</v>
      </c>
      <c r="AU554">
        <v>24951.026979999999</v>
      </c>
      <c r="AV554">
        <v>25510.36535</v>
      </c>
      <c r="AW554">
        <v>26073.602490000001</v>
      </c>
    </row>
    <row r="555" spans="2:49" x14ac:dyDescent="0.25">
      <c r="B555" t="s">
        <v>1487</v>
      </c>
      <c r="C555">
        <v>62.962018907204502</v>
      </c>
      <c r="D555">
        <v>63.9728944864017</v>
      </c>
      <c r="E555">
        <v>65</v>
      </c>
      <c r="F555">
        <v>63.43190869</v>
      </c>
      <c r="G555">
        <v>61.775678229999997</v>
      </c>
      <c r="H555">
        <v>60.094223249999999</v>
      </c>
      <c r="I555">
        <v>58.700534449999999</v>
      </c>
      <c r="J555">
        <v>57.297119940000002</v>
      </c>
      <c r="K555">
        <v>55.722461449999997</v>
      </c>
      <c r="L555">
        <v>53.987826159999997</v>
      </c>
      <c r="M555">
        <v>52.299550099999998</v>
      </c>
      <c r="N555">
        <v>50.829195640000002</v>
      </c>
      <c r="O555">
        <v>49.738098729999997</v>
      </c>
      <c r="P555">
        <v>48.854280979999999</v>
      </c>
      <c r="Q555">
        <v>47.881245890000002</v>
      </c>
      <c r="R555">
        <v>46.539297519999998</v>
      </c>
      <c r="S555">
        <v>45.106507839999999</v>
      </c>
      <c r="T555">
        <v>43.491477949999997</v>
      </c>
      <c r="U555">
        <v>41.813267250000003</v>
      </c>
      <c r="V555">
        <v>39.971588160000003</v>
      </c>
      <c r="W555">
        <v>38.183736289999999</v>
      </c>
      <c r="X555">
        <v>36.463616649999999</v>
      </c>
      <c r="Y555">
        <v>34.8843076</v>
      </c>
      <c r="Z555">
        <v>33.504079959999999</v>
      </c>
      <c r="AA555">
        <v>32.293704759999997</v>
      </c>
      <c r="AB555">
        <v>31.22047044</v>
      </c>
      <c r="AC555">
        <v>30.252681689999999</v>
      </c>
      <c r="AD555">
        <v>29.366731120000001</v>
      </c>
      <c r="AE555">
        <v>28.545526880000001</v>
      </c>
      <c r="AF555">
        <v>27.776810439999998</v>
      </c>
      <c r="AG555">
        <v>27.051925690000001</v>
      </c>
      <c r="AH555">
        <v>26.36537109</v>
      </c>
      <c r="AI555">
        <v>25.711457249999999</v>
      </c>
      <c r="AJ555">
        <v>25.08567579</v>
      </c>
      <c r="AK555">
        <v>24.485146919999998</v>
      </c>
      <c r="AL555">
        <v>23.906827570000001</v>
      </c>
      <c r="AM555">
        <v>23.347873490000001</v>
      </c>
      <c r="AN555">
        <v>22.804966950000001</v>
      </c>
      <c r="AO555">
        <v>22.271309850000002</v>
      </c>
      <c r="AP555">
        <v>21.743758589999999</v>
      </c>
      <c r="AQ555">
        <v>21.222228390000001</v>
      </c>
      <c r="AR555">
        <v>20.706950840000001</v>
      </c>
      <c r="AS555">
        <v>20.197976409999999</v>
      </c>
      <c r="AT555">
        <v>19.693649350000001</v>
      </c>
      <c r="AU555">
        <v>19.19321901</v>
      </c>
      <c r="AV555">
        <v>18.696979209999999</v>
      </c>
      <c r="AW555">
        <v>18.211333369999998</v>
      </c>
    </row>
    <row r="556" spans="2:49" x14ac:dyDescent="0.25">
      <c r="B556" t="s">
        <v>1488</v>
      </c>
      <c r="C556">
        <v>42370.532785214498</v>
      </c>
      <c r="D556">
        <v>43050.805394218201</v>
      </c>
      <c r="E556">
        <v>43742</v>
      </c>
      <c r="F556">
        <v>43436.641839999997</v>
      </c>
      <c r="G556">
        <v>42712.774859999998</v>
      </c>
      <c r="H556">
        <v>43211.476479999998</v>
      </c>
      <c r="I556">
        <v>42588.008589999998</v>
      </c>
      <c r="J556">
        <v>41972.054400000001</v>
      </c>
      <c r="K556">
        <v>41258.678970000001</v>
      </c>
      <c r="L556">
        <v>40753.440470000001</v>
      </c>
      <c r="M556">
        <v>40306.331290000002</v>
      </c>
      <c r="N556">
        <v>40032.631739999997</v>
      </c>
      <c r="O556">
        <v>39726.73186</v>
      </c>
      <c r="P556">
        <v>39353.04823</v>
      </c>
      <c r="Q556">
        <v>38906.63334</v>
      </c>
      <c r="R556">
        <v>38853.774409999998</v>
      </c>
      <c r="S556">
        <v>38222.852449999998</v>
      </c>
      <c r="T556">
        <v>37946.329539999999</v>
      </c>
      <c r="U556">
        <v>37674.341659999998</v>
      </c>
      <c r="V556">
        <v>37138.500619999999</v>
      </c>
      <c r="W556">
        <v>36443.162120000001</v>
      </c>
      <c r="X556">
        <v>35654.087090000001</v>
      </c>
      <c r="Y556">
        <v>34825.824430000001</v>
      </c>
      <c r="Z556">
        <v>34032.585520000001</v>
      </c>
      <c r="AA556">
        <v>33268.068679999997</v>
      </c>
      <c r="AB556">
        <v>32524.26067</v>
      </c>
      <c r="AC556">
        <v>31790.001090000002</v>
      </c>
      <c r="AD556">
        <v>31050.572260000001</v>
      </c>
      <c r="AE556">
        <v>30295.723180000001</v>
      </c>
      <c r="AF556">
        <v>29536.33397</v>
      </c>
      <c r="AG556">
        <v>28777.315330000001</v>
      </c>
      <c r="AH556">
        <v>28012.394899999999</v>
      </c>
      <c r="AI556">
        <v>27262.921060000001</v>
      </c>
      <c r="AJ556">
        <v>26526.619500000001</v>
      </c>
      <c r="AK556">
        <v>25804.760300000002</v>
      </c>
      <c r="AL556">
        <v>25097.429199999999</v>
      </c>
      <c r="AM556">
        <v>24405.667119999998</v>
      </c>
      <c r="AN556">
        <v>23717.99366</v>
      </c>
      <c r="AO556">
        <v>23042.16445</v>
      </c>
      <c r="AP556">
        <v>22378.365320000001</v>
      </c>
      <c r="AQ556">
        <v>21727.871449999999</v>
      </c>
      <c r="AR556">
        <v>21090.57072</v>
      </c>
      <c r="AS556">
        <v>20428.11191</v>
      </c>
      <c r="AT556">
        <v>19765.842410000001</v>
      </c>
      <c r="AU556">
        <v>19113.296620000001</v>
      </c>
      <c r="AV556">
        <v>18474.600589999998</v>
      </c>
      <c r="AW556">
        <v>17854.36188</v>
      </c>
    </row>
    <row r="557" spans="2:49" x14ac:dyDescent="0.25">
      <c r="B557" t="s">
        <v>1489</v>
      </c>
      <c r="C557">
        <v>17284.527159694699</v>
      </c>
      <c r="D557">
        <v>17562.0358340823</v>
      </c>
      <c r="E557">
        <v>17844</v>
      </c>
      <c r="F557">
        <v>18058.970099999999</v>
      </c>
      <c r="G557">
        <v>18621.10759</v>
      </c>
      <c r="H557">
        <v>18196.009610000001</v>
      </c>
      <c r="I557">
        <v>18655.470829999998</v>
      </c>
      <c r="J557">
        <v>19196.58855</v>
      </c>
      <c r="K557">
        <v>19655.02923</v>
      </c>
      <c r="L557">
        <v>19712.824629999999</v>
      </c>
      <c r="M557">
        <v>19660.357639999998</v>
      </c>
      <c r="N557">
        <v>19365.805619999999</v>
      </c>
      <c r="O557">
        <v>19142.832719999999</v>
      </c>
      <c r="P557">
        <v>19401.62257</v>
      </c>
      <c r="Q557">
        <v>19873.368450000002</v>
      </c>
      <c r="R557">
        <v>19839.37269</v>
      </c>
      <c r="S557">
        <v>19983.803919999998</v>
      </c>
      <c r="T557">
        <v>19991.875769999999</v>
      </c>
      <c r="U557">
        <v>19862.023799999999</v>
      </c>
      <c r="V557">
        <v>19630.309509999999</v>
      </c>
      <c r="W557">
        <v>19503.008819999999</v>
      </c>
      <c r="X557">
        <v>19446.03125</v>
      </c>
      <c r="Y557">
        <v>19401.829099999999</v>
      </c>
      <c r="Z557">
        <v>19423.667280000001</v>
      </c>
      <c r="AA557">
        <v>19496.7899</v>
      </c>
      <c r="AB557">
        <v>19604.336609999998</v>
      </c>
      <c r="AC557">
        <v>19741.179240000001</v>
      </c>
      <c r="AD557">
        <v>19915.6214</v>
      </c>
      <c r="AE557">
        <v>20114.608779999999</v>
      </c>
      <c r="AF557">
        <v>20330.425070000001</v>
      </c>
      <c r="AG557">
        <v>20560.63222</v>
      </c>
      <c r="AH557">
        <v>20800.754000000001</v>
      </c>
      <c r="AI557">
        <v>21043.860489999999</v>
      </c>
      <c r="AJ557">
        <v>21290.521990000001</v>
      </c>
      <c r="AK557">
        <v>21538.636040000001</v>
      </c>
      <c r="AL557">
        <v>21788.075720000001</v>
      </c>
      <c r="AM557">
        <v>22036.212149999999</v>
      </c>
      <c r="AN557">
        <v>22300.912710000001</v>
      </c>
      <c r="AO557">
        <v>22567.658630000002</v>
      </c>
      <c r="AP557">
        <v>22831.847419999998</v>
      </c>
      <c r="AQ557">
        <v>23091.75993</v>
      </c>
      <c r="AR557">
        <v>23346.025839999998</v>
      </c>
      <c r="AS557">
        <v>23594.341530000002</v>
      </c>
      <c r="AT557">
        <v>23827.549709999999</v>
      </c>
      <c r="AU557">
        <v>24049.34346</v>
      </c>
      <c r="AV557">
        <v>24260.27319</v>
      </c>
      <c r="AW557">
        <v>24469.266299999999</v>
      </c>
    </row>
    <row r="558" spans="2:49" x14ac:dyDescent="0.25">
      <c r="B558" t="s">
        <v>1490</v>
      </c>
      <c r="C558">
        <v>10138.8235879698</v>
      </c>
      <c r="D558">
        <v>10301.60568017</v>
      </c>
      <c r="E558">
        <v>10467.00129</v>
      </c>
      <c r="F558">
        <v>10424.55212</v>
      </c>
      <c r="G558">
        <v>10237.036400000001</v>
      </c>
      <c r="H558">
        <v>10202.551359999999</v>
      </c>
      <c r="I558">
        <v>10219.747820000001</v>
      </c>
      <c r="J558">
        <v>10039.22091</v>
      </c>
      <c r="K558">
        <v>9706.6046910000005</v>
      </c>
      <c r="L558">
        <v>9494.2553910000006</v>
      </c>
      <c r="M558">
        <v>9368.0445120000004</v>
      </c>
      <c r="N558">
        <v>9334.2012510000004</v>
      </c>
      <c r="O558">
        <v>9368.1591229999995</v>
      </c>
      <c r="P558">
        <v>9203.382474</v>
      </c>
      <c r="Q558">
        <v>8820.1751540000005</v>
      </c>
      <c r="R558">
        <v>8471.6115530000006</v>
      </c>
      <c r="S558">
        <v>8066.405162</v>
      </c>
      <c r="T558">
        <v>7663.5362969999996</v>
      </c>
      <c r="U558">
        <v>7568.1019820000001</v>
      </c>
      <c r="V558">
        <v>7505.4073600000002</v>
      </c>
      <c r="W558">
        <v>7374.3041039999998</v>
      </c>
      <c r="X558">
        <v>7201.6645550000003</v>
      </c>
      <c r="Y558">
        <v>7091.0953600000003</v>
      </c>
      <c r="Z558">
        <v>6956.2241770000001</v>
      </c>
      <c r="AA558">
        <v>6816.001706</v>
      </c>
      <c r="AB558">
        <v>6682.9867809999996</v>
      </c>
      <c r="AC558">
        <v>6558.1667539999999</v>
      </c>
      <c r="AD558">
        <v>6435.3187310000003</v>
      </c>
      <c r="AE558">
        <v>6315.960959</v>
      </c>
      <c r="AF558">
        <v>6202.1474129999997</v>
      </c>
      <c r="AG558">
        <v>6092.8451880000002</v>
      </c>
      <c r="AH558">
        <v>5989.1943819999997</v>
      </c>
      <c r="AI558">
        <v>5893.6412600000003</v>
      </c>
      <c r="AJ558">
        <v>5802.7101730000004</v>
      </c>
      <c r="AK558">
        <v>5716.2793069999998</v>
      </c>
      <c r="AL558">
        <v>5632.3246179999996</v>
      </c>
      <c r="AM558">
        <v>5550.6081089999998</v>
      </c>
      <c r="AN558">
        <v>5465.842482</v>
      </c>
      <c r="AO558">
        <v>5379.5789320000003</v>
      </c>
      <c r="AP558">
        <v>5292.1199989999996</v>
      </c>
      <c r="AQ558">
        <v>5204.4862389999998</v>
      </c>
      <c r="AR558">
        <v>5116.1111950000004</v>
      </c>
      <c r="AS558">
        <v>5031.1457680000003</v>
      </c>
      <c r="AT558">
        <v>4943.0181400000001</v>
      </c>
      <c r="AU558">
        <v>4852.7197539999997</v>
      </c>
      <c r="AV558">
        <v>4761.3098440000003</v>
      </c>
      <c r="AW558">
        <v>4672.7890870000001</v>
      </c>
    </row>
    <row r="559" spans="2:49" x14ac:dyDescent="0.25">
      <c r="B559" t="s">
        <v>1491</v>
      </c>
      <c r="C559">
        <v>0.96116878123798499</v>
      </c>
      <c r="D559">
        <v>0.98039215686274495</v>
      </c>
      <c r="E559">
        <v>0.99999929779999996</v>
      </c>
      <c r="F559">
        <v>1.0598235119999999</v>
      </c>
      <c r="G559">
        <v>1.089843262</v>
      </c>
      <c r="H559">
        <v>1.09751534</v>
      </c>
      <c r="I559">
        <v>1.1177166629999999</v>
      </c>
      <c r="J559">
        <v>1.142250523</v>
      </c>
      <c r="K559">
        <v>1.1669943549999999</v>
      </c>
      <c r="L559">
        <v>1.184968665</v>
      </c>
      <c r="M559">
        <v>1.203065136</v>
      </c>
      <c r="N559">
        <v>1.215335557</v>
      </c>
      <c r="O559">
        <v>1.180422694</v>
      </c>
      <c r="P559">
        <v>1.1996030799999999</v>
      </c>
      <c r="Q559">
        <v>1.2292718890000001</v>
      </c>
      <c r="R559">
        <v>1.250838557</v>
      </c>
      <c r="S559">
        <v>1.274774681</v>
      </c>
      <c r="T559">
        <v>1.3120595230000001</v>
      </c>
      <c r="U559">
        <v>1.3591446220000001</v>
      </c>
      <c r="V559">
        <v>1.408953578</v>
      </c>
      <c r="W559">
        <v>1.464490018</v>
      </c>
      <c r="X559">
        <v>1.519305267</v>
      </c>
      <c r="Y559">
        <v>1.5733439549999999</v>
      </c>
      <c r="Z559">
        <v>1.623456749</v>
      </c>
      <c r="AA559">
        <v>1.6715983539999999</v>
      </c>
      <c r="AB559">
        <v>1.7171569600000001</v>
      </c>
      <c r="AC559">
        <v>1.7601317059999999</v>
      </c>
      <c r="AD559">
        <v>1.80085736</v>
      </c>
      <c r="AE559">
        <v>1.8398720500000001</v>
      </c>
      <c r="AF559">
        <v>1.877648537</v>
      </c>
      <c r="AG559">
        <v>1.9146656209999999</v>
      </c>
      <c r="AH559">
        <v>1.951529791</v>
      </c>
      <c r="AI559">
        <v>1.988074023</v>
      </c>
      <c r="AJ559">
        <v>2.0245000590000002</v>
      </c>
      <c r="AK559">
        <v>2.0612961940000001</v>
      </c>
      <c r="AL559">
        <v>2.0984477589999999</v>
      </c>
      <c r="AM559">
        <v>2.1360362990000001</v>
      </c>
      <c r="AN559">
        <v>2.1744178660000002</v>
      </c>
      <c r="AO559">
        <v>2.2134687660000001</v>
      </c>
      <c r="AP559">
        <v>2.2534776330000001</v>
      </c>
      <c r="AQ559">
        <v>2.2948291780000001</v>
      </c>
      <c r="AR559">
        <v>2.3376130009999998</v>
      </c>
      <c r="AS559">
        <v>2.3827094789999999</v>
      </c>
      <c r="AT559">
        <v>2.4298902099999999</v>
      </c>
      <c r="AU559">
        <v>2.4793838070000001</v>
      </c>
      <c r="AV559">
        <v>2.531457568</v>
      </c>
      <c r="AW559">
        <v>2.5867460439999999</v>
      </c>
    </row>
    <row r="560" spans="2:49" x14ac:dyDescent="0.25">
      <c r="B560" t="s">
        <v>1492</v>
      </c>
      <c r="C560">
        <v>0.96116878123798499</v>
      </c>
      <c r="D560">
        <v>0.98039215686274495</v>
      </c>
      <c r="E560">
        <v>0.99999962789999997</v>
      </c>
      <c r="F560">
        <v>1.0230646999999999</v>
      </c>
      <c r="G560">
        <v>1.0539565099999999</v>
      </c>
      <c r="H560">
        <v>1.0596483670000001</v>
      </c>
      <c r="I560">
        <v>1.068779328</v>
      </c>
      <c r="J560">
        <v>1.0900444170000001</v>
      </c>
      <c r="K560">
        <v>1.105136871</v>
      </c>
      <c r="L560">
        <v>1.125161764</v>
      </c>
      <c r="M560">
        <v>1.1373849979999999</v>
      </c>
      <c r="N560">
        <v>1.150750774</v>
      </c>
      <c r="O560">
        <v>1.1651572939999999</v>
      </c>
      <c r="P560">
        <v>1.1867393449999999</v>
      </c>
      <c r="Q560">
        <v>1.2167142550000001</v>
      </c>
      <c r="R560">
        <v>1.2493953099999999</v>
      </c>
      <c r="S560">
        <v>1.2835685109999999</v>
      </c>
      <c r="T560">
        <v>1.3233578029999999</v>
      </c>
      <c r="U560">
        <v>1.3682966569999999</v>
      </c>
      <c r="V560">
        <v>1.417270781</v>
      </c>
      <c r="W560">
        <v>1.4693696279999999</v>
      </c>
      <c r="X560">
        <v>1.523878292</v>
      </c>
      <c r="Y560">
        <v>1.5762160679999999</v>
      </c>
      <c r="Z560">
        <v>1.626078439</v>
      </c>
      <c r="AA560">
        <v>1.673147465</v>
      </c>
      <c r="AB560">
        <v>1.7175509200000001</v>
      </c>
      <c r="AC560">
        <v>1.7595864489999999</v>
      </c>
      <c r="AD560">
        <v>1.7997029879999999</v>
      </c>
      <c r="AE560">
        <v>1.8384789260000001</v>
      </c>
      <c r="AF560">
        <v>1.8764100770000001</v>
      </c>
      <c r="AG560">
        <v>1.913899011</v>
      </c>
      <c r="AH560">
        <v>1.9513404160000001</v>
      </c>
      <c r="AI560">
        <v>1.988843726</v>
      </c>
      <c r="AJ560">
        <v>2.026425964</v>
      </c>
      <c r="AK560">
        <v>2.0643458670000001</v>
      </c>
      <c r="AL560">
        <v>2.1026581310000001</v>
      </c>
      <c r="AM560">
        <v>2.1414375560000001</v>
      </c>
      <c r="AN560">
        <v>2.1810840420000002</v>
      </c>
      <c r="AO560">
        <v>2.2215505520000001</v>
      </c>
      <c r="AP560">
        <v>2.2630192870000001</v>
      </c>
      <c r="AQ560">
        <v>2.3057385689999998</v>
      </c>
      <c r="AR560">
        <v>2.34987192</v>
      </c>
      <c r="AS560">
        <v>2.39604478</v>
      </c>
      <c r="AT560">
        <v>2.4443806609999998</v>
      </c>
      <c r="AU560">
        <v>2.4949886619999999</v>
      </c>
      <c r="AV560">
        <v>2.548041156</v>
      </c>
      <c r="AW560">
        <v>2.6039153270000002</v>
      </c>
    </row>
    <row r="561" spans="2:49" x14ac:dyDescent="0.25">
      <c r="B561" t="s">
        <v>1493</v>
      </c>
      <c r="C561">
        <v>0.96116878123798499</v>
      </c>
      <c r="D561">
        <v>0.98039215686274495</v>
      </c>
      <c r="E561">
        <v>0.99999946890000002</v>
      </c>
      <c r="F561">
        <v>1.025089495</v>
      </c>
      <c r="G561">
        <v>1.0536808520000001</v>
      </c>
      <c r="H561">
        <v>1.0582109040000001</v>
      </c>
      <c r="I561">
        <v>1.072204368</v>
      </c>
      <c r="J561">
        <v>1.0849587460000001</v>
      </c>
      <c r="K561">
        <v>1.1014729969999999</v>
      </c>
      <c r="L561">
        <v>1.115059797</v>
      </c>
      <c r="M561">
        <v>1.1340715969999999</v>
      </c>
      <c r="N561">
        <v>1.1478437180000001</v>
      </c>
      <c r="O561">
        <v>1.1638302229999999</v>
      </c>
      <c r="P561">
        <v>1.184802283</v>
      </c>
      <c r="Q561">
        <v>1.212634336</v>
      </c>
      <c r="R561">
        <v>1.2450189979999999</v>
      </c>
      <c r="S561">
        <v>1.2799773489999999</v>
      </c>
      <c r="T561">
        <v>1.3190388120000001</v>
      </c>
      <c r="U561">
        <v>1.361401388</v>
      </c>
      <c r="V561">
        <v>1.4071962060000001</v>
      </c>
      <c r="W561">
        <v>1.455917661</v>
      </c>
      <c r="X561">
        <v>1.5072712260000001</v>
      </c>
      <c r="Y561">
        <v>1.5578533139999999</v>
      </c>
      <c r="Z561">
        <v>1.6069641800000001</v>
      </c>
      <c r="AA561">
        <v>1.6539230979999999</v>
      </c>
      <c r="AB561">
        <v>1.6985790599999999</v>
      </c>
      <c r="AC561">
        <v>1.741072183</v>
      </c>
      <c r="AD561">
        <v>1.781762909</v>
      </c>
      <c r="AE561">
        <v>1.8212455439999999</v>
      </c>
      <c r="AF561">
        <v>1.860026964</v>
      </c>
      <c r="AG561">
        <v>1.8985456359999999</v>
      </c>
      <c r="AH561">
        <v>1.937240546</v>
      </c>
      <c r="AI561">
        <v>1.976253504</v>
      </c>
      <c r="AJ561">
        <v>2.0156505330000001</v>
      </c>
      <c r="AK561">
        <v>2.0556545179999999</v>
      </c>
      <c r="AL561">
        <v>2.0963351549999998</v>
      </c>
      <c r="AM561">
        <v>2.13776835</v>
      </c>
      <c r="AN561">
        <v>2.1800918540000001</v>
      </c>
      <c r="AO561">
        <v>2.2233779810000001</v>
      </c>
      <c r="AP561">
        <v>2.26783578</v>
      </c>
      <c r="AQ561">
        <v>2.313719174</v>
      </c>
      <c r="AR561">
        <v>2.3612408189999998</v>
      </c>
      <c r="AS561">
        <v>2.4109687200000001</v>
      </c>
      <c r="AT561">
        <v>2.4630356940000002</v>
      </c>
      <c r="AU561">
        <v>2.517602026</v>
      </c>
      <c r="AV561">
        <v>2.574881913</v>
      </c>
      <c r="AW561">
        <v>2.635200668</v>
      </c>
    </row>
    <row r="562" spans="2:49" x14ac:dyDescent="0.25">
      <c r="B562" t="s">
        <v>1494</v>
      </c>
      <c r="C562">
        <v>0.96116878123798499</v>
      </c>
      <c r="D562">
        <v>0.98039215686274495</v>
      </c>
      <c r="E562">
        <v>0.99999957110000004</v>
      </c>
      <c r="F562">
        <v>1.024294303</v>
      </c>
      <c r="G562">
        <v>1.049973533</v>
      </c>
      <c r="H562">
        <v>1.0723820749999999</v>
      </c>
      <c r="I562">
        <v>1.090451413</v>
      </c>
      <c r="J562">
        <v>1.1108367079999999</v>
      </c>
      <c r="K562">
        <v>1.1260118100000001</v>
      </c>
      <c r="L562">
        <v>1.1438726749999999</v>
      </c>
      <c r="M562">
        <v>1.1712616950000001</v>
      </c>
      <c r="N562">
        <v>1.1921052839999999</v>
      </c>
      <c r="O562">
        <v>1.2136205019999999</v>
      </c>
      <c r="P562">
        <v>1.236661402</v>
      </c>
      <c r="Q562">
        <v>1.261867616</v>
      </c>
      <c r="R562">
        <v>1.28856905</v>
      </c>
      <c r="S562">
        <v>1.3154157630000001</v>
      </c>
      <c r="T562">
        <v>1.3462047939999999</v>
      </c>
      <c r="U562">
        <v>1.379282482</v>
      </c>
      <c r="V562">
        <v>1.4133657070000001</v>
      </c>
      <c r="W562">
        <v>1.4491706339999999</v>
      </c>
      <c r="X562">
        <v>1.486489795</v>
      </c>
      <c r="Y562">
        <v>1.5241090390000001</v>
      </c>
      <c r="Z562">
        <v>1.561555711</v>
      </c>
      <c r="AA562">
        <v>1.598488387</v>
      </c>
      <c r="AB562">
        <v>1.6348385999999999</v>
      </c>
      <c r="AC562">
        <v>1.6706795839999999</v>
      </c>
      <c r="AD562">
        <v>1.7061735739999999</v>
      </c>
      <c r="AE562">
        <v>1.741476397</v>
      </c>
      <c r="AF562">
        <v>1.7769135359999999</v>
      </c>
      <c r="AG562">
        <v>1.812625304</v>
      </c>
      <c r="AH562">
        <v>1.848666412</v>
      </c>
      <c r="AI562">
        <v>1.885283512</v>
      </c>
      <c r="AJ562">
        <v>1.922346766</v>
      </c>
      <c r="AK562">
        <v>1.9599506010000001</v>
      </c>
      <c r="AL562">
        <v>1.9981493990000001</v>
      </c>
      <c r="AM562">
        <v>2.0369922620000001</v>
      </c>
      <c r="AN562">
        <v>2.0766319110000002</v>
      </c>
      <c r="AO562">
        <v>2.1169780029999998</v>
      </c>
      <c r="AP562">
        <v>2.158138627</v>
      </c>
      <c r="AQ562">
        <v>2.2002490099999998</v>
      </c>
      <c r="AR562">
        <v>2.243405138</v>
      </c>
      <c r="AS562">
        <v>2.2873661919999999</v>
      </c>
      <c r="AT562">
        <v>2.3329044950000002</v>
      </c>
      <c r="AU562">
        <v>2.379970192</v>
      </c>
      <c r="AV562">
        <v>2.4285032489999998</v>
      </c>
      <c r="AW562">
        <v>2.478569501</v>
      </c>
    </row>
    <row r="563" spans="2:49" x14ac:dyDescent="0.25">
      <c r="B563" t="s">
        <v>1495</v>
      </c>
      <c r="C563">
        <v>0.96116878123798499</v>
      </c>
      <c r="D563">
        <v>0.98039215686274495</v>
      </c>
      <c r="E563">
        <v>0.99999910790000002</v>
      </c>
      <c r="F563">
        <v>1.024800607</v>
      </c>
      <c r="G563">
        <v>1.0581740740000001</v>
      </c>
      <c r="H563">
        <v>1.0917030830000001</v>
      </c>
      <c r="I563">
        <v>1.123175228</v>
      </c>
      <c r="J563">
        <v>1.1299308720000001</v>
      </c>
      <c r="K563">
        <v>1.147563798</v>
      </c>
      <c r="L563">
        <v>1.17071379</v>
      </c>
      <c r="M563">
        <v>1.1929178309999999</v>
      </c>
      <c r="N563">
        <v>1.2143200629999999</v>
      </c>
      <c r="O563">
        <v>1.233179759</v>
      </c>
      <c r="P563">
        <v>1.2535235929999999</v>
      </c>
      <c r="Q563">
        <v>1.279119152</v>
      </c>
      <c r="R563">
        <v>1.3087886719999999</v>
      </c>
      <c r="S563">
        <v>1.3430543420000001</v>
      </c>
      <c r="T563">
        <v>1.382131504</v>
      </c>
      <c r="U563">
        <v>1.426392873</v>
      </c>
      <c r="V563">
        <v>1.475108123</v>
      </c>
      <c r="W563">
        <v>1.526757876</v>
      </c>
      <c r="X563">
        <v>1.58069843</v>
      </c>
      <c r="Y563">
        <v>1.632367364</v>
      </c>
      <c r="Z563">
        <v>1.6820234620000001</v>
      </c>
      <c r="AA563">
        <v>1.729308973</v>
      </c>
      <c r="AB563">
        <v>1.7743226919999999</v>
      </c>
      <c r="AC563">
        <v>1.8172620049999999</v>
      </c>
      <c r="AD563">
        <v>1.8585202590000001</v>
      </c>
      <c r="AE563">
        <v>1.898607186</v>
      </c>
      <c r="AF563">
        <v>1.938007024</v>
      </c>
      <c r="AG563">
        <v>1.977088183</v>
      </c>
      <c r="AH563">
        <v>2.0161987940000001</v>
      </c>
      <c r="AI563">
        <v>2.0554207629999999</v>
      </c>
      <c r="AJ563">
        <v>2.0947727519999999</v>
      </c>
      <c r="AK563">
        <v>2.1345113950000001</v>
      </c>
      <c r="AL563">
        <v>2.174678433</v>
      </c>
      <c r="AM563">
        <v>2.2153591910000001</v>
      </c>
      <c r="AN563">
        <v>2.2567719849999999</v>
      </c>
      <c r="AO563">
        <v>2.2989518100000002</v>
      </c>
      <c r="AP563">
        <v>2.3421183760000002</v>
      </c>
      <c r="AQ563">
        <v>2.3865483759999999</v>
      </c>
      <c r="AR563">
        <v>2.4324171209999998</v>
      </c>
      <c r="AS563">
        <v>2.4801927720000001</v>
      </c>
      <c r="AT563">
        <v>2.5301218310000002</v>
      </c>
      <c r="AU563">
        <v>2.582389123</v>
      </c>
      <c r="AV563">
        <v>2.637094271</v>
      </c>
      <c r="AW563">
        <v>2.694536694</v>
      </c>
    </row>
    <row r="564" spans="2:49" x14ac:dyDescent="0.25">
      <c r="B564" t="s">
        <v>1496</v>
      </c>
      <c r="C564">
        <v>0.96116878123798499</v>
      </c>
      <c r="D564">
        <v>0.98039215686274495</v>
      </c>
      <c r="E564">
        <v>0.99999935819999997</v>
      </c>
      <c r="F564">
        <v>1.0237211799999999</v>
      </c>
      <c r="G564">
        <v>1.054175697</v>
      </c>
      <c r="H564">
        <v>1.081957906</v>
      </c>
      <c r="I564">
        <v>1.106829499</v>
      </c>
      <c r="J564">
        <v>1.114358239</v>
      </c>
      <c r="K564">
        <v>1.1366748149999999</v>
      </c>
      <c r="L564">
        <v>1.15834375</v>
      </c>
      <c r="M564">
        <v>1.1783300839999999</v>
      </c>
      <c r="N564">
        <v>1.1996675400000001</v>
      </c>
      <c r="O564">
        <v>1.2182389330000001</v>
      </c>
      <c r="P564">
        <v>1.239256004</v>
      </c>
      <c r="Q564">
        <v>1.264812984</v>
      </c>
      <c r="R564">
        <v>1.2931622620000001</v>
      </c>
      <c r="S564">
        <v>1.3253182160000001</v>
      </c>
      <c r="T564">
        <v>1.3608178120000001</v>
      </c>
      <c r="U564">
        <v>1.4013024119999999</v>
      </c>
      <c r="V564">
        <v>1.4474034140000001</v>
      </c>
      <c r="W564">
        <v>1.4951251839999999</v>
      </c>
      <c r="X564">
        <v>1.544830454</v>
      </c>
      <c r="Y564">
        <v>1.5923557150000001</v>
      </c>
      <c r="Z564">
        <v>1.639068703</v>
      </c>
      <c r="AA564">
        <v>1.68417127</v>
      </c>
      <c r="AB564">
        <v>1.727268314</v>
      </c>
      <c r="AC564">
        <v>1.767382335</v>
      </c>
      <c r="AD564">
        <v>1.8066638660000001</v>
      </c>
      <c r="AE564">
        <v>1.844976398</v>
      </c>
      <c r="AF564">
        <v>1.8826396430000001</v>
      </c>
      <c r="AG564">
        <v>1.9199820729999999</v>
      </c>
      <c r="AH564">
        <v>1.9574617569999999</v>
      </c>
      <c r="AI564">
        <v>1.9948026969999999</v>
      </c>
      <c r="AJ564">
        <v>2.0322122839999999</v>
      </c>
      <c r="AK564">
        <v>2.0702014769999999</v>
      </c>
      <c r="AL564">
        <v>2.1086013100000001</v>
      </c>
      <c r="AM564">
        <v>2.147430967</v>
      </c>
      <c r="AN564">
        <v>2.1870368400000002</v>
      </c>
      <c r="AO564">
        <v>2.2273042799999998</v>
      </c>
      <c r="AP564">
        <v>2.268491515</v>
      </c>
      <c r="AQ564">
        <v>2.3109855129999999</v>
      </c>
      <c r="AR564">
        <v>2.354627083</v>
      </c>
      <c r="AS564">
        <v>2.3999946830000001</v>
      </c>
      <c r="AT564">
        <v>2.4472799790000002</v>
      </c>
      <c r="AU564">
        <v>2.4979510770000002</v>
      </c>
      <c r="AV564">
        <v>2.5500990730000002</v>
      </c>
      <c r="AW564">
        <v>2.6048549240000001</v>
      </c>
    </row>
    <row r="565" spans="2:49" x14ac:dyDescent="0.25">
      <c r="B565" t="s">
        <v>1497</v>
      </c>
      <c r="C565">
        <v>0.96116878123798499</v>
      </c>
      <c r="D565">
        <v>0.98039215686274495</v>
      </c>
      <c r="E565">
        <v>0.99999924159999998</v>
      </c>
      <c r="F565">
        <v>1.0233840439999999</v>
      </c>
      <c r="G565">
        <v>1.052099401</v>
      </c>
      <c r="H565">
        <v>1.079103696</v>
      </c>
      <c r="I565">
        <v>1.0989763809999999</v>
      </c>
      <c r="J565">
        <v>1.118987441</v>
      </c>
      <c r="K565">
        <v>1.1426874359999999</v>
      </c>
      <c r="L565">
        <v>1.1606825679999999</v>
      </c>
      <c r="M565">
        <v>1.1832026920000001</v>
      </c>
      <c r="N565">
        <v>1.1989232670000001</v>
      </c>
      <c r="O565">
        <v>1.2200735030000001</v>
      </c>
      <c r="P565">
        <v>1.248649621</v>
      </c>
      <c r="Q565">
        <v>1.28501921</v>
      </c>
      <c r="R565">
        <v>1.3265320330000001</v>
      </c>
      <c r="S565">
        <v>1.3630940039999999</v>
      </c>
      <c r="T565">
        <v>1.3982150419999999</v>
      </c>
      <c r="U565">
        <v>1.435858708</v>
      </c>
      <c r="V565">
        <v>1.4765735440000001</v>
      </c>
      <c r="W565">
        <v>1.5191971230000001</v>
      </c>
      <c r="X565">
        <v>1.5636386090000001</v>
      </c>
      <c r="Y565">
        <v>1.6064013049999999</v>
      </c>
      <c r="Z565">
        <v>1.647779769</v>
      </c>
      <c r="AA565">
        <v>1.6874337210000001</v>
      </c>
      <c r="AB565">
        <v>1.7253627410000001</v>
      </c>
      <c r="AC565">
        <v>1.7616739450000001</v>
      </c>
      <c r="AD565">
        <v>1.7966611130000001</v>
      </c>
      <c r="AE565">
        <v>1.830614604</v>
      </c>
      <c r="AF565">
        <v>1.863873307</v>
      </c>
      <c r="AG565">
        <v>1.896744486</v>
      </c>
      <c r="AH565">
        <v>1.9295388419999999</v>
      </c>
      <c r="AI565">
        <v>1.9623720760000001</v>
      </c>
      <c r="AJ565">
        <v>1.995304508</v>
      </c>
      <c r="AK565">
        <v>2.028544814</v>
      </c>
      <c r="AL565">
        <v>2.0621424199999998</v>
      </c>
      <c r="AM565">
        <v>2.0961692150000002</v>
      </c>
      <c r="AN565">
        <v>2.1307809710000001</v>
      </c>
      <c r="AO565">
        <v>2.1660295469999999</v>
      </c>
      <c r="AP565">
        <v>2.2020694070000002</v>
      </c>
      <c r="AQ565">
        <v>2.2391045699999998</v>
      </c>
      <c r="AR565">
        <v>2.2772705900000001</v>
      </c>
      <c r="AS565">
        <v>2.3169642879999999</v>
      </c>
      <c r="AT565">
        <v>2.3583154180000001</v>
      </c>
      <c r="AU565">
        <v>2.4014427880000002</v>
      </c>
      <c r="AV565">
        <v>2.446471796</v>
      </c>
      <c r="AW565">
        <v>2.493642817</v>
      </c>
    </row>
    <row r="566" spans="2:49" x14ac:dyDescent="0.25">
      <c r="B566" t="s">
        <v>1498</v>
      </c>
      <c r="C566">
        <v>0.96116878123798499</v>
      </c>
      <c r="D566">
        <v>0.98039215686274495</v>
      </c>
      <c r="E566">
        <v>0.99999873880000001</v>
      </c>
      <c r="F566">
        <v>1.022147084</v>
      </c>
      <c r="G566">
        <v>1.0453455700000001</v>
      </c>
      <c r="H566">
        <v>1.053119291</v>
      </c>
      <c r="I566">
        <v>1.073219358</v>
      </c>
      <c r="J566">
        <v>1.096008187</v>
      </c>
      <c r="K566">
        <v>1.1162690310000001</v>
      </c>
      <c r="L566">
        <v>1.132261972</v>
      </c>
      <c r="M566">
        <v>1.151895672</v>
      </c>
      <c r="N566">
        <v>1.1693232680000001</v>
      </c>
      <c r="O566">
        <v>1.1854533739999999</v>
      </c>
      <c r="P566">
        <v>1.206212769</v>
      </c>
      <c r="Q566">
        <v>1.2334872349999999</v>
      </c>
      <c r="R566">
        <v>1.2624572089999999</v>
      </c>
      <c r="S566">
        <v>1.2903288690000001</v>
      </c>
      <c r="T566">
        <v>1.3248282309999999</v>
      </c>
      <c r="U566">
        <v>1.363848113</v>
      </c>
      <c r="V566">
        <v>1.4062334510000001</v>
      </c>
      <c r="W566">
        <v>1.4507942009999999</v>
      </c>
      <c r="X566">
        <v>1.4967910639999999</v>
      </c>
      <c r="Y566">
        <v>1.539690298</v>
      </c>
      <c r="Z566">
        <v>1.580769557</v>
      </c>
      <c r="AA566">
        <v>1.6204309109999999</v>
      </c>
      <c r="AB566">
        <v>1.6589999010000001</v>
      </c>
      <c r="AC566">
        <v>1.696663373</v>
      </c>
      <c r="AD566">
        <v>1.733553028</v>
      </c>
      <c r="AE566">
        <v>1.7699553180000001</v>
      </c>
      <c r="AF566">
        <v>1.8061429600000001</v>
      </c>
      <c r="AG566">
        <v>1.8423294910000001</v>
      </c>
      <c r="AH566">
        <v>1.8787181120000001</v>
      </c>
      <c r="AI566">
        <v>1.915368993</v>
      </c>
      <c r="AJ566">
        <v>1.9523067569999999</v>
      </c>
      <c r="AK566">
        <v>1.989691345</v>
      </c>
      <c r="AL566">
        <v>2.0275704440000002</v>
      </c>
      <c r="AM566">
        <v>2.0660086479999999</v>
      </c>
      <c r="AN566">
        <v>2.1052965119999998</v>
      </c>
      <c r="AO566">
        <v>2.145397784</v>
      </c>
      <c r="AP566">
        <v>2.1864062999999998</v>
      </c>
      <c r="AQ566">
        <v>2.228464582</v>
      </c>
      <c r="AR566">
        <v>2.2716731380000001</v>
      </c>
      <c r="AS566">
        <v>2.3164305879999998</v>
      </c>
      <c r="AT566">
        <v>2.3628423820000002</v>
      </c>
      <c r="AU566">
        <v>2.4109673639999998</v>
      </c>
      <c r="AV566">
        <v>2.4608809429999998</v>
      </c>
      <c r="AW566">
        <v>2.5127627100000001</v>
      </c>
    </row>
    <row r="567" spans="2:49" x14ac:dyDescent="0.25">
      <c r="B567" t="s">
        <v>1499</v>
      </c>
      <c r="C567">
        <v>0.96116878123798499</v>
      </c>
      <c r="D567">
        <v>0.98039215686274495</v>
      </c>
      <c r="E567">
        <v>0.99999969379999998</v>
      </c>
      <c r="F567">
        <v>1.021250797</v>
      </c>
      <c r="G567">
        <v>1.047242894</v>
      </c>
      <c r="H567">
        <v>1.051289159</v>
      </c>
      <c r="I567">
        <v>1.074700553</v>
      </c>
      <c r="J567">
        <v>1.1030721379999999</v>
      </c>
      <c r="K567">
        <v>1.1301041869999999</v>
      </c>
      <c r="L567">
        <v>1.14926415</v>
      </c>
      <c r="M567">
        <v>1.1686903909999999</v>
      </c>
      <c r="N567">
        <v>1.180011943</v>
      </c>
      <c r="O567">
        <v>1.192369842</v>
      </c>
      <c r="P567">
        <v>1.214825139</v>
      </c>
      <c r="Q567">
        <v>1.244849576</v>
      </c>
      <c r="R567">
        <v>1.271172242</v>
      </c>
      <c r="S567">
        <v>1.2978474069999999</v>
      </c>
      <c r="T567">
        <v>1.3280985869999999</v>
      </c>
      <c r="U567">
        <v>1.3612537250000001</v>
      </c>
      <c r="V567">
        <v>1.3965804390000001</v>
      </c>
      <c r="W567">
        <v>1.4335622029999999</v>
      </c>
      <c r="X567">
        <v>1.471851907</v>
      </c>
      <c r="Y567">
        <v>1.5076272319999999</v>
      </c>
      <c r="Z567">
        <v>1.5421781489999999</v>
      </c>
      <c r="AA567">
        <v>1.576012483</v>
      </c>
      <c r="AB567">
        <v>1.609525863</v>
      </c>
      <c r="AC567">
        <v>1.642982231</v>
      </c>
      <c r="AD567">
        <v>1.676559471</v>
      </c>
      <c r="AE567">
        <v>1.710426263</v>
      </c>
      <c r="AF567">
        <v>1.7447084129999999</v>
      </c>
      <c r="AG567">
        <v>1.779494903</v>
      </c>
      <c r="AH567">
        <v>1.814862792</v>
      </c>
      <c r="AI567">
        <v>1.8508355970000001</v>
      </c>
      <c r="AJ567">
        <v>1.887417549</v>
      </c>
      <c r="AK567">
        <v>1.9246612160000001</v>
      </c>
      <c r="AL567">
        <v>1.9625868639999999</v>
      </c>
      <c r="AM567">
        <v>2.001220869</v>
      </c>
      <c r="AN567">
        <v>2.0411782519999999</v>
      </c>
      <c r="AO567">
        <v>2.0822171570000001</v>
      </c>
      <c r="AP567">
        <v>2.1242747980000001</v>
      </c>
      <c r="AQ567">
        <v>2.1673468200000001</v>
      </c>
      <c r="AR567">
        <v>2.211450304</v>
      </c>
      <c r="AS567">
        <v>2.2570050500000001</v>
      </c>
      <c r="AT567">
        <v>2.3039310359999998</v>
      </c>
      <c r="AU567">
        <v>2.3522137129999998</v>
      </c>
      <c r="AV567">
        <v>2.4018636770000001</v>
      </c>
      <c r="AW567">
        <v>2.4529401229999999</v>
      </c>
    </row>
    <row r="568" spans="2:49" x14ac:dyDescent="0.25">
      <c r="B568" t="s">
        <v>1500</v>
      </c>
      <c r="C568">
        <v>0.96116878123798499</v>
      </c>
      <c r="D568">
        <v>0.98039215686274495</v>
      </c>
      <c r="E568">
        <v>0.9999995586</v>
      </c>
      <c r="F568">
        <v>1.0194488930000001</v>
      </c>
      <c r="G568">
        <v>1.0414107079999999</v>
      </c>
      <c r="H568">
        <v>1.065497382</v>
      </c>
      <c r="I568">
        <v>1.088761552</v>
      </c>
      <c r="J568">
        <v>1.107503964</v>
      </c>
      <c r="K568">
        <v>1.1283376709999999</v>
      </c>
      <c r="L568">
        <v>1.150831502</v>
      </c>
      <c r="M568">
        <v>1.178734113</v>
      </c>
      <c r="N568">
        <v>1.199264369</v>
      </c>
      <c r="O568">
        <v>1.2218563069999999</v>
      </c>
      <c r="P568">
        <v>1.2463424249999999</v>
      </c>
      <c r="Q568">
        <v>1.2724866130000001</v>
      </c>
      <c r="R568">
        <v>1.298462687</v>
      </c>
      <c r="S568">
        <v>1.325036294</v>
      </c>
      <c r="T568">
        <v>1.3535129800000001</v>
      </c>
      <c r="U568">
        <v>1.383361675</v>
      </c>
      <c r="V568">
        <v>1.414470194</v>
      </c>
      <c r="W568">
        <v>1.446666207</v>
      </c>
      <c r="X568">
        <v>1.479822143</v>
      </c>
      <c r="Y568">
        <v>1.5131171370000001</v>
      </c>
      <c r="Z568">
        <v>1.5465300319999999</v>
      </c>
      <c r="AA568">
        <v>1.57995021</v>
      </c>
      <c r="AB568">
        <v>1.6133909719999999</v>
      </c>
      <c r="AC568">
        <v>1.6469070400000001</v>
      </c>
      <c r="AD568">
        <v>1.6805890029999999</v>
      </c>
      <c r="AE568">
        <v>1.714543446</v>
      </c>
      <c r="AF568">
        <v>1.748880027</v>
      </c>
      <c r="AG568">
        <v>1.783682067</v>
      </c>
      <c r="AH568">
        <v>1.819025559</v>
      </c>
      <c r="AI568">
        <v>1.8549475630000001</v>
      </c>
      <c r="AJ568">
        <v>1.8914607910000001</v>
      </c>
      <c r="AK568">
        <v>1.928627946</v>
      </c>
      <c r="AL568">
        <v>1.9664700930000001</v>
      </c>
      <c r="AM568">
        <v>2.005015658</v>
      </c>
      <c r="AN568">
        <v>2.044343655</v>
      </c>
      <c r="AO568">
        <v>2.0844611300000002</v>
      </c>
      <c r="AP568">
        <v>2.125417772</v>
      </c>
      <c r="AQ568">
        <v>2.167274929</v>
      </c>
      <c r="AR568">
        <v>2.2100749469999998</v>
      </c>
      <c r="AS568">
        <v>2.253904769</v>
      </c>
      <c r="AT568">
        <v>2.2988463260000001</v>
      </c>
      <c r="AU568">
        <v>2.3449359009999999</v>
      </c>
      <c r="AV568">
        <v>2.3922119529999999</v>
      </c>
      <c r="AW568">
        <v>2.440744713</v>
      </c>
    </row>
    <row r="569" spans="2:49" x14ac:dyDescent="0.25">
      <c r="B569" t="s">
        <v>1501</v>
      </c>
      <c r="C569">
        <v>0.96116878123798499</v>
      </c>
      <c r="D569">
        <v>0.98039215686274495</v>
      </c>
      <c r="E569">
        <v>1</v>
      </c>
      <c r="F569">
        <v>1.02</v>
      </c>
      <c r="G569">
        <v>1.0404</v>
      </c>
      <c r="H569">
        <v>1.0612079999999999</v>
      </c>
      <c r="I569">
        <v>1.08243216</v>
      </c>
      <c r="J569">
        <v>1.104080803</v>
      </c>
      <c r="K569">
        <v>1.1261624189999999</v>
      </c>
      <c r="L569">
        <v>1.1486856679999999</v>
      </c>
      <c r="M569">
        <v>1.171659381</v>
      </c>
      <c r="N569">
        <v>1.195092569</v>
      </c>
      <c r="O569">
        <v>1.21899442</v>
      </c>
      <c r="P569">
        <v>1.2433743079999999</v>
      </c>
      <c r="Q569">
        <v>1.268241795</v>
      </c>
      <c r="R569">
        <v>1.29360663</v>
      </c>
      <c r="S569">
        <v>1.319478763</v>
      </c>
      <c r="T569">
        <v>1.3458683380000001</v>
      </c>
      <c r="U569">
        <v>1.3727857050000001</v>
      </c>
      <c r="V569">
        <v>1.4002414190000001</v>
      </c>
      <c r="W569">
        <v>1.428246248</v>
      </c>
      <c r="X569">
        <v>1.456811173</v>
      </c>
      <c r="Y569">
        <v>1.485947396</v>
      </c>
      <c r="Z569">
        <v>1.515666344</v>
      </c>
      <c r="AA569">
        <v>1.545979671</v>
      </c>
      <c r="AB569">
        <v>1.5768992639999999</v>
      </c>
      <c r="AC569">
        <v>1.6084372490000001</v>
      </c>
      <c r="AD569">
        <v>1.640605994</v>
      </c>
      <c r="AE569">
        <v>1.673418114</v>
      </c>
      <c r="AF569">
        <v>1.7068864770000001</v>
      </c>
      <c r="AG569">
        <v>1.7410242060000001</v>
      </c>
      <c r="AH569">
        <v>1.77584469</v>
      </c>
      <c r="AI569">
        <v>1.8113615839999999</v>
      </c>
      <c r="AJ569">
        <v>1.847588816</v>
      </c>
      <c r="AK569">
        <v>1.884540592</v>
      </c>
      <c r="AL569">
        <v>1.9222314039999999</v>
      </c>
      <c r="AM569">
        <v>1.9606760320000001</v>
      </c>
      <c r="AN569">
        <v>1.999889553</v>
      </c>
      <c r="AO569">
        <v>2.0398873439999998</v>
      </c>
      <c r="AP569">
        <v>2.0806850909999999</v>
      </c>
      <c r="AQ569">
        <v>2.122298792</v>
      </c>
      <c r="AR569">
        <v>2.1647447679999998</v>
      </c>
      <c r="AS569">
        <v>2.2080396640000002</v>
      </c>
      <c r="AT569">
        <v>2.2522004569999998</v>
      </c>
      <c r="AU569">
        <v>2.297244466</v>
      </c>
      <c r="AV569">
        <v>2.3431893549999998</v>
      </c>
      <c r="AW569">
        <v>2.3900531420000002</v>
      </c>
    </row>
    <row r="570" spans="2:49" x14ac:dyDescent="0.25">
      <c r="B570" t="s">
        <v>1502</v>
      </c>
      <c r="C570">
        <v>0.96116878123798499</v>
      </c>
      <c r="D570">
        <v>0.98039215686274495</v>
      </c>
      <c r="E570">
        <v>0.99999959650000003</v>
      </c>
      <c r="F570">
        <v>1.0238254330000001</v>
      </c>
      <c r="G570">
        <v>1.046987546</v>
      </c>
      <c r="H570">
        <v>1.076045447</v>
      </c>
      <c r="I570">
        <v>1.095950671</v>
      </c>
      <c r="J570">
        <v>1.1128479019999999</v>
      </c>
      <c r="K570">
        <v>1.1331929489999999</v>
      </c>
      <c r="L570">
        <v>1.1562647349999999</v>
      </c>
      <c r="M570">
        <v>1.1779817180000001</v>
      </c>
      <c r="N570">
        <v>1.202896379</v>
      </c>
      <c r="O570">
        <v>1.229979693</v>
      </c>
      <c r="P570">
        <v>1.257845662</v>
      </c>
      <c r="Q570">
        <v>1.2871133020000001</v>
      </c>
      <c r="R570">
        <v>1.3174885160000001</v>
      </c>
      <c r="S570">
        <v>1.3476287769999999</v>
      </c>
      <c r="T570">
        <v>1.378271443</v>
      </c>
      <c r="U570">
        <v>1.4105442450000001</v>
      </c>
      <c r="V570">
        <v>1.444529054</v>
      </c>
      <c r="W570">
        <v>1.4797830460000001</v>
      </c>
      <c r="X570">
        <v>1.5161012270000001</v>
      </c>
      <c r="Y570">
        <v>1.5524461940000001</v>
      </c>
      <c r="Z570">
        <v>1.5887123729999999</v>
      </c>
      <c r="AA570">
        <v>1.624720162</v>
      </c>
      <c r="AB570">
        <v>1.6604582489999999</v>
      </c>
      <c r="AC570">
        <v>1.6959915990000001</v>
      </c>
      <c r="AD570">
        <v>1.7314395929999999</v>
      </c>
      <c r="AE570">
        <v>1.766969274</v>
      </c>
      <c r="AF570">
        <v>1.8027484229999999</v>
      </c>
      <c r="AG570">
        <v>1.838911285</v>
      </c>
      <c r="AH570">
        <v>1.8755800520000001</v>
      </c>
      <c r="AI570">
        <v>1.9128003520000001</v>
      </c>
      <c r="AJ570">
        <v>1.9505883369999999</v>
      </c>
      <c r="AK570">
        <v>1.9890216199999999</v>
      </c>
      <c r="AL570">
        <v>2.0281221880000002</v>
      </c>
      <c r="AM570">
        <v>2.067922212</v>
      </c>
      <c r="AN570">
        <v>2.108474127</v>
      </c>
      <c r="AO570">
        <v>2.1498081610000002</v>
      </c>
      <c r="AP570">
        <v>2.191999542</v>
      </c>
      <c r="AQ570">
        <v>2.235145487</v>
      </c>
      <c r="AR570">
        <v>2.2793126020000001</v>
      </c>
      <c r="AS570">
        <v>2.3246402759999998</v>
      </c>
      <c r="AT570">
        <v>2.3712136479999999</v>
      </c>
      <c r="AU570">
        <v>2.4190962659999999</v>
      </c>
      <c r="AV570">
        <v>2.4683520510000001</v>
      </c>
      <c r="AW570">
        <v>2.5190954140000001</v>
      </c>
    </row>
    <row r="571" spans="2:49" x14ac:dyDescent="0.25">
      <c r="B571" t="s">
        <v>1503</v>
      </c>
      <c r="C571">
        <v>0.96116878123798499</v>
      </c>
      <c r="D571">
        <v>0.98039215686274495</v>
      </c>
      <c r="E571">
        <v>0.99999781480000005</v>
      </c>
      <c r="F571">
        <v>1.0207035010000001</v>
      </c>
      <c r="G571">
        <v>1.041816181</v>
      </c>
      <c r="H571">
        <v>1.054331519</v>
      </c>
      <c r="I571">
        <v>1.0753386170000001</v>
      </c>
      <c r="J571">
        <v>1.094042688</v>
      </c>
      <c r="K571">
        <v>1.1094848079999999</v>
      </c>
      <c r="L571">
        <v>1.125864615</v>
      </c>
      <c r="M571">
        <v>1.14585669</v>
      </c>
      <c r="N571">
        <v>1.164937946</v>
      </c>
      <c r="O571">
        <v>1.186140408</v>
      </c>
      <c r="P571">
        <v>1.210525396</v>
      </c>
      <c r="Q571">
        <v>1.23886461</v>
      </c>
      <c r="R571">
        <v>1.27010975</v>
      </c>
      <c r="S571">
        <v>1.300764102</v>
      </c>
      <c r="T571">
        <v>1.334319013</v>
      </c>
      <c r="U571">
        <v>1.371340263</v>
      </c>
      <c r="V571">
        <v>1.410781683</v>
      </c>
      <c r="W571">
        <v>1.4520496409999999</v>
      </c>
      <c r="X571">
        <v>1.4948332090000001</v>
      </c>
      <c r="Y571">
        <v>1.537010598</v>
      </c>
      <c r="Z571">
        <v>1.57859215</v>
      </c>
      <c r="AA571">
        <v>1.619032968</v>
      </c>
      <c r="AB571">
        <v>1.658196247</v>
      </c>
      <c r="AC571">
        <v>1.6961530520000001</v>
      </c>
      <c r="AD571">
        <v>1.733137784</v>
      </c>
      <c r="AE571">
        <v>1.7694658329999999</v>
      </c>
      <c r="AF571">
        <v>1.8054561609999999</v>
      </c>
      <c r="AG571">
        <v>1.841365739</v>
      </c>
      <c r="AH571">
        <v>1.8774277580000001</v>
      </c>
      <c r="AI571">
        <v>1.9137209529999999</v>
      </c>
      <c r="AJ571">
        <v>1.950298155</v>
      </c>
      <c r="AK571">
        <v>1.9873340690000001</v>
      </c>
      <c r="AL571">
        <v>2.0248711620000002</v>
      </c>
      <c r="AM571">
        <v>2.0629662949999998</v>
      </c>
      <c r="AN571">
        <v>2.1017052029999999</v>
      </c>
      <c r="AO571">
        <v>2.141183292</v>
      </c>
      <c r="AP571">
        <v>2.1815275719999998</v>
      </c>
      <c r="AQ571">
        <v>2.222906015</v>
      </c>
      <c r="AR571">
        <v>2.265418446</v>
      </c>
      <c r="AS571">
        <v>2.309326429</v>
      </c>
      <c r="AT571">
        <v>2.3547328489999999</v>
      </c>
      <c r="AU571">
        <v>2.4017724660000002</v>
      </c>
      <c r="AV571">
        <v>2.4505678</v>
      </c>
      <c r="AW571">
        <v>2.5013365580000002</v>
      </c>
    </row>
    <row r="572" spans="2:49" x14ac:dyDescent="0.25">
      <c r="B572" t="s">
        <v>1504</v>
      </c>
      <c r="C572">
        <v>0.96116878123798499</v>
      </c>
      <c r="D572">
        <v>0.98039215686274495</v>
      </c>
      <c r="E572">
        <v>0.99999979959999996</v>
      </c>
      <c r="F572">
        <v>1.468759355</v>
      </c>
      <c r="G572">
        <v>1.5166512050000001</v>
      </c>
      <c r="H572">
        <v>1.622200114</v>
      </c>
      <c r="I572">
        <v>1.6398436789999999</v>
      </c>
      <c r="J572">
        <v>1.705130386</v>
      </c>
      <c r="K572">
        <v>1.7879075659999999</v>
      </c>
      <c r="L572">
        <v>1.8877628740000001</v>
      </c>
      <c r="M572">
        <v>1.9719403090000001</v>
      </c>
      <c r="N572">
        <v>2.0579045460000001</v>
      </c>
      <c r="O572">
        <v>1.465530819</v>
      </c>
      <c r="P572">
        <v>1.4621123869999999</v>
      </c>
      <c r="Q572">
        <v>1.4849389310000001</v>
      </c>
      <c r="R572">
        <v>1.438847041</v>
      </c>
      <c r="S572">
        <v>1.3430321190000001</v>
      </c>
      <c r="T572">
        <v>1.3342286409999999</v>
      </c>
      <c r="U572">
        <v>1.3738561460000001</v>
      </c>
      <c r="V572">
        <v>1.3985062070000001</v>
      </c>
      <c r="W572">
        <v>1.4627555480000001</v>
      </c>
      <c r="X572">
        <v>1.4889952420000001</v>
      </c>
      <c r="Y572">
        <v>1.559238761</v>
      </c>
      <c r="Z572">
        <v>1.6029687450000001</v>
      </c>
      <c r="AA572">
        <v>1.65278583</v>
      </c>
      <c r="AB572">
        <v>1.7010054539999999</v>
      </c>
      <c r="AC572">
        <v>1.7462186829999999</v>
      </c>
      <c r="AD572">
        <v>1.789855473</v>
      </c>
      <c r="AE572">
        <v>1.8299403670000001</v>
      </c>
      <c r="AF572">
        <v>1.866805796</v>
      </c>
      <c r="AG572">
        <v>1.901309519</v>
      </c>
      <c r="AH572">
        <v>1.9361492490000001</v>
      </c>
      <c r="AI572">
        <v>1.9673529059999999</v>
      </c>
      <c r="AJ572">
        <v>1.9962921579999999</v>
      </c>
      <c r="AK572">
        <v>2.0273568040000001</v>
      </c>
      <c r="AL572">
        <v>2.058804549</v>
      </c>
      <c r="AM572">
        <v>2.0901231720000002</v>
      </c>
      <c r="AN572">
        <v>2.123561611</v>
      </c>
      <c r="AO572">
        <v>2.1566784540000001</v>
      </c>
      <c r="AP572">
        <v>2.1908744630000001</v>
      </c>
      <c r="AQ572">
        <v>2.229069296</v>
      </c>
      <c r="AR572">
        <v>2.2670797559999998</v>
      </c>
      <c r="AS572">
        <v>2.3070318649999999</v>
      </c>
      <c r="AT572">
        <v>2.3491830340000002</v>
      </c>
      <c r="AU572">
        <v>2.3919642269999999</v>
      </c>
      <c r="AV572">
        <v>2.436471037</v>
      </c>
      <c r="AW572">
        <v>2.4946187200000001</v>
      </c>
    </row>
    <row r="573" spans="2:49" x14ac:dyDescent="0.25">
      <c r="B573" t="s">
        <v>1505</v>
      </c>
      <c r="C573">
        <v>0.96116878123798499</v>
      </c>
      <c r="D573">
        <v>0.98039215686274495</v>
      </c>
      <c r="E573">
        <v>0.99999974150000004</v>
      </c>
      <c r="F573">
        <v>1.0251023669999999</v>
      </c>
      <c r="G573">
        <v>1.055796899</v>
      </c>
      <c r="H573">
        <v>1.0821044909999999</v>
      </c>
      <c r="I573">
        <v>1.1129221119999999</v>
      </c>
      <c r="J573">
        <v>1.1415819060000001</v>
      </c>
      <c r="K573">
        <v>1.171652651</v>
      </c>
      <c r="L573">
        <v>1.19631088</v>
      </c>
      <c r="M573">
        <v>1.2243350630000001</v>
      </c>
      <c r="N573">
        <v>1.2667922220000001</v>
      </c>
      <c r="O573">
        <v>1.2947326809999999</v>
      </c>
      <c r="P573">
        <v>1.3274483580000001</v>
      </c>
      <c r="Q573">
        <v>1.377354167</v>
      </c>
      <c r="R573">
        <v>1.4566372519999999</v>
      </c>
      <c r="S573">
        <v>1.5249868129999999</v>
      </c>
      <c r="T573">
        <v>1.5967981099999999</v>
      </c>
      <c r="U573">
        <v>1.6746210450000001</v>
      </c>
      <c r="V573">
        <v>1.7558361819999999</v>
      </c>
      <c r="W573">
        <v>1.840216619</v>
      </c>
      <c r="X573">
        <v>1.926849381</v>
      </c>
      <c r="Y573">
        <v>2.0082273540000002</v>
      </c>
      <c r="Z573">
        <v>2.0832960269999998</v>
      </c>
      <c r="AA573">
        <v>2.1500734459999999</v>
      </c>
      <c r="AB573">
        <v>2.2127477120000001</v>
      </c>
      <c r="AC573">
        <v>2.2709255509999999</v>
      </c>
      <c r="AD573">
        <v>2.3249787940000002</v>
      </c>
      <c r="AE573">
        <v>2.3757237070000001</v>
      </c>
      <c r="AF573">
        <v>2.424589476</v>
      </c>
      <c r="AG573">
        <v>2.4722593000000002</v>
      </c>
      <c r="AH573">
        <v>2.5190682739999999</v>
      </c>
      <c r="AI573">
        <v>2.56592588</v>
      </c>
      <c r="AJ573">
        <v>2.6122303649999998</v>
      </c>
      <c r="AK573">
        <v>2.6583755939999998</v>
      </c>
      <c r="AL573">
        <v>2.7044590340000001</v>
      </c>
      <c r="AM573">
        <v>2.7506413520000002</v>
      </c>
      <c r="AN573">
        <v>2.797513661</v>
      </c>
      <c r="AO573">
        <v>2.8446174609999999</v>
      </c>
      <c r="AP573">
        <v>2.8924275640000001</v>
      </c>
      <c r="AQ573">
        <v>2.9415257829999999</v>
      </c>
      <c r="AR573">
        <v>2.9923248</v>
      </c>
      <c r="AS573">
        <v>3.044189217</v>
      </c>
      <c r="AT573">
        <v>3.0999876550000001</v>
      </c>
      <c r="AU573">
        <v>3.1595206180000002</v>
      </c>
      <c r="AV573">
        <v>3.2226338210000001</v>
      </c>
      <c r="AW573">
        <v>3.2896454930000001</v>
      </c>
    </row>
    <row r="574" spans="2:49" x14ac:dyDescent="0.25">
      <c r="B574" t="s">
        <v>1506</v>
      </c>
      <c r="C574">
        <v>0.96116878123798499</v>
      </c>
      <c r="D574">
        <v>0.98039215686274495</v>
      </c>
      <c r="E574">
        <v>0.99998787430000002</v>
      </c>
      <c r="F574">
        <v>1.0175653090000001</v>
      </c>
      <c r="G574">
        <v>1.052452956</v>
      </c>
      <c r="H574">
        <v>1.064578869</v>
      </c>
      <c r="I574">
        <v>1.073913492</v>
      </c>
      <c r="J574">
        <v>1.0951729290000001</v>
      </c>
      <c r="K574">
        <v>1.11543237</v>
      </c>
      <c r="L574">
        <v>1.121388074</v>
      </c>
      <c r="M574">
        <v>1.125794805</v>
      </c>
      <c r="N574">
        <v>1.1601588430000001</v>
      </c>
      <c r="O574">
        <v>1.1608588010000001</v>
      </c>
      <c r="P574">
        <v>1.1678474940000001</v>
      </c>
      <c r="Q574">
        <v>1.186462481</v>
      </c>
      <c r="R574">
        <v>1.2042112780000001</v>
      </c>
      <c r="S574">
        <v>1.243728151</v>
      </c>
      <c r="T574">
        <v>1.2973418080000001</v>
      </c>
      <c r="U574">
        <v>1.364477604</v>
      </c>
      <c r="V574">
        <v>1.439350863</v>
      </c>
      <c r="W574">
        <v>1.5206449849999999</v>
      </c>
      <c r="X574">
        <v>1.6070291750000001</v>
      </c>
      <c r="Y574">
        <v>1.688045434</v>
      </c>
      <c r="Z574">
        <v>1.762281199</v>
      </c>
      <c r="AA574">
        <v>1.829390896</v>
      </c>
      <c r="AB574">
        <v>1.890112595</v>
      </c>
      <c r="AC574">
        <v>1.945287405</v>
      </c>
      <c r="AD574">
        <v>1.997313662</v>
      </c>
      <c r="AE574">
        <v>2.046768803</v>
      </c>
      <c r="AF574">
        <v>2.0942542890000002</v>
      </c>
      <c r="AG574">
        <v>2.1404450989999999</v>
      </c>
      <c r="AH574">
        <v>2.1858849569999999</v>
      </c>
      <c r="AI574">
        <v>2.2305174860000001</v>
      </c>
      <c r="AJ574">
        <v>2.2744666869999999</v>
      </c>
      <c r="AK574">
        <v>2.3181074009999998</v>
      </c>
      <c r="AL574">
        <v>2.36159155</v>
      </c>
      <c r="AM574">
        <v>2.405150237</v>
      </c>
      <c r="AN574">
        <v>2.4475120330000002</v>
      </c>
      <c r="AO574">
        <v>2.4900141850000002</v>
      </c>
      <c r="AP574">
        <v>2.5333737040000002</v>
      </c>
      <c r="AQ574">
        <v>2.578289759</v>
      </c>
      <c r="AR574">
        <v>2.6253458599999999</v>
      </c>
      <c r="AS574">
        <v>2.6757679589999999</v>
      </c>
      <c r="AT574">
        <v>2.7292477129999999</v>
      </c>
      <c r="AU574">
        <v>2.7868680530000001</v>
      </c>
      <c r="AV574">
        <v>2.8489988409999998</v>
      </c>
      <c r="AW574">
        <v>2.9159506049999999</v>
      </c>
    </row>
    <row r="575" spans="2:49" x14ac:dyDescent="0.25">
      <c r="B575" t="s">
        <v>1507</v>
      </c>
      <c r="C575">
        <v>0.96116878123798499</v>
      </c>
      <c r="D575">
        <v>0.98039215686274495</v>
      </c>
      <c r="E575">
        <v>0.99998830220000001</v>
      </c>
      <c r="F575">
        <v>1.02232839</v>
      </c>
      <c r="G575">
        <v>1.054338657</v>
      </c>
      <c r="H575">
        <v>1.057312824</v>
      </c>
      <c r="I575">
        <v>1.082371604</v>
      </c>
      <c r="J575">
        <v>1.1099767119999999</v>
      </c>
      <c r="K575">
        <v>1.1413985719999999</v>
      </c>
      <c r="L575">
        <v>1.1636330589999999</v>
      </c>
      <c r="M575">
        <v>1.1849052849999999</v>
      </c>
      <c r="N575">
        <v>1.2051628839999999</v>
      </c>
      <c r="O575">
        <v>1.2244085069999999</v>
      </c>
      <c r="P575">
        <v>1.255397563</v>
      </c>
      <c r="Q575">
        <v>1.300949374</v>
      </c>
      <c r="R575">
        <v>1.337228463</v>
      </c>
      <c r="S575">
        <v>1.3728422280000001</v>
      </c>
      <c r="T575">
        <v>1.41579689</v>
      </c>
      <c r="U575">
        <v>1.465767719</v>
      </c>
      <c r="V575">
        <v>1.520906353</v>
      </c>
      <c r="W575">
        <v>1.580466441</v>
      </c>
      <c r="X575">
        <v>1.6439345320000001</v>
      </c>
      <c r="Y575">
        <v>1.703751904</v>
      </c>
      <c r="Z575">
        <v>1.760673377</v>
      </c>
      <c r="AA575">
        <v>1.8143038090000001</v>
      </c>
      <c r="AB575">
        <v>1.864753868</v>
      </c>
      <c r="AC575">
        <v>1.9123577039999999</v>
      </c>
      <c r="AD575">
        <v>1.957665709</v>
      </c>
      <c r="AE575">
        <v>2.0012684869999999</v>
      </c>
      <c r="AF575">
        <v>2.0437756469999999</v>
      </c>
      <c r="AG575">
        <v>2.0856446919999998</v>
      </c>
      <c r="AH575">
        <v>2.1272718410000002</v>
      </c>
      <c r="AI575">
        <v>2.1688582759999999</v>
      </c>
      <c r="AJ575">
        <v>2.2104195569999998</v>
      </c>
      <c r="AK575">
        <v>2.252247224</v>
      </c>
      <c r="AL575">
        <v>2.2944198669999998</v>
      </c>
      <c r="AM575">
        <v>2.3370392899999999</v>
      </c>
      <c r="AN575">
        <v>2.3811173980000002</v>
      </c>
      <c r="AO575">
        <v>2.4263907750000002</v>
      </c>
      <c r="AP575">
        <v>2.4729486760000001</v>
      </c>
      <c r="AQ575">
        <v>2.5210007440000002</v>
      </c>
      <c r="AR575">
        <v>2.5706962569999998</v>
      </c>
      <c r="AS575">
        <v>2.6227877959999999</v>
      </c>
      <c r="AT575">
        <v>2.677597419</v>
      </c>
      <c r="AU575">
        <v>2.7352510059999999</v>
      </c>
      <c r="AV575">
        <v>2.7958620019999998</v>
      </c>
      <c r="AW575">
        <v>2.859755051</v>
      </c>
    </row>
    <row r="576" spans="2:49" x14ac:dyDescent="0.25">
      <c r="B576" t="s">
        <v>1508</v>
      </c>
      <c r="C576">
        <v>0.96116878123798499</v>
      </c>
      <c r="D576">
        <v>0.98039215686274495</v>
      </c>
      <c r="E576">
        <v>1.000000816</v>
      </c>
      <c r="F576">
        <v>0.99273630479999997</v>
      </c>
      <c r="G576">
        <v>1.015197065</v>
      </c>
      <c r="H576">
        <v>1.0365052480000001</v>
      </c>
      <c r="I576">
        <v>1.019551401</v>
      </c>
      <c r="J576">
        <v>1.0604399179999999</v>
      </c>
      <c r="K576">
        <v>1.0384323179999999</v>
      </c>
      <c r="L576">
        <v>1.053087163</v>
      </c>
      <c r="M576">
        <v>1.0548115870000001</v>
      </c>
      <c r="N576">
        <v>1.04700075</v>
      </c>
      <c r="O576">
        <v>1.089354961</v>
      </c>
      <c r="P576">
        <v>1.148069156</v>
      </c>
      <c r="Q576">
        <v>1.21618515</v>
      </c>
      <c r="R576">
        <v>1.2857740849999999</v>
      </c>
      <c r="S576">
        <v>1.3110885320000001</v>
      </c>
      <c r="T576">
        <v>1.337401603</v>
      </c>
      <c r="U576">
        <v>1.3644907799999999</v>
      </c>
      <c r="V576">
        <v>1.392307808</v>
      </c>
      <c r="W576">
        <v>1.420869352</v>
      </c>
      <c r="X576">
        <v>1.450066882</v>
      </c>
      <c r="Y576">
        <v>1.479712723</v>
      </c>
      <c r="Z576">
        <v>1.5098296040000001</v>
      </c>
      <c r="AA576">
        <v>1.5404282250000001</v>
      </c>
      <c r="AB576">
        <v>1.571530463</v>
      </c>
      <c r="AC576">
        <v>1.6031616950000001</v>
      </c>
      <c r="AD576">
        <v>1.63534991</v>
      </c>
      <c r="AE576">
        <v>1.668123271</v>
      </c>
      <c r="AF576">
        <v>1.7015097589999999</v>
      </c>
      <c r="AG576">
        <v>1.7355335700000001</v>
      </c>
      <c r="AH576">
        <v>1.7702169590000001</v>
      </c>
      <c r="AI576">
        <v>1.805578058</v>
      </c>
      <c r="AJ576">
        <v>1.8416300699999999</v>
      </c>
      <c r="AK576">
        <v>1.8783921750000001</v>
      </c>
      <c r="AL576">
        <v>1.9158798480000001</v>
      </c>
      <c r="AM576">
        <v>1.9541092019999999</v>
      </c>
      <c r="AN576">
        <v>1.9931164969999999</v>
      </c>
      <c r="AO576">
        <v>2.0329102539999999</v>
      </c>
      <c r="AP576">
        <v>2.0735070520000001</v>
      </c>
      <c r="AQ576">
        <v>2.1149273470000001</v>
      </c>
      <c r="AR576">
        <v>2.1571907860000001</v>
      </c>
      <c r="AS576">
        <v>2.2003303330000001</v>
      </c>
      <c r="AT576">
        <v>2.2443685790000001</v>
      </c>
      <c r="AU576">
        <v>2.2893256420000001</v>
      </c>
      <c r="AV576">
        <v>2.3352215919999999</v>
      </c>
      <c r="AW576">
        <v>2.3820815</v>
      </c>
    </row>
    <row r="577" spans="2:49" x14ac:dyDescent="0.25">
      <c r="B577" t="s">
        <v>1509</v>
      </c>
      <c r="C577">
        <v>0.96116878123798499</v>
      </c>
      <c r="D577">
        <v>0.98039215686274495</v>
      </c>
      <c r="E577">
        <v>1.000000005</v>
      </c>
      <c r="F577">
        <v>1.0148355229999999</v>
      </c>
      <c r="G577">
        <v>1.0318272310000001</v>
      </c>
      <c r="H577">
        <v>1.0385932470000001</v>
      </c>
      <c r="I577">
        <v>1.0656416099999999</v>
      </c>
      <c r="J577">
        <v>1.0852057799999999</v>
      </c>
      <c r="K577">
        <v>1.100945549</v>
      </c>
      <c r="L577">
        <v>1.1236332069999999</v>
      </c>
      <c r="M577">
        <v>1.1287679770000001</v>
      </c>
      <c r="N577">
        <v>1.117866115</v>
      </c>
      <c r="O577">
        <v>1.1258509160000001</v>
      </c>
      <c r="P577">
        <v>1.1498851459999999</v>
      </c>
      <c r="Q577">
        <v>1.1876830140000001</v>
      </c>
      <c r="R577">
        <v>1.2258546800000001</v>
      </c>
      <c r="S577">
        <v>1.2621146759999999</v>
      </c>
      <c r="T577">
        <v>1.3022315280000001</v>
      </c>
      <c r="U577">
        <v>1.3461903470000001</v>
      </c>
      <c r="V577">
        <v>1.393150815</v>
      </c>
      <c r="W577">
        <v>1.4439168739999999</v>
      </c>
      <c r="X577">
        <v>1.4969918579999999</v>
      </c>
      <c r="Y577">
        <v>1.546496361</v>
      </c>
      <c r="Z577">
        <v>1.593017248</v>
      </c>
      <c r="AA577">
        <v>1.636816694</v>
      </c>
      <c r="AB577">
        <v>1.678312249</v>
      </c>
      <c r="AC577">
        <v>1.717919282</v>
      </c>
      <c r="AD577">
        <v>1.756101744</v>
      </c>
      <c r="AE577">
        <v>1.7933286479999999</v>
      </c>
      <c r="AF577">
        <v>1.8300414089999999</v>
      </c>
      <c r="AG577">
        <v>1.866566752</v>
      </c>
      <c r="AH577">
        <v>1.9031775339999999</v>
      </c>
      <c r="AI577">
        <v>1.940025576</v>
      </c>
      <c r="AJ577">
        <v>1.9770765239999999</v>
      </c>
      <c r="AK577">
        <v>2.014502706</v>
      </c>
      <c r="AL577">
        <v>2.0523761299999999</v>
      </c>
      <c r="AM577">
        <v>2.0907676369999999</v>
      </c>
      <c r="AN577">
        <v>2.1304702770000001</v>
      </c>
      <c r="AO577">
        <v>2.1712029290000001</v>
      </c>
      <c r="AP577">
        <v>2.212997487</v>
      </c>
      <c r="AQ577">
        <v>2.2560020519999999</v>
      </c>
      <c r="AR577">
        <v>2.3003522040000002</v>
      </c>
      <c r="AS577">
        <v>2.3466041660000001</v>
      </c>
      <c r="AT577">
        <v>2.3949852410000001</v>
      </c>
      <c r="AU577">
        <v>2.445585323</v>
      </c>
      <c r="AV577">
        <v>2.4984720930000002</v>
      </c>
      <c r="AW577">
        <v>2.5538556039999998</v>
      </c>
    </row>
    <row r="578" spans="2:49" x14ac:dyDescent="0.25">
      <c r="B578" t="s">
        <v>1510</v>
      </c>
      <c r="C578">
        <v>0.96116878123798499</v>
      </c>
      <c r="D578">
        <v>0.98039215686274495</v>
      </c>
      <c r="E578">
        <v>1.000000153</v>
      </c>
      <c r="F578">
        <v>1.0231183559999999</v>
      </c>
      <c r="G578">
        <v>1.044951111</v>
      </c>
      <c r="H578">
        <v>1.0523204909999999</v>
      </c>
      <c r="I578">
        <v>1.06726006</v>
      </c>
      <c r="J578">
        <v>1.0802539339999999</v>
      </c>
      <c r="K578">
        <v>1.0941086959999999</v>
      </c>
      <c r="L578">
        <v>1.106089755</v>
      </c>
      <c r="M578">
        <v>1.1203862389999999</v>
      </c>
      <c r="N578">
        <v>1.133481956</v>
      </c>
      <c r="O578">
        <v>1.1435952060000001</v>
      </c>
      <c r="P578">
        <v>1.1567620599999999</v>
      </c>
      <c r="Q578">
        <v>1.1764142230000001</v>
      </c>
      <c r="R578">
        <v>1.2029250039999999</v>
      </c>
      <c r="S578">
        <v>1.234782169</v>
      </c>
      <c r="T578">
        <v>1.276122215</v>
      </c>
      <c r="U578">
        <v>1.3242852490000001</v>
      </c>
      <c r="V578">
        <v>1.377247567</v>
      </c>
      <c r="W578">
        <v>1.434093659</v>
      </c>
      <c r="X578">
        <v>1.4939837709999999</v>
      </c>
      <c r="Y578">
        <v>1.55285049</v>
      </c>
      <c r="Z578">
        <v>1.609284513</v>
      </c>
      <c r="AA578">
        <v>1.662251095</v>
      </c>
      <c r="AB578">
        <v>1.7114940780000001</v>
      </c>
      <c r="AC578">
        <v>1.757176638</v>
      </c>
      <c r="AD578">
        <v>1.7998070429999999</v>
      </c>
      <c r="AE578">
        <v>1.8401490570000001</v>
      </c>
      <c r="AF578">
        <v>1.8788789960000001</v>
      </c>
      <c r="AG578">
        <v>1.9165432360000001</v>
      </c>
      <c r="AH578">
        <v>1.9536676630000001</v>
      </c>
      <c r="AI578">
        <v>1.9904374300000001</v>
      </c>
      <c r="AJ578">
        <v>2.026886942</v>
      </c>
      <c r="AK578">
        <v>2.0634062700000002</v>
      </c>
      <c r="AL578">
        <v>2.1001061519999999</v>
      </c>
      <c r="AM578">
        <v>2.1371160050000002</v>
      </c>
      <c r="AN578">
        <v>2.174538563</v>
      </c>
      <c r="AO578">
        <v>2.212500398</v>
      </c>
      <c r="AP578">
        <v>2.251355497</v>
      </c>
      <c r="AQ578">
        <v>2.291490531</v>
      </c>
      <c r="AR578">
        <v>2.3331806419999999</v>
      </c>
      <c r="AS578">
        <v>2.376912344</v>
      </c>
      <c r="AT578">
        <v>2.4230089079999999</v>
      </c>
      <c r="AU578">
        <v>2.4716863519999999</v>
      </c>
      <c r="AV578">
        <v>2.5231913690000001</v>
      </c>
      <c r="AW578">
        <v>2.5779289099999998</v>
      </c>
    </row>
    <row r="579" spans="2:49" x14ac:dyDescent="0.25">
      <c r="B579" t="s">
        <v>1511</v>
      </c>
      <c r="C579">
        <v>0.96116878123798499</v>
      </c>
      <c r="D579">
        <v>0.98039215686274495</v>
      </c>
      <c r="E579">
        <v>0.99999974390000002</v>
      </c>
      <c r="F579">
        <v>1.023506673</v>
      </c>
      <c r="G579">
        <v>1.0470564250000001</v>
      </c>
      <c r="H579">
        <v>1.05600699</v>
      </c>
      <c r="I579">
        <v>1.0672978200000001</v>
      </c>
      <c r="J579">
        <v>1.076061052</v>
      </c>
      <c r="K579">
        <v>1.0822851440000001</v>
      </c>
      <c r="L579">
        <v>1.087895614</v>
      </c>
      <c r="M579">
        <v>1.0936967040000001</v>
      </c>
      <c r="N579">
        <v>1.1007868649999999</v>
      </c>
      <c r="O579">
        <v>1.108665757</v>
      </c>
      <c r="P579">
        <v>1.1212538729999999</v>
      </c>
      <c r="Q579">
        <v>1.141490348</v>
      </c>
      <c r="R579">
        <v>1.173459561</v>
      </c>
      <c r="S579">
        <v>1.2131256050000001</v>
      </c>
      <c r="T579">
        <v>1.2614885570000001</v>
      </c>
      <c r="U579">
        <v>1.31673185</v>
      </c>
      <c r="V579">
        <v>1.3759564950000001</v>
      </c>
      <c r="W579">
        <v>1.439088989</v>
      </c>
      <c r="X579">
        <v>1.5046974829999999</v>
      </c>
      <c r="Y579">
        <v>1.5686932979999999</v>
      </c>
      <c r="Z579">
        <v>1.629145976</v>
      </c>
      <c r="AA579">
        <v>1.6852655649999999</v>
      </c>
      <c r="AB579">
        <v>1.737221036</v>
      </c>
      <c r="AC579">
        <v>1.7854218630000001</v>
      </c>
      <c r="AD579">
        <v>1.8305248110000001</v>
      </c>
      <c r="AE579">
        <v>1.87339831</v>
      </c>
      <c r="AF579">
        <v>1.9147148140000001</v>
      </c>
      <c r="AG579">
        <v>1.9549627519999999</v>
      </c>
      <c r="AH579">
        <v>1.9945686309999999</v>
      </c>
      <c r="AI579">
        <v>2.0336422170000001</v>
      </c>
      <c r="AJ579">
        <v>2.0720671199999998</v>
      </c>
      <c r="AK579">
        <v>2.1101979329999998</v>
      </c>
      <c r="AL579">
        <v>2.1481223740000002</v>
      </c>
      <c r="AM579">
        <v>2.1860202489999998</v>
      </c>
      <c r="AN579">
        <v>2.2240498849999999</v>
      </c>
      <c r="AO579">
        <v>2.2624209319999999</v>
      </c>
      <c r="AP579">
        <v>2.3016074849999999</v>
      </c>
      <c r="AQ579">
        <v>2.342094393</v>
      </c>
      <c r="AR579">
        <v>2.3842728599999998</v>
      </c>
      <c r="AS579">
        <v>2.4286148930000002</v>
      </c>
      <c r="AT579">
        <v>2.475592094</v>
      </c>
      <c r="AU579">
        <v>2.5255399619999999</v>
      </c>
      <c r="AV579">
        <v>2.578741403</v>
      </c>
      <c r="AW579">
        <v>2.6355630470000002</v>
      </c>
    </row>
    <row r="580" spans="2:49" x14ac:dyDescent="0.25">
      <c r="B580" t="s">
        <v>1050</v>
      </c>
      <c r="C580">
        <v>0.96116878123798499</v>
      </c>
      <c r="D580">
        <v>0.98039215686274495</v>
      </c>
      <c r="E580">
        <v>0.99999942100000005</v>
      </c>
      <c r="F580">
        <v>1.0096619819999999</v>
      </c>
      <c r="G580">
        <v>1.488591287</v>
      </c>
      <c r="H580">
        <v>1.234882432</v>
      </c>
      <c r="I580">
        <v>1.3461786600000001</v>
      </c>
      <c r="J580">
        <v>1.660541635</v>
      </c>
      <c r="K580">
        <v>1.590774438</v>
      </c>
      <c r="L580">
        <v>1.2697269120000001</v>
      </c>
      <c r="M580">
        <v>1.2457370640000001</v>
      </c>
      <c r="N580">
        <v>1.220871053</v>
      </c>
      <c r="O580">
        <v>1.3026738659999999</v>
      </c>
      <c r="P580">
        <v>1.7483428110000001</v>
      </c>
      <c r="Q580">
        <v>1.9261551379999999</v>
      </c>
      <c r="R580">
        <v>1.4321266239999999</v>
      </c>
      <c r="S580">
        <v>1.5463063029999999</v>
      </c>
      <c r="T580">
        <v>1.6554967439999999</v>
      </c>
      <c r="U580">
        <v>1.767588717</v>
      </c>
      <c r="V580">
        <v>1.886959074</v>
      </c>
      <c r="W580">
        <v>2.013482749</v>
      </c>
      <c r="X580">
        <v>2.1495895470000002</v>
      </c>
      <c r="Y580">
        <v>2.1711520709999999</v>
      </c>
      <c r="Z580">
        <v>2.2133250069999999</v>
      </c>
      <c r="AA580">
        <v>2.263241152</v>
      </c>
      <c r="AB580">
        <v>2.316467056</v>
      </c>
      <c r="AC580">
        <v>2.3714609699999998</v>
      </c>
      <c r="AD580">
        <v>2.4276320920000001</v>
      </c>
      <c r="AE580">
        <v>2.4848655960000001</v>
      </c>
      <c r="AF580">
        <v>2.5431866840000001</v>
      </c>
      <c r="AG580">
        <v>2.6026887140000001</v>
      </c>
      <c r="AH580">
        <v>2.6634808740000002</v>
      </c>
      <c r="AI580">
        <v>2.725600171</v>
      </c>
      <c r="AJ580">
        <v>2.7891294019999999</v>
      </c>
      <c r="AK580">
        <v>2.8541527449999999</v>
      </c>
      <c r="AL580">
        <v>2.9207234560000002</v>
      </c>
      <c r="AM580">
        <v>2.9888949610000002</v>
      </c>
      <c r="AN580">
        <v>3.0697243959999998</v>
      </c>
      <c r="AO580">
        <v>3.1529624360000001</v>
      </c>
      <c r="AP580">
        <v>3.2386563100000001</v>
      </c>
      <c r="AQ580">
        <v>3.3269096880000002</v>
      </c>
      <c r="AR580">
        <v>3.4178259130000002</v>
      </c>
      <c r="AS580">
        <v>3.5102453279999999</v>
      </c>
      <c r="AT580">
        <v>3.6055266850000001</v>
      </c>
      <c r="AU580">
        <v>3.7038110839999998</v>
      </c>
      <c r="AV580">
        <v>3.8052192740000002</v>
      </c>
      <c r="AW580">
        <v>3.9099157029999998</v>
      </c>
    </row>
    <row r="581" spans="2:49" x14ac:dyDescent="0.25">
      <c r="B581" t="s">
        <v>1051</v>
      </c>
      <c r="C581">
        <v>0.96116878123798499</v>
      </c>
      <c r="D581">
        <v>0.98039215686274495</v>
      </c>
      <c r="E581">
        <v>0.99999979839999997</v>
      </c>
      <c r="F581">
        <v>1.0152573979999999</v>
      </c>
      <c r="G581">
        <v>1.1338261970000001</v>
      </c>
      <c r="H581">
        <v>0.96393759349999997</v>
      </c>
      <c r="I581">
        <v>1.0707196160000001</v>
      </c>
      <c r="J581">
        <v>1.2193510329999999</v>
      </c>
      <c r="K581">
        <v>1.3427558799999999</v>
      </c>
      <c r="L581">
        <v>1.327112804</v>
      </c>
      <c r="M581">
        <v>1.2835043129999999</v>
      </c>
      <c r="N581">
        <v>1.1299532059999999</v>
      </c>
      <c r="O581">
        <v>1.04655779</v>
      </c>
      <c r="P581">
        <v>1.1420752430000001</v>
      </c>
      <c r="Q581">
        <v>1.326329359</v>
      </c>
      <c r="R581">
        <v>1.300869756</v>
      </c>
      <c r="S581">
        <v>1.37066149</v>
      </c>
      <c r="T581">
        <v>1.4544221399999999</v>
      </c>
      <c r="U581">
        <v>1.5493642560000001</v>
      </c>
      <c r="V581">
        <v>1.6543006280000001</v>
      </c>
      <c r="W581">
        <v>1.770301941</v>
      </c>
      <c r="X581">
        <v>1.897474345</v>
      </c>
      <c r="Y581">
        <v>1.9501529280000001</v>
      </c>
      <c r="Z581">
        <v>1.9931065290000001</v>
      </c>
      <c r="AA581">
        <v>2.032021061</v>
      </c>
      <c r="AB581">
        <v>2.069786884</v>
      </c>
      <c r="AC581">
        <v>2.1076961669999998</v>
      </c>
      <c r="AD581">
        <v>2.1460510579999998</v>
      </c>
      <c r="AE581">
        <v>2.1852085570000002</v>
      </c>
      <c r="AF581">
        <v>2.2252414100000002</v>
      </c>
      <c r="AG581">
        <v>2.2661497690000001</v>
      </c>
      <c r="AH581">
        <v>2.3079333019999999</v>
      </c>
      <c r="AI581">
        <v>2.3505819059999999</v>
      </c>
      <c r="AJ581">
        <v>2.3940617</v>
      </c>
      <c r="AK581">
        <v>2.4384136440000002</v>
      </c>
      <c r="AL581">
        <v>2.483676306</v>
      </c>
      <c r="AM581">
        <v>2.5298770749999999</v>
      </c>
      <c r="AN581">
        <v>2.5951400549999999</v>
      </c>
      <c r="AO581">
        <v>2.664913796</v>
      </c>
      <c r="AP581">
        <v>2.737982616</v>
      </c>
      <c r="AQ581">
        <v>2.8138243300000001</v>
      </c>
      <c r="AR581">
        <v>2.8923023699999999</v>
      </c>
      <c r="AS581">
        <v>2.983616493</v>
      </c>
      <c r="AT581">
        <v>3.0800686310000001</v>
      </c>
      <c r="AU581">
        <v>3.181110694</v>
      </c>
      <c r="AV581">
        <v>3.2865648099999998</v>
      </c>
      <c r="AW581">
        <v>3.3965106120000002</v>
      </c>
    </row>
    <row r="582" spans="2:49" x14ac:dyDescent="0.25">
      <c r="B582" t="s">
        <v>1052</v>
      </c>
      <c r="C582">
        <v>0.96116878123798499</v>
      </c>
      <c r="D582">
        <v>0.98039215686274495</v>
      </c>
      <c r="E582">
        <v>0.99999059970000004</v>
      </c>
      <c r="F582">
        <v>1.0211930650000001</v>
      </c>
      <c r="G582">
        <v>1.046404771</v>
      </c>
      <c r="H582">
        <v>1.05820216</v>
      </c>
      <c r="I582">
        <v>1.0715310179999999</v>
      </c>
      <c r="J582">
        <v>1.094829595</v>
      </c>
      <c r="K582">
        <v>1.1165973520000001</v>
      </c>
      <c r="L582">
        <v>1.134465724</v>
      </c>
      <c r="M582">
        <v>1.154272395</v>
      </c>
      <c r="N582">
        <v>1.1713192100000001</v>
      </c>
      <c r="O582">
        <v>1.1938406699999999</v>
      </c>
      <c r="P582">
        <v>1.2238007689999999</v>
      </c>
      <c r="Q582">
        <v>1.259075073</v>
      </c>
      <c r="R582">
        <v>1.3063930109999999</v>
      </c>
      <c r="S582">
        <v>1.345333812</v>
      </c>
      <c r="T582">
        <v>1.4003578139999999</v>
      </c>
      <c r="U582">
        <v>1.5383926539999999</v>
      </c>
      <c r="V582">
        <v>1.7139234480000001</v>
      </c>
      <c r="W582">
        <v>1.8644304350000001</v>
      </c>
      <c r="X582">
        <v>1.996196321</v>
      </c>
      <c r="Y582">
        <v>2.0540460180000002</v>
      </c>
      <c r="Z582">
        <v>2.0994206370000001</v>
      </c>
      <c r="AA582">
        <v>2.139308341</v>
      </c>
      <c r="AB582">
        <v>2.179089206</v>
      </c>
      <c r="AC582">
        <v>2.2173695489999998</v>
      </c>
      <c r="AD582">
        <v>2.245745082</v>
      </c>
      <c r="AE582">
        <v>2.268618789</v>
      </c>
      <c r="AF582">
        <v>2.2879809500000001</v>
      </c>
      <c r="AG582">
        <v>2.3041887139999999</v>
      </c>
      <c r="AH582">
        <v>2.3191990420000002</v>
      </c>
      <c r="AI582">
        <v>2.3342252110000001</v>
      </c>
      <c r="AJ582">
        <v>2.3489260120000002</v>
      </c>
      <c r="AK582">
        <v>2.364416743</v>
      </c>
      <c r="AL582">
        <v>2.3797065499999999</v>
      </c>
      <c r="AM582">
        <v>2.395209404</v>
      </c>
      <c r="AN582">
        <v>2.4084692919999999</v>
      </c>
      <c r="AO582">
        <v>2.4207955280000002</v>
      </c>
      <c r="AP582">
        <v>2.4330639989999998</v>
      </c>
      <c r="AQ582">
        <v>2.446333079</v>
      </c>
      <c r="AR582">
        <v>2.4601623190000002</v>
      </c>
      <c r="AS582">
        <v>2.4819988579999999</v>
      </c>
      <c r="AT582">
        <v>2.5049385989999999</v>
      </c>
      <c r="AU582">
        <v>2.5291912019999998</v>
      </c>
      <c r="AV582">
        <v>2.5554706309999999</v>
      </c>
      <c r="AW582">
        <v>2.5864249039999998</v>
      </c>
    </row>
    <row r="583" spans="2:49" x14ac:dyDescent="0.25">
      <c r="B583" t="s">
        <v>1053</v>
      </c>
      <c r="C583">
        <v>0.96116878123798499</v>
      </c>
      <c r="D583">
        <v>0.98039215686274495</v>
      </c>
      <c r="E583">
        <v>0.99999821570000003</v>
      </c>
      <c r="F583">
        <v>1.018818166</v>
      </c>
      <c r="G583">
        <v>1.1024575940000001</v>
      </c>
      <c r="H583">
        <v>1.033760273</v>
      </c>
      <c r="I583">
        <v>1.0688</v>
      </c>
      <c r="J583">
        <v>1.152164051</v>
      </c>
      <c r="K583">
        <v>1.2490033389999999</v>
      </c>
      <c r="L583">
        <v>1.2701119279999999</v>
      </c>
      <c r="M583">
        <v>1.264649396</v>
      </c>
      <c r="N583">
        <v>1.211355516</v>
      </c>
      <c r="O583">
        <v>1.1761764530000001</v>
      </c>
      <c r="P583">
        <v>1.2479999049999999</v>
      </c>
      <c r="Q583">
        <v>1.4002232210000001</v>
      </c>
      <c r="R583">
        <v>1.489417999</v>
      </c>
      <c r="S583">
        <v>1.6190137769999999</v>
      </c>
      <c r="T583">
        <v>1.7525617010000001</v>
      </c>
      <c r="U583">
        <v>1.865218965</v>
      </c>
      <c r="V583">
        <v>1.974290858</v>
      </c>
      <c r="W583">
        <v>2.089845993</v>
      </c>
      <c r="X583">
        <v>2.2127301949999998</v>
      </c>
      <c r="Y583">
        <v>2.23222729</v>
      </c>
      <c r="Z583">
        <v>2.2657186249999999</v>
      </c>
      <c r="AA583">
        <v>2.3096344740000001</v>
      </c>
      <c r="AB583">
        <v>2.3602510240000001</v>
      </c>
      <c r="AC583">
        <v>2.4141969200000002</v>
      </c>
      <c r="AD583">
        <v>2.4675784080000001</v>
      </c>
      <c r="AE583">
        <v>2.521479303</v>
      </c>
      <c r="AF583">
        <v>2.5749591710000002</v>
      </c>
      <c r="AG583">
        <v>2.628111606</v>
      </c>
      <c r="AH583">
        <v>2.6811306199999998</v>
      </c>
      <c r="AI583">
        <v>2.7321885379999999</v>
      </c>
      <c r="AJ583">
        <v>2.7828350940000002</v>
      </c>
      <c r="AK583">
        <v>2.833732339</v>
      </c>
      <c r="AL583">
        <v>2.8852196480000001</v>
      </c>
      <c r="AM583">
        <v>2.9374019040000001</v>
      </c>
      <c r="AN583">
        <v>2.997051774</v>
      </c>
      <c r="AO583">
        <v>3.0591952720000002</v>
      </c>
      <c r="AP583">
        <v>3.1236092850000001</v>
      </c>
      <c r="AQ583">
        <v>3.1903272920000001</v>
      </c>
      <c r="AR583">
        <v>3.2594966489999999</v>
      </c>
      <c r="AS583">
        <v>3.3365015809999998</v>
      </c>
      <c r="AT583">
        <v>3.419540859</v>
      </c>
      <c r="AU583">
        <v>3.5076934390000001</v>
      </c>
      <c r="AV583">
        <v>3.6007277279999998</v>
      </c>
      <c r="AW583">
        <v>3.699092083</v>
      </c>
    </row>
    <row r="584" spans="2:49" x14ac:dyDescent="0.25">
      <c r="B584" t="s">
        <v>1590</v>
      </c>
      <c r="C584">
        <v>1.1492990066676601</v>
      </c>
      <c r="D584">
        <v>1.1677513739710099</v>
      </c>
      <c r="E584">
        <v>2.1857379159999999</v>
      </c>
      <c r="F584">
        <v>3.6002590379999999</v>
      </c>
      <c r="G584">
        <v>5.9823079679999998</v>
      </c>
      <c r="H584">
        <v>9.6199466279999903</v>
      </c>
      <c r="I584">
        <v>13.324104650000001</v>
      </c>
      <c r="J584">
        <v>18.20781478</v>
      </c>
      <c r="K584">
        <v>21.909492839999999</v>
      </c>
      <c r="L584">
        <v>28.02827984</v>
      </c>
      <c r="M584">
        <v>37.174731440000002</v>
      </c>
      <c r="N584">
        <v>45.291866370000001</v>
      </c>
      <c r="O584">
        <v>61.672785269999999</v>
      </c>
      <c r="P584">
        <v>83.201014749999999</v>
      </c>
      <c r="Q584">
        <v>109.4636642</v>
      </c>
      <c r="R584">
        <v>141.00456399999999</v>
      </c>
      <c r="S584">
        <v>140.1962729</v>
      </c>
      <c r="T584">
        <v>218.2531946</v>
      </c>
      <c r="U584">
        <v>300.68912499999999</v>
      </c>
      <c r="V584">
        <v>340.88280359999999</v>
      </c>
      <c r="W584">
        <v>352.63451880000002</v>
      </c>
      <c r="X584">
        <v>298.60563680000001</v>
      </c>
      <c r="Y584">
        <v>516.3869535</v>
      </c>
      <c r="Z584">
        <v>606.71764949999999</v>
      </c>
      <c r="AA584">
        <v>776.60856609999996</v>
      </c>
      <c r="AB584">
        <v>969.10089549999998</v>
      </c>
      <c r="AC584">
        <v>1156.016674</v>
      </c>
      <c r="AD584">
        <v>1370.274009</v>
      </c>
      <c r="AE584">
        <v>1529.2029700000001</v>
      </c>
      <c r="AF584">
        <v>1628.9006260000001</v>
      </c>
      <c r="AG584">
        <v>1680.742651</v>
      </c>
      <c r="AH584">
        <v>1700.8942500000001</v>
      </c>
      <c r="AI584">
        <v>1748.0580199999999</v>
      </c>
      <c r="AJ584">
        <v>1766.7145989999999</v>
      </c>
      <c r="AK584">
        <v>1770.3857869999999</v>
      </c>
      <c r="AL584">
        <v>1766.7383669999999</v>
      </c>
      <c r="AM584">
        <v>1791.9612099999999</v>
      </c>
      <c r="AN584">
        <v>1795.413456</v>
      </c>
      <c r="AO584">
        <v>1790.3174650000001</v>
      </c>
      <c r="AP584">
        <v>1780.862711</v>
      </c>
      <c r="AQ584">
        <v>1769.8262910000001</v>
      </c>
      <c r="AR584">
        <v>1828.3477800000001</v>
      </c>
      <c r="AS584">
        <v>1848.4494070000001</v>
      </c>
      <c r="AT584">
        <v>1849.947649</v>
      </c>
      <c r="AU584">
        <v>1844.6419109999999</v>
      </c>
      <c r="AV584">
        <v>1836.396577</v>
      </c>
      <c r="AW584">
        <v>1827.311856</v>
      </c>
    </row>
    <row r="585" spans="2:49" x14ac:dyDescent="0.25">
      <c r="B585" t="s">
        <v>1591</v>
      </c>
      <c r="C585">
        <v>2298.5980133353301</v>
      </c>
      <c r="D585">
        <v>2335.5027479420201</v>
      </c>
      <c r="E585">
        <v>2373</v>
      </c>
      <c r="F585">
        <v>2446.6775899999998</v>
      </c>
      <c r="G585">
        <v>2424.2765530000001</v>
      </c>
      <c r="H585">
        <v>2660.3639440000002</v>
      </c>
      <c r="I585">
        <v>2598.8489709999999</v>
      </c>
      <c r="J585">
        <v>2542.8224110000001</v>
      </c>
      <c r="K585">
        <v>2194.0678939999998</v>
      </c>
      <c r="L585">
        <v>2073.8249529999998</v>
      </c>
      <c r="M585">
        <v>2079.3430400000002</v>
      </c>
      <c r="N585">
        <v>1940.3869999999999</v>
      </c>
      <c r="O585">
        <v>2042.316</v>
      </c>
      <c r="P585">
        <v>2141.6280000000002</v>
      </c>
      <c r="Q585">
        <v>2203.7420000000002</v>
      </c>
      <c r="R585">
        <v>2240.3020000000001</v>
      </c>
      <c r="S585">
        <v>1775.2819629999999</v>
      </c>
      <c r="T585">
        <v>2228.0288850000002</v>
      </c>
      <c r="U585">
        <v>2505.4170340000001</v>
      </c>
      <c r="V585">
        <v>2350.4202949999999</v>
      </c>
      <c r="W585">
        <v>2040.7853</v>
      </c>
      <c r="X585">
        <v>1727.97065</v>
      </c>
      <c r="Y585">
        <v>2079.4410670000002</v>
      </c>
      <c r="Z585">
        <v>1875.63958</v>
      </c>
      <c r="AA585">
        <v>1792.254948</v>
      </c>
      <c r="AB585">
        <v>1741.6023070000001</v>
      </c>
      <c r="AC585">
        <v>1699.709038</v>
      </c>
      <c r="AD585">
        <v>1736.4900029999999</v>
      </c>
      <c r="AE585">
        <v>1752.7694160000001</v>
      </c>
      <c r="AF585">
        <v>1754.9539609999999</v>
      </c>
      <c r="AG585">
        <v>1747.9461570000001</v>
      </c>
      <c r="AH585">
        <v>1735.497531</v>
      </c>
      <c r="AI585">
        <v>1765.992868</v>
      </c>
      <c r="AJ585">
        <v>1775.8123900000001</v>
      </c>
      <c r="AK585">
        <v>1774.9502339999999</v>
      </c>
      <c r="AL585">
        <v>1769.0160619999999</v>
      </c>
      <c r="AM585">
        <v>1793.1157040000001</v>
      </c>
      <c r="AN585">
        <v>1795.991315</v>
      </c>
      <c r="AO585">
        <v>1790.6052749999999</v>
      </c>
      <c r="AP585">
        <v>1781.0056930000001</v>
      </c>
      <c r="AQ585">
        <v>1769.897254</v>
      </c>
      <c r="AR585">
        <v>1828.3843919999999</v>
      </c>
      <c r="AS585">
        <v>1848.4678919999999</v>
      </c>
      <c r="AT585">
        <v>1849.9568870000001</v>
      </c>
      <c r="AU585">
        <v>1844.64651</v>
      </c>
      <c r="AV585">
        <v>1836.398864</v>
      </c>
      <c r="AW585">
        <v>1827.3129919999999</v>
      </c>
    </row>
    <row r="586" spans="2:49" x14ac:dyDescent="0.25">
      <c r="B586" t="s">
        <v>1592</v>
      </c>
      <c r="C586">
        <v>2.3360541304970401</v>
      </c>
      <c r="D586">
        <v>2.3735602351802898</v>
      </c>
      <c r="E586">
        <v>2.411668513</v>
      </c>
      <c r="F586">
        <v>5.8792857820000002</v>
      </c>
      <c r="G586">
        <v>11.538233030000001</v>
      </c>
      <c r="H586">
        <v>20.52357684</v>
      </c>
      <c r="I586">
        <v>32.718884760000002</v>
      </c>
      <c r="J586">
        <v>49.127160879999998</v>
      </c>
      <c r="K586">
        <v>68.334659880000004</v>
      </c>
      <c r="L586">
        <v>92.604533419999996</v>
      </c>
      <c r="M586">
        <v>124.6860155</v>
      </c>
      <c r="N586">
        <v>163.12015099999999</v>
      </c>
      <c r="O586">
        <v>215.82132799999999</v>
      </c>
      <c r="P586">
        <v>288.23127629999999</v>
      </c>
      <c r="Q586">
        <v>383.28337670000002</v>
      </c>
      <c r="R586">
        <v>505.12377190000001</v>
      </c>
      <c r="S586">
        <v>620.06385620000003</v>
      </c>
      <c r="T586">
        <v>807.31385799999998</v>
      </c>
      <c r="U586">
        <v>1063.1522130000001</v>
      </c>
      <c r="V586">
        <v>1341.4966509999999</v>
      </c>
      <c r="W586">
        <v>1612.8283429999999</v>
      </c>
      <c r="X586">
        <v>1812.8260130000001</v>
      </c>
      <c r="Y586">
        <v>2219.344724</v>
      </c>
      <c r="Z586">
        <v>2691.5566319999998</v>
      </c>
      <c r="AA586">
        <v>3305.0405540000002</v>
      </c>
      <c r="AB586">
        <v>4073.8359610000002</v>
      </c>
      <c r="AC586">
        <v>4982.9534860000003</v>
      </c>
      <c r="AD586">
        <v>6051.2303140000004</v>
      </c>
      <c r="AE586">
        <v>7213.6920529999998</v>
      </c>
      <c r="AF586">
        <v>8405.399222</v>
      </c>
      <c r="AG586">
        <v>9576.7237380000006</v>
      </c>
      <c r="AH586">
        <v>10697.210489999999</v>
      </c>
      <c r="AI586">
        <v>11796.952719999999</v>
      </c>
      <c r="AJ586">
        <v>12848.700489999999</v>
      </c>
      <c r="AK586">
        <v>13840.37716</v>
      </c>
      <c r="AL586">
        <v>14768.30478</v>
      </c>
      <c r="AM586">
        <v>15637.246950000001</v>
      </c>
      <c r="AN586">
        <v>16455.332470000001</v>
      </c>
      <c r="AO586">
        <v>17217.191650000001</v>
      </c>
      <c r="AP586">
        <v>17921.979889999999</v>
      </c>
      <c r="AQ586">
        <v>18571.682430000001</v>
      </c>
      <c r="AR586">
        <v>19161.91805</v>
      </c>
      <c r="AS586">
        <v>19732.90626</v>
      </c>
      <c r="AT586">
        <v>20267.326819999998</v>
      </c>
      <c r="AU586">
        <v>20760.813610000001</v>
      </c>
      <c r="AV586">
        <v>21213.15595</v>
      </c>
      <c r="AW586">
        <v>21626.257409999998</v>
      </c>
    </row>
    <row r="587" spans="2:49" x14ac:dyDescent="0.25">
      <c r="B587" t="s">
        <v>1593</v>
      </c>
      <c r="C587">
        <v>30998.430217312201</v>
      </c>
      <c r="D587">
        <v>31496.120041177499</v>
      </c>
      <c r="E587">
        <v>32001.800439999999</v>
      </c>
      <c r="F587">
        <v>32688.379000000001</v>
      </c>
      <c r="G587">
        <v>33314.794710000002</v>
      </c>
      <c r="H587">
        <v>34142.844949999999</v>
      </c>
      <c r="I587">
        <v>34863.837440000003</v>
      </c>
      <c r="J587">
        <v>35489.148800000003</v>
      </c>
      <c r="K587">
        <v>35731.31351</v>
      </c>
      <c r="L587">
        <v>35839.916219999999</v>
      </c>
      <c r="M587">
        <v>35948.063869999998</v>
      </c>
      <c r="N587">
        <v>35911.307350000003</v>
      </c>
      <c r="O587">
        <v>35978.501450000003</v>
      </c>
      <c r="P587">
        <v>36321.204380000003</v>
      </c>
      <c r="Q587">
        <v>36708.886160000002</v>
      </c>
      <c r="R587">
        <v>37113.743849999999</v>
      </c>
      <c r="S587">
        <v>37033.338620000002</v>
      </c>
      <c r="T587">
        <v>37409.700570000001</v>
      </c>
      <c r="U587">
        <v>37836.800909999998</v>
      </c>
      <c r="V587">
        <v>37961.527029999997</v>
      </c>
      <c r="W587">
        <v>37701.613720000001</v>
      </c>
      <c r="X587">
        <v>37145.906029999998</v>
      </c>
      <c r="Y587">
        <v>36974.08006</v>
      </c>
      <c r="Z587">
        <v>36608.866309999998</v>
      </c>
      <c r="AA587">
        <v>36182.40208</v>
      </c>
      <c r="AB587">
        <v>35731.131540000002</v>
      </c>
      <c r="AC587">
        <v>35265.317450000002</v>
      </c>
      <c r="AD587">
        <v>34864.515489999998</v>
      </c>
      <c r="AE587">
        <v>34504.283969999997</v>
      </c>
      <c r="AF587">
        <v>34168.069199999998</v>
      </c>
      <c r="AG587">
        <v>33845.223290000002</v>
      </c>
      <c r="AH587">
        <v>33529.495159999999</v>
      </c>
      <c r="AI587">
        <v>33263.397409999998</v>
      </c>
      <c r="AJ587">
        <v>33023.246319999998</v>
      </c>
      <c r="AK587">
        <v>32796.787689999997</v>
      </c>
      <c r="AL587">
        <v>32578.119650000001</v>
      </c>
      <c r="AM587">
        <v>32335.102869999999</v>
      </c>
      <c r="AN587">
        <v>32110.150259999999</v>
      </c>
      <c r="AO587">
        <v>31893.871139999999</v>
      </c>
      <c r="AP587">
        <v>31681.509890000001</v>
      </c>
      <c r="AQ587">
        <v>31471.31278</v>
      </c>
      <c r="AR587">
        <v>31201.609649999999</v>
      </c>
      <c r="AS587">
        <v>30969.970229999999</v>
      </c>
      <c r="AT587">
        <v>30755.262439999999</v>
      </c>
      <c r="AU587">
        <v>30549.558120000002</v>
      </c>
      <c r="AV587">
        <v>30349.319769999998</v>
      </c>
      <c r="AW587">
        <v>30153.344779999999</v>
      </c>
    </row>
    <row r="588" spans="2:49" x14ac:dyDescent="0.25">
      <c r="B588" t="s">
        <v>1594</v>
      </c>
      <c r="C588">
        <v>1.1492990066676601</v>
      </c>
      <c r="D588">
        <v>1.1677513739710099</v>
      </c>
      <c r="E588">
        <v>2.1857379159999999</v>
      </c>
      <c r="F588">
        <v>3.6002590379999999</v>
      </c>
      <c r="G588">
        <v>5.9823079679999998</v>
      </c>
      <c r="H588">
        <v>9.6199466279999903</v>
      </c>
      <c r="I588">
        <v>13.324104650000001</v>
      </c>
      <c r="J588">
        <v>18.20781478</v>
      </c>
      <c r="K588">
        <v>21.909492839999999</v>
      </c>
      <c r="L588">
        <v>28.02827984</v>
      </c>
      <c r="M588">
        <v>37.174731440000002</v>
      </c>
      <c r="N588">
        <v>45.291866370000001</v>
      </c>
      <c r="O588">
        <v>61.672785269999999</v>
      </c>
      <c r="P588">
        <v>83.201014749999999</v>
      </c>
      <c r="Q588">
        <v>109.4636642</v>
      </c>
      <c r="R588">
        <v>141.00456399999999</v>
      </c>
      <c r="S588">
        <v>140.1962729</v>
      </c>
      <c r="T588">
        <v>218.2531946</v>
      </c>
      <c r="U588">
        <v>300.68912499999999</v>
      </c>
      <c r="V588">
        <v>340.88280359999999</v>
      </c>
      <c r="W588">
        <v>388.57984950000002</v>
      </c>
      <c r="X588">
        <v>446.33055719999999</v>
      </c>
      <c r="Y588">
        <v>520.87729950000005</v>
      </c>
      <c r="Z588">
        <v>600.84549070000003</v>
      </c>
      <c r="AA588">
        <v>683.65683090000005</v>
      </c>
      <c r="AB588">
        <v>765.13553869999998</v>
      </c>
      <c r="AC588">
        <v>843.63360309999996</v>
      </c>
      <c r="AD588">
        <v>917.05673420000005</v>
      </c>
      <c r="AE588">
        <v>970.22807079999995</v>
      </c>
      <c r="AF588">
        <v>1025.4348339999999</v>
      </c>
      <c r="AG588">
        <v>1078.739949</v>
      </c>
      <c r="AH588">
        <v>1112.0651949999999</v>
      </c>
      <c r="AI588">
        <v>1169.0715090000001</v>
      </c>
      <c r="AJ588">
        <v>1217.7508330000001</v>
      </c>
      <c r="AK588">
        <v>1261.702544</v>
      </c>
      <c r="AL588">
        <v>1302.888629</v>
      </c>
      <c r="AM588">
        <v>1341.7271940000001</v>
      </c>
      <c r="AN588">
        <v>1403.9597220000001</v>
      </c>
      <c r="AO588">
        <v>1455.700351</v>
      </c>
      <c r="AP588">
        <v>1502.1759609999999</v>
      </c>
      <c r="AQ588">
        <v>1545.927518</v>
      </c>
      <c r="AR588">
        <v>1587.389923</v>
      </c>
      <c r="AS588">
        <v>1511.606057</v>
      </c>
      <c r="AT588">
        <v>1496.3778400000001</v>
      </c>
      <c r="AU588">
        <v>1503.578575</v>
      </c>
      <c r="AV588">
        <v>1518.9033870000001</v>
      </c>
      <c r="AW588">
        <v>1538.0877370000001</v>
      </c>
    </row>
    <row r="589" spans="2:49" x14ac:dyDescent="0.25">
      <c r="B589" t="s">
        <v>1595</v>
      </c>
      <c r="C589">
        <v>2298.5980133353301</v>
      </c>
      <c r="D589">
        <v>2335.5027479420201</v>
      </c>
      <c r="E589">
        <v>2373</v>
      </c>
      <c r="F589">
        <v>2446.6775899999998</v>
      </c>
      <c r="G589">
        <v>2424.2765530000001</v>
      </c>
      <c r="H589">
        <v>2660.3639440000002</v>
      </c>
      <c r="I589">
        <v>2598.8489709999999</v>
      </c>
      <c r="J589">
        <v>2542.8224110000001</v>
      </c>
      <c r="K589">
        <v>2194.0678939999998</v>
      </c>
      <c r="L589">
        <v>2073.8249529999998</v>
      </c>
      <c r="M589">
        <v>2079.3430400000002</v>
      </c>
      <c r="N589">
        <v>1940.3869999999999</v>
      </c>
      <c r="O589">
        <v>2042.316</v>
      </c>
      <c r="P589">
        <v>2141.6280000000002</v>
      </c>
      <c r="Q589">
        <v>2203.7420000000002</v>
      </c>
      <c r="R589">
        <v>2240.3020000000001</v>
      </c>
      <c r="S589">
        <v>1775.2819629999999</v>
      </c>
      <c r="T589">
        <v>2228.0288850000002</v>
      </c>
      <c r="U589">
        <v>2505.4170340000001</v>
      </c>
      <c r="V589">
        <v>2350.4202949999999</v>
      </c>
      <c r="W589">
        <v>2249.6925110000002</v>
      </c>
      <c r="X589">
        <v>2203.1072530000001</v>
      </c>
      <c r="Y589">
        <v>2226.6400979999999</v>
      </c>
      <c r="Z589">
        <v>2258.9764460000001</v>
      </c>
      <c r="AA589">
        <v>2294.0350680000001</v>
      </c>
      <c r="AB589">
        <v>2322.8542120000002</v>
      </c>
      <c r="AC589">
        <v>2345.8694700000001</v>
      </c>
      <c r="AD589">
        <v>2361.3195529999998</v>
      </c>
      <c r="AE589">
        <v>2335.5528760000002</v>
      </c>
      <c r="AF589">
        <v>2326.8767320000002</v>
      </c>
      <c r="AG589">
        <v>2323.9219320000002</v>
      </c>
      <c r="AH589">
        <v>2288.3580790000001</v>
      </c>
      <c r="AI589">
        <v>2309.8928700000001</v>
      </c>
      <c r="AJ589">
        <v>2320.650772</v>
      </c>
      <c r="AK589">
        <v>2327.97172</v>
      </c>
      <c r="AL589">
        <v>2335.2527140000002</v>
      </c>
      <c r="AM589">
        <v>2342.8122800000001</v>
      </c>
      <c r="AN589">
        <v>2394.1305390000002</v>
      </c>
      <c r="AO589">
        <v>2429.5102120000001</v>
      </c>
      <c r="AP589">
        <v>2458.3118789999999</v>
      </c>
      <c r="AQ589">
        <v>2484.795071</v>
      </c>
      <c r="AR589">
        <v>2509.57863</v>
      </c>
      <c r="AS589">
        <v>2353.5847250000002</v>
      </c>
      <c r="AT589">
        <v>2297.2146520000001</v>
      </c>
      <c r="AU589">
        <v>2278.2241130000002</v>
      </c>
      <c r="AV589">
        <v>2273.5506909999999</v>
      </c>
      <c r="AW589">
        <v>2276.2163260000002</v>
      </c>
    </row>
    <row r="590" spans="2:49" x14ac:dyDescent="0.25">
      <c r="B590" t="s">
        <v>1596</v>
      </c>
      <c r="C590">
        <v>2.3360541304970401</v>
      </c>
      <c r="D590">
        <v>2.3735602351802898</v>
      </c>
      <c r="E590">
        <v>2.411668513</v>
      </c>
      <c r="F590">
        <v>5.8792857820000002</v>
      </c>
      <c r="G590">
        <v>11.538233030000001</v>
      </c>
      <c r="H590">
        <v>20.52357684</v>
      </c>
      <c r="I590">
        <v>32.718884760000002</v>
      </c>
      <c r="J590">
        <v>49.127160879999998</v>
      </c>
      <c r="K590">
        <v>68.334659880000004</v>
      </c>
      <c r="L590">
        <v>92.604533419999996</v>
      </c>
      <c r="M590">
        <v>124.6860155</v>
      </c>
      <c r="N590">
        <v>163.12015099999999</v>
      </c>
      <c r="O590">
        <v>215.82132799999999</v>
      </c>
      <c r="P590">
        <v>288.23127629999999</v>
      </c>
      <c r="Q590">
        <v>383.28337670000002</v>
      </c>
      <c r="R590">
        <v>505.12377190000001</v>
      </c>
      <c r="S590">
        <v>620.06385620000003</v>
      </c>
      <c r="T590">
        <v>807.31385799999998</v>
      </c>
      <c r="U590">
        <v>1063.1522130000001</v>
      </c>
      <c r="V590">
        <v>1341.4966509999999</v>
      </c>
      <c r="W590">
        <v>1651.164933</v>
      </c>
      <c r="X590">
        <v>2000.3681409999999</v>
      </c>
      <c r="Y590">
        <v>2403.5767259999998</v>
      </c>
      <c r="Z590">
        <v>2863.035351</v>
      </c>
      <c r="AA590">
        <v>3378.2783380000001</v>
      </c>
      <c r="AB590">
        <v>3944.6916209999999</v>
      </c>
      <c r="AC590">
        <v>4556.284541</v>
      </c>
      <c r="AD590">
        <v>5205.3245370000004</v>
      </c>
      <c r="AE590">
        <v>5869.3570470000004</v>
      </c>
      <c r="AF590">
        <v>6549.5355849999996</v>
      </c>
      <c r="AG590">
        <v>7243.0087350000003</v>
      </c>
      <c r="AH590">
        <v>7929.0145929999999</v>
      </c>
      <c r="AI590">
        <v>8631.6734780000006</v>
      </c>
      <c r="AJ590">
        <v>9341.6788120000001</v>
      </c>
      <c r="AK590">
        <v>10053.87084</v>
      </c>
      <c r="AL590">
        <v>10765.355299999999</v>
      </c>
      <c r="AM590">
        <v>11473.826300000001</v>
      </c>
      <c r="AN590">
        <v>12198.86139</v>
      </c>
      <c r="AO590">
        <v>12928.439039999999</v>
      </c>
      <c r="AP590">
        <v>13656.456969999999</v>
      </c>
      <c r="AQ590">
        <v>14379.70636</v>
      </c>
      <c r="AR590">
        <v>15095.59893</v>
      </c>
      <c r="AS590">
        <v>15686.74163</v>
      </c>
      <c r="AT590">
        <v>16220.742689999999</v>
      </c>
      <c r="AU590">
        <v>16723.040850000001</v>
      </c>
      <c r="AV590">
        <v>17203.246050000002</v>
      </c>
      <c r="AW590">
        <v>17666.1309</v>
      </c>
    </row>
    <row r="591" spans="2:49" x14ac:dyDescent="0.25">
      <c r="B591" t="s">
        <v>1597</v>
      </c>
      <c r="C591">
        <v>30998.430217312201</v>
      </c>
      <c r="D591">
        <v>31496.120041177499</v>
      </c>
      <c r="E591">
        <v>32001.800439999999</v>
      </c>
      <c r="F591">
        <v>32688.379000000001</v>
      </c>
      <c r="G591">
        <v>33314.794710000002</v>
      </c>
      <c r="H591">
        <v>34142.844949999999</v>
      </c>
      <c r="I591">
        <v>34863.837440000003</v>
      </c>
      <c r="J591">
        <v>35489.148800000003</v>
      </c>
      <c r="K591">
        <v>35731.31351</v>
      </c>
      <c r="L591">
        <v>35839.916219999999</v>
      </c>
      <c r="M591">
        <v>35948.063869999998</v>
      </c>
      <c r="N591">
        <v>35911.307350000003</v>
      </c>
      <c r="O591">
        <v>35978.501450000003</v>
      </c>
      <c r="P591">
        <v>36321.204380000003</v>
      </c>
      <c r="Q591">
        <v>36708.886160000002</v>
      </c>
      <c r="R591">
        <v>37113.743849999999</v>
      </c>
      <c r="S591">
        <v>37033.338620000002</v>
      </c>
      <c r="T591">
        <v>37409.700570000001</v>
      </c>
      <c r="U591">
        <v>37836.800909999998</v>
      </c>
      <c r="V591">
        <v>37961.527029999997</v>
      </c>
      <c r="W591">
        <v>37978.188540000003</v>
      </c>
      <c r="X591">
        <v>37947.284699999997</v>
      </c>
      <c r="Y591">
        <v>37941.73158</v>
      </c>
      <c r="Z591">
        <v>37968.841469999999</v>
      </c>
      <c r="AA591">
        <v>38029.415269999998</v>
      </c>
      <c r="AB591">
        <v>38115.245060000001</v>
      </c>
      <c r="AC591">
        <v>38219.041290000001</v>
      </c>
      <c r="AD591">
        <v>38332.181940000002</v>
      </c>
      <c r="AE591">
        <v>38412.900589999997</v>
      </c>
      <c r="AF591">
        <v>38480.194929999998</v>
      </c>
      <c r="AG591">
        <v>38540.575980000001</v>
      </c>
      <c r="AH591">
        <v>38561.841359999999</v>
      </c>
      <c r="AI591">
        <v>38603.390619999998</v>
      </c>
      <c r="AJ591">
        <v>38653.253709999997</v>
      </c>
      <c r="AK591">
        <v>38707.50462</v>
      </c>
      <c r="AL591">
        <v>38765.845300000001</v>
      </c>
      <c r="AM591">
        <v>38828.313739999998</v>
      </c>
      <c r="AN591">
        <v>38924.910920000002</v>
      </c>
      <c r="AO591">
        <v>39037.462149999999</v>
      </c>
      <c r="AP591">
        <v>39158.201439999997</v>
      </c>
      <c r="AQ591">
        <v>39284.068720000003</v>
      </c>
      <c r="AR591">
        <v>39412.794699999999</v>
      </c>
      <c r="AS591">
        <v>39363.160230000001</v>
      </c>
      <c r="AT591">
        <v>39245.45708</v>
      </c>
      <c r="AU591">
        <v>39101.122109999997</v>
      </c>
      <c r="AV591">
        <v>38946.03168</v>
      </c>
      <c r="AW591">
        <v>38788.121030000002</v>
      </c>
    </row>
  </sheetData>
  <dataConsolidate/>
  <phoneticPr fontId="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CA424-A5B9-48E8-B161-DA5235D22FF7}">
  <dimension ref="A1:AV16"/>
  <sheetViews>
    <sheetView workbookViewId="0">
      <pane xSplit="1" ySplit="1" topLeftCell="AI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RowHeight="15.75" x14ac:dyDescent="0.25"/>
  <cols>
    <col min="1" max="1" width="20.375" customWidth="1"/>
    <col min="2" max="2" width="11.875" bestFit="1" customWidth="1"/>
  </cols>
  <sheetData>
    <row r="1" spans="1:48" x14ac:dyDescent="0.25">
      <c r="B1">
        <v>2004</v>
      </c>
      <c r="C1">
        <v>2005</v>
      </c>
      <c r="D1">
        <v>2006</v>
      </c>
      <c r="E1">
        <v>2007</v>
      </c>
      <c r="F1">
        <v>2008</v>
      </c>
      <c r="G1">
        <v>2009</v>
      </c>
      <c r="H1">
        <v>2010</v>
      </c>
      <c r="I1">
        <v>2011</v>
      </c>
      <c r="J1">
        <v>2012</v>
      </c>
      <c r="K1">
        <v>2013</v>
      </c>
      <c r="L1">
        <v>2014</v>
      </c>
      <c r="M1">
        <v>2015</v>
      </c>
      <c r="N1">
        <v>2016</v>
      </c>
      <c r="O1">
        <v>2017</v>
      </c>
      <c r="P1">
        <v>2018</v>
      </c>
      <c r="Q1">
        <v>2019</v>
      </c>
      <c r="R1">
        <v>2020</v>
      </c>
      <c r="S1">
        <v>2021</v>
      </c>
      <c r="T1">
        <v>2022</v>
      </c>
      <c r="U1">
        <v>2023</v>
      </c>
      <c r="V1">
        <v>2024</v>
      </c>
      <c r="W1">
        <v>2025</v>
      </c>
      <c r="X1">
        <v>2026</v>
      </c>
      <c r="Y1">
        <v>2027</v>
      </c>
      <c r="Z1">
        <v>2028</v>
      </c>
      <c r="AA1">
        <v>2029</v>
      </c>
      <c r="AB1" s="5">
        <v>2030</v>
      </c>
      <c r="AC1">
        <v>2031</v>
      </c>
      <c r="AD1">
        <v>2032</v>
      </c>
      <c r="AE1">
        <v>2033</v>
      </c>
      <c r="AF1">
        <v>2034</v>
      </c>
      <c r="AG1">
        <v>2035</v>
      </c>
      <c r="AH1">
        <v>2036</v>
      </c>
      <c r="AI1">
        <v>2037</v>
      </c>
      <c r="AJ1">
        <v>2038</v>
      </c>
      <c r="AK1">
        <v>2039</v>
      </c>
      <c r="AL1">
        <v>2040</v>
      </c>
      <c r="AM1">
        <v>2041</v>
      </c>
      <c r="AN1">
        <v>2042</v>
      </c>
      <c r="AO1">
        <v>2043</v>
      </c>
      <c r="AP1">
        <v>2044</v>
      </c>
      <c r="AQ1">
        <v>2045</v>
      </c>
      <c r="AR1">
        <v>2046</v>
      </c>
      <c r="AS1">
        <v>2047</v>
      </c>
      <c r="AT1">
        <v>2048</v>
      </c>
      <c r="AU1">
        <v>2049</v>
      </c>
      <c r="AV1">
        <v>2050</v>
      </c>
    </row>
    <row r="2" spans="1:48" x14ac:dyDescent="0.25">
      <c r="A2" t="str">
        <f>résultats!B584</f>
        <v>NEWAUTO_ELEC_H01_2</v>
      </c>
      <c r="B2">
        <f>résultats!C584</f>
        <v>1.1492990066676601</v>
      </c>
      <c r="C2">
        <f>résultats!D584</f>
        <v>1.1677513739710099</v>
      </c>
      <c r="D2">
        <f>résultats!E584</f>
        <v>2.1857379159999999</v>
      </c>
      <c r="E2">
        <f>résultats!F584</f>
        <v>3.6002590379999999</v>
      </c>
      <c r="F2">
        <f>résultats!G584</f>
        <v>5.9823079679999998</v>
      </c>
      <c r="G2">
        <f>résultats!H584</f>
        <v>9.6199466279999903</v>
      </c>
      <c r="H2">
        <f>résultats!I584</f>
        <v>13.324104650000001</v>
      </c>
      <c r="I2">
        <f>résultats!J584</f>
        <v>18.20781478</v>
      </c>
      <c r="J2">
        <f>résultats!K584</f>
        <v>21.909492839999999</v>
      </c>
      <c r="K2">
        <f>résultats!L584</f>
        <v>28.02827984</v>
      </c>
      <c r="L2">
        <f>résultats!M584</f>
        <v>37.174731440000002</v>
      </c>
      <c r="M2">
        <f>résultats!N584</f>
        <v>45.291866370000001</v>
      </c>
      <c r="N2">
        <f>résultats!O584</f>
        <v>61.672785269999999</v>
      </c>
      <c r="O2">
        <f>résultats!P584</f>
        <v>83.201014749999999</v>
      </c>
      <c r="P2">
        <f>résultats!Q584</f>
        <v>109.4636642</v>
      </c>
      <c r="Q2">
        <f>résultats!R584</f>
        <v>141.00456399999999</v>
      </c>
      <c r="R2">
        <f>résultats!S584</f>
        <v>140.1962729</v>
      </c>
      <c r="S2">
        <f>résultats!T584</f>
        <v>218.2531946</v>
      </c>
      <c r="T2">
        <f>résultats!U584</f>
        <v>300.68912499999999</v>
      </c>
      <c r="U2">
        <f>résultats!V584</f>
        <v>340.88280359999999</v>
      </c>
      <c r="V2">
        <f>résultats!W584</f>
        <v>352.63451880000002</v>
      </c>
      <c r="W2">
        <f>résultats!X584</f>
        <v>298.60563680000001</v>
      </c>
      <c r="X2">
        <f>résultats!Y584</f>
        <v>516.3869535</v>
      </c>
      <c r="Y2">
        <f>résultats!Z584</f>
        <v>606.71764949999999</v>
      </c>
      <c r="Z2">
        <f>résultats!AA584</f>
        <v>776.60856609999996</v>
      </c>
      <c r="AA2">
        <f>résultats!AB584</f>
        <v>969.10089549999998</v>
      </c>
      <c r="AB2">
        <f>résultats!AC584</f>
        <v>1156.016674</v>
      </c>
      <c r="AC2">
        <f>résultats!AD584</f>
        <v>1370.274009</v>
      </c>
      <c r="AD2">
        <f>résultats!AE584</f>
        <v>1529.2029700000001</v>
      </c>
      <c r="AE2">
        <f>résultats!AF584</f>
        <v>1628.9006260000001</v>
      </c>
      <c r="AF2">
        <f>résultats!AG584</f>
        <v>1680.742651</v>
      </c>
      <c r="AG2">
        <f>résultats!AH584</f>
        <v>1700.8942500000001</v>
      </c>
      <c r="AH2">
        <f>résultats!AI584</f>
        <v>1748.0580199999999</v>
      </c>
      <c r="AI2">
        <f>résultats!AJ584</f>
        <v>1766.7145989999999</v>
      </c>
      <c r="AJ2">
        <f>résultats!AK584</f>
        <v>1770.3857869999999</v>
      </c>
      <c r="AK2">
        <f>résultats!AL584</f>
        <v>1766.7383669999999</v>
      </c>
      <c r="AL2">
        <f>résultats!AM584</f>
        <v>1791.9612099999999</v>
      </c>
      <c r="AM2">
        <f>résultats!AN584</f>
        <v>1795.413456</v>
      </c>
      <c r="AN2">
        <f>résultats!AO584</f>
        <v>1790.3174650000001</v>
      </c>
      <c r="AO2">
        <f>résultats!AP584</f>
        <v>1780.862711</v>
      </c>
      <c r="AP2">
        <f>résultats!AQ584</f>
        <v>1769.8262910000001</v>
      </c>
      <c r="AQ2">
        <f>résultats!AR584</f>
        <v>1828.3477800000001</v>
      </c>
      <c r="AR2">
        <f>résultats!AS584</f>
        <v>1848.4494070000001</v>
      </c>
      <c r="AS2">
        <f>résultats!AT584</f>
        <v>1849.947649</v>
      </c>
      <c r="AT2">
        <f>résultats!AU584</f>
        <v>1844.6419109999999</v>
      </c>
      <c r="AU2">
        <f>résultats!AV584</f>
        <v>1836.396577</v>
      </c>
      <c r="AV2">
        <f>résultats!AW584</f>
        <v>1827.311856</v>
      </c>
    </row>
    <row r="3" spans="1:48" x14ac:dyDescent="0.25">
      <c r="A3" t="str">
        <f>résultats!B585</f>
        <v>NEWAUTO_2</v>
      </c>
      <c r="B3">
        <f>résultats!C585</f>
        <v>2298.5980133353301</v>
      </c>
      <c r="C3">
        <f>résultats!D585</f>
        <v>2335.5027479420201</v>
      </c>
      <c r="D3">
        <f>résultats!E585</f>
        <v>2373</v>
      </c>
      <c r="E3">
        <f>résultats!F585</f>
        <v>2446.6775899999998</v>
      </c>
      <c r="F3">
        <f>résultats!G585</f>
        <v>2424.2765530000001</v>
      </c>
      <c r="G3">
        <f>résultats!H585</f>
        <v>2660.3639440000002</v>
      </c>
      <c r="H3">
        <f>résultats!I585</f>
        <v>2598.8489709999999</v>
      </c>
      <c r="I3">
        <f>résultats!J585</f>
        <v>2542.8224110000001</v>
      </c>
      <c r="J3">
        <f>résultats!K585</f>
        <v>2194.0678939999998</v>
      </c>
      <c r="K3">
        <f>résultats!L585</f>
        <v>2073.8249529999998</v>
      </c>
      <c r="L3">
        <f>résultats!M585</f>
        <v>2079.3430400000002</v>
      </c>
      <c r="M3">
        <f>résultats!N585</f>
        <v>1940.3869999999999</v>
      </c>
      <c r="N3">
        <f>résultats!O585</f>
        <v>2042.316</v>
      </c>
      <c r="O3">
        <f>résultats!P585</f>
        <v>2141.6280000000002</v>
      </c>
      <c r="P3">
        <f>résultats!Q585</f>
        <v>2203.7420000000002</v>
      </c>
      <c r="Q3">
        <f>résultats!R585</f>
        <v>2240.3020000000001</v>
      </c>
      <c r="R3">
        <f>résultats!S585</f>
        <v>1775.2819629999999</v>
      </c>
      <c r="S3">
        <f>résultats!T585</f>
        <v>2228.0288850000002</v>
      </c>
      <c r="T3">
        <f>résultats!U585</f>
        <v>2505.4170340000001</v>
      </c>
      <c r="U3">
        <f>résultats!V585</f>
        <v>2350.4202949999999</v>
      </c>
      <c r="V3">
        <f>résultats!W585</f>
        <v>2040.7853</v>
      </c>
      <c r="W3">
        <f>résultats!X585</f>
        <v>1727.97065</v>
      </c>
      <c r="X3">
        <f>résultats!Y585</f>
        <v>2079.4410670000002</v>
      </c>
      <c r="Y3">
        <f>résultats!Z585</f>
        <v>1875.63958</v>
      </c>
      <c r="Z3">
        <f>résultats!AA585</f>
        <v>1792.254948</v>
      </c>
      <c r="AA3">
        <f>résultats!AB585</f>
        <v>1741.6023070000001</v>
      </c>
      <c r="AB3">
        <f>résultats!AC585</f>
        <v>1699.709038</v>
      </c>
      <c r="AC3">
        <f>résultats!AD585</f>
        <v>1736.4900029999999</v>
      </c>
      <c r="AD3">
        <f>résultats!AE585</f>
        <v>1752.7694160000001</v>
      </c>
      <c r="AE3">
        <f>résultats!AF585</f>
        <v>1754.9539609999999</v>
      </c>
      <c r="AF3">
        <f>résultats!AG585</f>
        <v>1747.9461570000001</v>
      </c>
      <c r="AG3">
        <f>résultats!AH585</f>
        <v>1735.497531</v>
      </c>
      <c r="AH3">
        <f>résultats!AI585</f>
        <v>1765.992868</v>
      </c>
      <c r="AI3">
        <f>résultats!AJ585</f>
        <v>1775.8123900000001</v>
      </c>
      <c r="AJ3">
        <f>résultats!AK585</f>
        <v>1774.9502339999999</v>
      </c>
      <c r="AK3">
        <f>résultats!AL585</f>
        <v>1769.0160619999999</v>
      </c>
      <c r="AL3">
        <f>résultats!AM585</f>
        <v>1793.1157040000001</v>
      </c>
      <c r="AM3">
        <f>résultats!AN585</f>
        <v>1795.991315</v>
      </c>
      <c r="AN3">
        <f>résultats!AO585</f>
        <v>1790.6052749999999</v>
      </c>
      <c r="AO3">
        <f>résultats!AP585</f>
        <v>1781.0056930000001</v>
      </c>
      <c r="AP3">
        <f>résultats!AQ585</f>
        <v>1769.897254</v>
      </c>
      <c r="AQ3">
        <f>résultats!AR585</f>
        <v>1828.3843919999999</v>
      </c>
      <c r="AR3">
        <f>résultats!AS585</f>
        <v>1848.4678919999999</v>
      </c>
      <c r="AS3">
        <f>résultats!AT585</f>
        <v>1849.9568870000001</v>
      </c>
      <c r="AT3">
        <f>résultats!AU585</f>
        <v>1844.64651</v>
      </c>
      <c r="AU3">
        <f>résultats!AV585</f>
        <v>1836.398864</v>
      </c>
      <c r="AV3">
        <f>résultats!AW585</f>
        <v>1827.3129919999999</v>
      </c>
    </row>
    <row r="4" spans="1:48" x14ac:dyDescent="0.25">
      <c r="A4" t="str">
        <f>résultats!B586</f>
        <v>AUTO_ELEC_2</v>
      </c>
      <c r="B4">
        <f>résultats!C586</f>
        <v>2.3360541304970401</v>
      </c>
      <c r="C4">
        <f>résultats!D586</f>
        <v>2.3735602351802898</v>
      </c>
      <c r="D4">
        <f>résultats!E586</f>
        <v>2.411668513</v>
      </c>
      <c r="E4">
        <f>résultats!F586</f>
        <v>5.8792857820000002</v>
      </c>
      <c r="F4">
        <f>résultats!G586</f>
        <v>11.538233030000001</v>
      </c>
      <c r="G4">
        <f>résultats!H586</f>
        <v>20.52357684</v>
      </c>
      <c r="H4">
        <f>résultats!I586</f>
        <v>32.718884760000002</v>
      </c>
      <c r="I4">
        <f>résultats!J586</f>
        <v>49.127160879999998</v>
      </c>
      <c r="J4">
        <f>résultats!K586</f>
        <v>68.334659880000004</v>
      </c>
      <c r="K4">
        <f>résultats!L586</f>
        <v>92.604533419999996</v>
      </c>
      <c r="L4">
        <f>résultats!M586</f>
        <v>124.6860155</v>
      </c>
      <c r="M4">
        <f>résultats!N586</f>
        <v>163.12015099999999</v>
      </c>
      <c r="N4">
        <f>résultats!O586</f>
        <v>215.82132799999999</v>
      </c>
      <c r="O4">
        <f>résultats!P586</f>
        <v>288.23127629999999</v>
      </c>
      <c r="P4">
        <f>résultats!Q586</f>
        <v>383.28337670000002</v>
      </c>
      <c r="Q4">
        <f>résultats!R586</f>
        <v>505.12377190000001</v>
      </c>
      <c r="R4">
        <f>résultats!S586</f>
        <v>620.06385620000003</v>
      </c>
      <c r="S4">
        <f>résultats!T586</f>
        <v>807.31385799999998</v>
      </c>
      <c r="T4">
        <f>résultats!U586</f>
        <v>1063.1522130000001</v>
      </c>
      <c r="U4">
        <f>résultats!V586</f>
        <v>1341.4966509999999</v>
      </c>
      <c r="V4">
        <f>résultats!W586</f>
        <v>1612.8283429999999</v>
      </c>
      <c r="W4">
        <f>résultats!X586</f>
        <v>1812.8260130000001</v>
      </c>
      <c r="X4">
        <f>résultats!Y586</f>
        <v>2219.344724</v>
      </c>
      <c r="Y4">
        <f>résultats!Z586</f>
        <v>2691.5566319999998</v>
      </c>
      <c r="Z4">
        <f>résultats!AA586</f>
        <v>3305.0405540000002</v>
      </c>
      <c r="AA4">
        <f>résultats!AB586</f>
        <v>4073.8359610000002</v>
      </c>
      <c r="AB4">
        <f>résultats!AC586</f>
        <v>4982.9534860000003</v>
      </c>
      <c r="AC4">
        <f>résultats!AD586</f>
        <v>6051.2303140000004</v>
      </c>
      <c r="AD4">
        <f>résultats!AE586</f>
        <v>7213.6920529999998</v>
      </c>
      <c r="AE4">
        <f>résultats!AF586</f>
        <v>8405.399222</v>
      </c>
      <c r="AF4">
        <f>résultats!AG586</f>
        <v>9576.7237380000006</v>
      </c>
      <c r="AG4">
        <f>résultats!AH586</f>
        <v>10697.210489999999</v>
      </c>
      <c r="AH4">
        <f>résultats!AI586</f>
        <v>11796.952719999999</v>
      </c>
      <c r="AI4">
        <f>résultats!AJ586</f>
        <v>12848.700489999999</v>
      </c>
      <c r="AJ4">
        <f>résultats!AK586</f>
        <v>13840.37716</v>
      </c>
      <c r="AK4">
        <f>résultats!AL586</f>
        <v>14768.30478</v>
      </c>
      <c r="AL4">
        <f>résultats!AM586</f>
        <v>15637.246950000001</v>
      </c>
      <c r="AM4">
        <f>résultats!AN586</f>
        <v>16455.332470000001</v>
      </c>
      <c r="AN4">
        <f>résultats!AO586</f>
        <v>17217.191650000001</v>
      </c>
      <c r="AO4">
        <f>résultats!AP586</f>
        <v>17921.979889999999</v>
      </c>
      <c r="AP4">
        <f>résultats!AQ586</f>
        <v>18571.682430000001</v>
      </c>
      <c r="AQ4">
        <f>résultats!AR586</f>
        <v>19161.91805</v>
      </c>
      <c r="AR4">
        <f>résultats!AS586</f>
        <v>19732.90626</v>
      </c>
      <c r="AS4">
        <f>résultats!AT586</f>
        <v>20267.326819999998</v>
      </c>
      <c r="AT4">
        <f>résultats!AU586</f>
        <v>20760.813610000001</v>
      </c>
      <c r="AU4">
        <f>résultats!AV586</f>
        <v>21213.15595</v>
      </c>
      <c r="AV4">
        <f>résultats!AW586</f>
        <v>21626.257409999998</v>
      </c>
    </row>
    <row r="5" spans="1:48" x14ac:dyDescent="0.25">
      <c r="A5" t="str">
        <f>résultats!B587</f>
        <v>AUTO_2</v>
      </c>
      <c r="B5">
        <f>résultats!C587</f>
        <v>30998.430217312201</v>
      </c>
      <c r="C5">
        <f>résultats!D587</f>
        <v>31496.120041177499</v>
      </c>
      <c r="D5">
        <f>résultats!E587</f>
        <v>32001.800439999999</v>
      </c>
      <c r="E5">
        <f>résultats!F587</f>
        <v>32688.379000000001</v>
      </c>
      <c r="F5">
        <f>résultats!G587</f>
        <v>33314.794710000002</v>
      </c>
      <c r="G5">
        <f>résultats!H587</f>
        <v>34142.844949999999</v>
      </c>
      <c r="H5">
        <f>résultats!I587</f>
        <v>34863.837440000003</v>
      </c>
      <c r="I5">
        <f>résultats!J587</f>
        <v>35489.148800000003</v>
      </c>
      <c r="J5">
        <f>résultats!K587</f>
        <v>35731.31351</v>
      </c>
      <c r="K5">
        <f>résultats!L587</f>
        <v>35839.916219999999</v>
      </c>
      <c r="L5">
        <f>résultats!M587</f>
        <v>35948.063869999998</v>
      </c>
      <c r="M5">
        <f>résultats!N587</f>
        <v>35911.307350000003</v>
      </c>
      <c r="N5">
        <f>résultats!O587</f>
        <v>35978.501450000003</v>
      </c>
      <c r="O5">
        <f>résultats!P587</f>
        <v>36321.204380000003</v>
      </c>
      <c r="P5">
        <f>résultats!Q587</f>
        <v>36708.886160000002</v>
      </c>
      <c r="Q5">
        <f>résultats!R587</f>
        <v>37113.743849999999</v>
      </c>
      <c r="R5">
        <f>résultats!S587</f>
        <v>37033.338620000002</v>
      </c>
      <c r="S5">
        <f>résultats!T587</f>
        <v>37409.700570000001</v>
      </c>
      <c r="T5">
        <f>résultats!U587</f>
        <v>37836.800909999998</v>
      </c>
      <c r="U5">
        <f>résultats!V587</f>
        <v>37961.527029999997</v>
      </c>
      <c r="V5">
        <f>résultats!W587</f>
        <v>37701.613720000001</v>
      </c>
      <c r="W5">
        <f>résultats!X587</f>
        <v>37145.906029999998</v>
      </c>
      <c r="X5">
        <f>résultats!Y587</f>
        <v>36974.08006</v>
      </c>
      <c r="Y5">
        <f>résultats!Z587</f>
        <v>36608.866309999998</v>
      </c>
      <c r="Z5">
        <f>résultats!AA587</f>
        <v>36182.40208</v>
      </c>
      <c r="AA5">
        <f>résultats!AB587</f>
        <v>35731.131540000002</v>
      </c>
      <c r="AB5">
        <f>résultats!AC587</f>
        <v>35265.317450000002</v>
      </c>
      <c r="AC5">
        <f>résultats!AD587</f>
        <v>34864.515489999998</v>
      </c>
      <c r="AD5">
        <f>résultats!AE587</f>
        <v>34504.283969999997</v>
      </c>
      <c r="AE5">
        <f>résultats!AF587</f>
        <v>34168.069199999998</v>
      </c>
      <c r="AF5">
        <f>résultats!AG587</f>
        <v>33845.223290000002</v>
      </c>
      <c r="AG5">
        <f>résultats!AH587</f>
        <v>33529.495159999999</v>
      </c>
      <c r="AH5">
        <f>résultats!AI587</f>
        <v>33263.397409999998</v>
      </c>
      <c r="AI5">
        <f>résultats!AJ587</f>
        <v>33023.246319999998</v>
      </c>
      <c r="AJ5">
        <f>résultats!AK587</f>
        <v>32796.787689999997</v>
      </c>
      <c r="AK5">
        <f>résultats!AL587</f>
        <v>32578.119650000001</v>
      </c>
      <c r="AL5">
        <f>résultats!AM587</f>
        <v>32335.102869999999</v>
      </c>
      <c r="AM5">
        <f>résultats!AN587</f>
        <v>32110.150259999999</v>
      </c>
      <c r="AN5">
        <f>résultats!AO587</f>
        <v>31893.871139999999</v>
      </c>
      <c r="AO5">
        <f>résultats!AP587</f>
        <v>31681.509890000001</v>
      </c>
      <c r="AP5">
        <f>résultats!AQ587</f>
        <v>31471.31278</v>
      </c>
      <c r="AQ5">
        <f>résultats!AR587</f>
        <v>31201.609649999999</v>
      </c>
      <c r="AR5">
        <f>résultats!AS587</f>
        <v>30969.970229999999</v>
      </c>
      <c r="AS5">
        <f>résultats!AT587</f>
        <v>30755.262439999999</v>
      </c>
      <c r="AT5">
        <f>résultats!AU587</f>
        <v>30549.558120000002</v>
      </c>
      <c r="AU5">
        <f>résultats!AV587</f>
        <v>30349.319769999998</v>
      </c>
      <c r="AV5">
        <f>résultats!AW587</f>
        <v>30153.344779999999</v>
      </c>
    </row>
    <row r="6" spans="1:48" x14ac:dyDescent="0.25">
      <c r="A6" t="str">
        <f>résultats!B588</f>
        <v>NEWAUTO_ELEC_H01_0</v>
      </c>
      <c r="B6">
        <f>résultats!C588</f>
        <v>1.1492990066676601</v>
      </c>
      <c r="C6">
        <f>résultats!D588</f>
        <v>1.1677513739710099</v>
      </c>
      <c r="D6">
        <f>résultats!E588</f>
        <v>2.1857379159999999</v>
      </c>
      <c r="E6">
        <f>résultats!F588</f>
        <v>3.6002590379999999</v>
      </c>
      <c r="F6">
        <f>résultats!G588</f>
        <v>5.9823079679999998</v>
      </c>
      <c r="G6">
        <f>résultats!H588</f>
        <v>9.6199466279999903</v>
      </c>
      <c r="H6">
        <f>résultats!I588</f>
        <v>13.324104650000001</v>
      </c>
      <c r="I6">
        <f>résultats!J588</f>
        <v>18.20781478</v>
      </c>
      <c r="J6">
        <f>résultats!K588</f>
        <v>21.909492839999999</v>
      </c>
      <c r="K6">
        <f>résultats!L588</f>
        <v>28.02827984</v>
      </c>
      <c r="L6">
        <f>résultats!M588</f>
        <v>37.174731440000002</v>
      </c>
      <c r="M6">
        <f>résultats!N588</f>
        <v>45.291866370000001</v>
      </c>
      <c r="N6">
        <f>résultats!O588</f>
        <v>61.672785269999999</v>
      </c>
      <c r="O6">
        <f>résultats!P588</f>
        <v>83.201014749999999</v>
      </c>
      <c r="P6">
        <f>résultats!Q588</f>
        <v>109.4636642</v>
      </c>
      <c r="Q6">
        <f>résultats!R588</f>
        <v>141.00456399999999</v>
      </c>
      <c r="R6">
        <f>résultats!S588</f>
        <v>140.1962729</v>
      </c>
      <c r="S6">
        <f>résultats!T588</f>
        <v>218.2531946</v>
      </c>
      <c r="T6">
        <f>résultats!U588</f>
        <v>300.68912499999999</v>
      </c>
      <c r="U6">
        <f>résultats!V588</f>
        <v>340.88280359999999</v>
      </c>
      <c r="V6">
        <f>résultats!W588</f>
        <v>388.57984950000002</v>
      </c>
      <c r="W6">
        <f>résultats!X588</f>
        <v>446.33055719999999</v>
      </c>
      <c r="X6">
        <f>résultats!Y588</f>
        <v>520.87729950000005</v>
      </c>
      <c r="Y6">
        <f>résultats!Z588</f>
        <v>600.84549070000003</v>
      </c>
      <c r="Z6">
        <f>résultats!AA588</f>
        <v>683.65683090000005</v>
      </c>
      <c r="AA6">
        <f>résultats!AB588</f>
        <v>765.13553869999998</v>
      </c>
      <c r="AB6">
        <f>résultats!AC588</f>
        <v>843.63360309999996</v>
      </c>
      <c r="AC6">
        <f>résultats!AD588</f>
        <v>917.05673420000005</v>
      </c>
      <c r="AD6">
        <f>résultats!AE588</f>
        <v>970.22807079999995</v>
      </c>
      <c r="AE6">
        <f>résultats!AF588</f>
        <v>1025.4348339999999</v>
      </c>
      <c r="AF6">
        <f>résultats!AG588</f>
        <v>1078.739949</v>
      </c>
      <c r="AG6">
        <f>résultats!AH588</f>
        <v>1112.0651949999999</v>
      </c>
      <c r="AH6">
        <f>résultats!AI588</f>
        <v>1169.0715090000001</v>
      </c>
      <c r="AI6">
        <f>résultats!AJ588</f>
        <v>1217.7508330000001</v>
      </c>
      <c r="AJ6">
        <f>résultats!AK588</f>
        <v>1261.702544</v>
      </c>
      <c r="AK6">
        <f>résultats!AL588</f>
        <v>1302.888629</v>
      </c>
      <c r="AL6">
        <f>résultats!AM588</f>
        <v>1341.7271940000001</v>
      </c>
      <c r="AM6">
        <f>résultats!AN588</f>
        <v>1403.9597220000001</v>
      </c>
      <c r="AN6">
        <f>résultats!AO588</f>
        <v>1455.700351</v>
      </c>
      <c r="AO6">
        <f>résultats!AP588</f>
        <v>1502.1759609999999</v>
      </c>
      <c r="AP6">
        <f>résultats!AQ588</f>
        <v>1545.927518</v>
      </c>
      <c r="AQ6">
        <f>résultats!AR588</f>
        <v>1587.389923</v>
      </c>
      <c r="AR6">
        <f>résultats!AS588</f>
        <v>1511.606057</v>
      </c>
      <c r="AS6">
        <f>résultats!AT588</f>
        <v>1496.3778400000001</v>
      </c>
      <c r="AT6">
        <f>résultats!AU588</f>
        <v>1503.578575</v>
      </c>
      <c r="AU6">
        <f>résultats!AV588</f>
        <v>1518.9033870000001</v>
      </c>
      <c r="AV6">
        <f>résultats!AW588</f>
        <v>1538.0877370000001</v>
      </c>
    </row>
    <row r="7" spans="1:48" x14ac:dyDescent="0.25">
      <c r="A7" t="str">
        <f>résultats!B589</f>
        <v>NEWAUTO_0</v>
      </c>
      <c r="B7">
        <f>résultats!C589</f>
        <v>2298.5980133353301</v>
      </c>
      <c r="C7">
        <f>résultats!D589</f>
        <v>2335.5027479420201</v>
      </c>
      <c r="D7">
        <f>résultats!E589</f>
        <v>2373</v>
      </c>
      <c r="E7">
        <f>résultats!F589</f>
        <v>2446.6775899999998</v>
      </c>
      <c r="F7">
        <f>résultats!G589</f>
        <v>2424.2765530000001</v>
      </c>
      <c r="G7">
        <f>résultats!H589</f>
        <v>2660.3639440000002</v>
      </c>
      <c r="H7">
        <f>résultats!I589</f>
        <v>2598.8489709999999</v>
      </c>
      <c r="I7">
        <f>résultats!J589</f>
        <v>2542.8224110000001</v>
      </c>
      <c r="J7">
        <f>résultats!K589</f>
        <v>2194.0678939999998</v>
      </c>
      <c r="K7">
        <f>résultats!L589</f>
        <v>2073.8249529999998</v>
      </c>
      <c r="L7">
        <f>résultats!M589</f>
        <v>2079.3430400000002</v>
      </c>
      <c r="M7">
        <f>résultats!N589</f>
        <v>1940.3869999999999</v>
      </c>
      <c r="N7">
        <f>résultats!O589</f>
        <v>2042.316</v>
      </c>
      <c r="O7">
        <f>résultats!P589</f>
        <v>2141.6280000000002</v>
      </c>
      <c r="P7">
        <f>résultats!Q589</f>
        <v>2203.7420000000002</v>
      </c>
      <c r="Q7">
        <f>résultats!R589</f>
        <v>2240.3020000000001</v>
      </c>
      <c r="R7">
        <f>résultats!S589</f>
        <v>1775.2819629999999</v>
      </c>
      <c r="S7">
        <f>résultats!T589</f>
        <v>2228.0288850000002</v>
      </c>
      <c r="T7">
        <f>résultats!U589</f>
        <v>2505.4170340000001</v>
      </c>
      <c r="U7">
        <f>résultats!V589</f>
        <v>2350.4202949999999</v>
      </c>
      <c r="V7">
        <f>résultats!W589</f>
        <v>2249.6925110000002</v>
      </c>
      <c r="W7">
        <f>résultats!X589</f>
        <v>2203.1072530000001</v>
      </c>
      <c r="X7">
        <f>résultats!Y589</f>
        <v>2226.6400979999999</v>
      </c>
      <c r="Y7">
        <f>résultats!Z589</f>
        <v>2258.9764460000001</v>
      </c>
      <c r="Z7">
        <f>résultats!AA589</f>
        <v>2294.0350680000001</v>
      </c>
      <c r="AA7">
        <f>résultats!AB589</f>
        <v>2322.8542120000002</v>
      </c>
      <c r="AB7">
        <f>résultats!AC589</f>
        <v>2345.8694700000001</v>
      </c>
      <c r="AC7">
        <f>résultats!AD589</f>
        <v>2361.3195529999998</v>
      </c>
      <c r="AD7">
        <f>résultats!AE589</f>
        <v>2335.5528760000002</v>
      </c>
      <c r="AE7">
        <f>résultats!AF589</f>
        <v>2326.8767320000002</v>
      </c>
      <c r="AF7">
        <f>résultats!AG589</f>
        <v>2323.9219320000002</v>
      </c>
      <c r="AG7">
        <f>résultats!AH589</f>
        <v>2288.3580790000001</v>
      </c>
      <c r="AH7">
        <f>résultats!AI589</f>
        <v>2309.8928700000001</v>
      </c>
      <c r="AI7">
        <f>résultats!AJ589</f>
        <v>2320.650772</v>
      </c>
      <c r="AJ7">
        <f>résultats!AK589</f>
        <v>2327.97172</v>
      </c>
      <c r="AK7">
        <f>résultats!AL589</f>
        <v>2335.2527140000002</v>
      </c>
      <c r="AL7">
        <f>résultats!AM589</f>
        <v>2342.8122800000001</v>
      </c>
      <c r="AM7">
        <f>résultats!AN589</f>
        <v>2394.1305390000002</v>
      </c>
      <c r="AN7">
        <f>résultats!AO589</f>
        <v>2429.5102120000001</v>
      </c>
      <c r="AO7">
        <f>résultats!AP589</f>
        <v>2458.3118789999999</v>
      </c>
      <c r="AP7">
        <f>résultats!AQ589</f>
        <v>2484.795071</v>
      </c>
      <c r="AQ7">
        <f>résultats!AR589</f>
        <v>2509.57863</v>
      </c>
      <c r="AR7">
        <f>résultats!AS589</f>
        <v>2353.5847250000002</v>
      </c>
      <c r="AS7">
        <f>résultats!AT589</f>
        <v>2297.2146520000001</v>
      </c>
      <c r="AT7">
        <f>résultats!AU589</f>
        <v>2278.2241130000002</v>
      </c>
      <c r="AU7">
        <f>résultats!AV589</f>
        <v>2273.5506909999999</v>
      </c>
      <c r="AV7">
        <f>résultats!AW589</f>
        <v>2276.2163260000002</v>
      </c>
    </row>
    <row r="8" spans="1:48" x14ac:dyDescent="0.25">
      <c r="A8" t="str">
        <f>résultats!B590</f>
        <v>AUTO_ELEC_0</v>
      </c>
      <c r="B8">
        <f>résultats!C590</f>
        <v>2.3360541304970401</v>
      </c>
      <c r="C8">
        <f>résultats!D590</f>
        <v>2.3735602351802898</v>
      </c>
      <c r="D8">
        <f>résultats!E590</f>
        <v>2.411668513</v>
      </c>
      <c r="E8">
        <f>résultats!F590</f>
        <v>5.8792857820000002</v>
      </c>
      <c r="F8">
        <f>résultats!G590</f>
        <v>11.538233030000001</v>
      </c>
      <c r="G8">
        <f>résultats!H590</f>
        <v>20.52357684</v>
      </c>
      <c r="H8">
        <f>résultats!I590</f>
        <v>32.718884760000002</v>
      </c>
      <c r="I8">
        <f>résultats!J590</f>
        <v>49.127160879999998</v>
      </c>
      <c r="J8">
        <f>résultats!K590</f>
        <v>68.334659880000004</v>
      </c>
      <c r="K8">
        <f>résultats!L590</f>
        <v>92.604533419999996</v>
      </c>
      <c r="L8">
        <f>résultats!M590</f>
        <v>124.6860155</v>
      </c>
      <c r="M8">
        <f>résultats!N590</f>
        <v>163.12015099999999</v>
      </c>
      <c r="N8">
        <f>résultats!O590</f>
        <v>215.82132799999999</v>
      </c>
      <c r="O8">
        <f>résultats!P590</f>
        <v>288.23127629999999</v>
      </c>
      <c r="P8">
        <f>résultats!Q590</f>
        <v>383.28337670000002</v>
      </c>
      <c r="Q8">
        <f>résultats!R590</f>
        <v>505.12377190000001</v>
      </c>
      <c r="R8">
        <f>résultats!S590</f>
        <v>620.06385620000003</v>
      </c>
      <c r="S8">
        <f>résultats!T590</f>
        <v>807.31385799999998</v>
      </c>
      <c r="T8">
        <f>résultats!U590</f>
        <v>1063.1522130000001</v>
      </c>
      <c r="U8">
        <f>résultats!V590</f>
        <v>1341.4966509999999</v>
      </c>
      <c r="V8">
        <f>résultats!W590</f>
        <v>1651.164933</v>
      </c>
      <c r="W8">
        <f>résultats!X590</f>
        <v>2000.3681409999999</v>
      </c>
      <c r="X8">
        <f>résultats!Y590</f>
        <v>2403.5767259999998</v>
      </c>
      <c r="Y8">
        <f>résultats!Z590</f>
        <v>2863.035351</v>
      </c>
      <c r="Z8">
        <f>résultats!AA590</f>
        <v>3378.2783380000001</v>
      </c>
      <c r="AA8">
        <f>résultats!AB590</f>
        <v>3944.6916209999999</v>
      </c>
      <c r="AB8">
        <f>résultats!AC590</f>
        <v>4556.284541</v>
      </c>
      <c r="AC8">
        <f>résultats!AD590</f>
        <v>5205.3245370000004</v>
      </c>
      <c r="AD8">
        <f>résultats!AE590</f>
        <v>5869.3570470000004</v>
      </c>
      <c r="AE8">
        <f>résultats!AF590</f>
        <v>6549.5355849999996</v>
      </c>
      <c r="AF8">
        <f>résultats!AG590</f>
        <v>7243.0087350000003</v>
      </c>
      <c r="AG8">
        <f>résultats!AH590</f>
        <v>7929.0145929999999</v>
      </c>
      <c r="AH8">
        <f>résultats!AI590</f>
        <v>8631.6734780000006</v>
      </c>
      <c r="AI8">
        <f>résultats!AJ590</f>
        <v>9341.6788120000001</v>
      </c>
      <c r="AJ8">
        <f>résultats!AK590</f>
        <v>10053.87084</v>
      </c>
      <c r="AK8">
        <f>résultats!AL590</f>
        <v>10765.355299999999</v>
      </c>
      <c r="AL8">
        <f>résultats!AM590</f>
        <v>11473.826300000001</v>
      </c>
      <c r="AM8">
        <f>résultats!AN590</f>
        <v>12198.86139</v>
      </c>
      <c r="AN8">
        <f>résultats!AO590</f>
        <v>12928.439039999999</v>
      </c>
      <c r="AO8">
        <f>résultats!AP590</f>
        <v>13656.456969999999</v>
      </c>
      <c r="AP8">
        <f>résultats!AQ590</f>
        <v>14379.70636</v>
      </c>
      <c r="AQ8">
        <f>résultats!AR590</f>
        <v>15095.59893</v>
      </c>
      <c r="AR8">
        <f>résultats!AS590</f>
        <v>15686.74163</v>
      </c>
      <c r="AS8">
        <f>résultats!AT590</f>
        <v>16220.742689999999</v>
      </c>
      <c r="AT8">
        <f>résultats!AU590</f>
        <v>16723.040850000001</v>
      </c>
      <c r="AU8">
        <f>résultats!AV590</f>
        <v>17203.246050000002</v>
      </c>
      <c r="AV8">
        <f>résultats!AW590</f>
        <v>17666.1309</v>
      </c>
    </row>
    <row r="9" spans="1:48" x14ac:dyDescent="0.25">
      <c r="A9" t="str">
        <f>résultats!B591</f>
        <v>AUTO_0</v>
      </c>
      <c r="B9">
        <f>résultats!C591</f>
        <v>30998.430217312201</v>
      </c>
      <c r="C9">
        <f>résultats!D591</f>
        <v>31496.120041177499</v>
      </c>
      <c r="D9">
        <f>résultats!E591</f>
        <v>32001.800439999999</v>
      </c>
      <c r="E9">
        <f>résultats!F591</f>
        <v>32688.379000000001</v>
      </c>
      <c r="F9">
        <f>résultats!G591</f>
        <v>33314.794710000002</v>
      </c>
      <c r="G9">
        <f>résultats!H591</f>
        <v>34142.844949999999</v>
      </c>
      <c r="H9">
        <f>résultats!I591</f>
        <v>34863.837440000003</v>
      </c>
      <c r="I9">
        <f>résultats!J591</f>
        <v>35489.148800000003</v>
      </c>
      <c r="J9">
        <f>résultats!K591</f>
        <v>35731.31351</v>
      </c>
      <c r="K9">
        <f>résultats!L591</f>
        <v>35839.916219999999</v>
      </c>
      <c r="L9">
        <f>résultats!M591</f>
        <v>35948.063869999998</v>
      </c>
      <c r="M9">
        <f>résultats!N591</f>
        <v>35911.307350000003</v>
      </c>
      <c r="N9">
        <f>résultats!O591</f>
        <v>35978.501450000003</v>
      </c>
      <c r="O9">
        <f>résultats!P591</f>
        <v>36321.204380000003</v>
      </c>
      <c r="P9">
        <f>résultats!Q591</f>
        <v>36708.886160000002</v>
      </c>
      <c r="Q9">
        <f>résultats!R591</f>
        <v>37113.743849999999</v>
      </c>
      <c r="R9">
        <f>résultats!S591</f>
        <v>37033.338620000002</v>
      </c>
      <c r="S9">
        <f>résultats!T591</f>
        <v>37409.700570000001</v>
      </c>
      <c r="T9">
        <f>résultats!U591</f>
        <v>37836.800909999998</v>
      </c>
      <c r="U9">
        <f>résultats!V591</f>
        <v>37961.527029999997</v>
      </c>
      <c r="V9">
        <f>résultats!W591</f>
        <v>37978.188540000003</v>
      </c>
      <c r="W9">
        <f>résultats!X591</f>
        <v>37947.284699999997</v>
      </c>
      <c r="X9">
        <f>résultats!Y591</f>
        <v>37941.73158</v>
      </c>
      <c r="Y9">
        <f>résultats!Z591</f>
        <v>37968.841469999999</v>
      </c>
      <c r="Z9">
        <f>résultats!AA591</f>
        <v>38029.415269999998</v>
      </c>
      <c r="AA9">
        <f>résultats!AB591</f>
        <v>38115.245060000001</v>
      </c>
      <c r="AB9">
        <f>résultats!AC591</f>
        <v>38219.041290000001</v>
      </c>
      <c r="AC9">
        <f>résultats!AD591</f>
        <v>38332.181940000002</v>
      </c>
      <c r="AD9">
        <f>résultats!AE591</f>
        <v>38412.900589999997</v>
      </c>
      <c r="AE9">
        <f>résultats!AF591</f>
        <v>38480.194929999998</v>
      </c>
      <c r="AF9">
        <f>résultats!AG591</f>
        <v>38540.575980000001</v>
      </c>
      <c r="AG9">
        <f>résultats!AH591</f>
        <v>38561.841359999999</v>
      </c>
      <c r="AH9">
        <f>résultats!AI591</f>
        <v>38603.390619999998</v>
      </c>
      <c r="AI9">
        <f>résultats!AJ591</f>
        <v>38653.253709999997</v>
      </c>
      <c r="AJ9">
        <f>résultats!AK591</f>
        <v>38707.50462</v>
      </c>
      <c r="AK9">
        <f>résultats!AL591</f>
        <v>38765.845300000001</v>
      </c>
      <c r="AL9">
        <f>résultats!AM591</f>
        <v>38828.313739999998</v>
      </c>
      <c r="AM9">
        <f>résultats!AN591</f>
        <v>38924.910920000002</v>
      </c>
      <c r="AN9">
        <f>résultats!AO591</f>
        <v>39037.462149999999</v>
      </c>
      <c r="AO9">
        <f>résultats!AP591</f>
        <v>39158.201439999997</v>
      </c>
      <c r="AP9">
        <f>résultats!AQ591</f>
        <v>39284.068720000003</v>
      </c>
      <c r="AQ9">
        <f>résultats!AR591</f>
        <v>39412.794699999999</v>
      </c>
      <c r="AR9">
        <f>résultats!AS591</f>
        <v>39363.160230000001</v>
      </c>
      <c r="AS9">
        <f>résultats!AT591</f>
        <v>39245.45708</v>
      </c>
      <c r="AT9">
        <f>résultats!AU591</f>
        <v>39101.122109999997</v>
      </c>
      <c r="AU9">
        <f>résultats!AV591</f>
        <v>38946.03168</v>
      </c>
      <c r="AV9">
        <f>résultats!AW591</f>
        <v>38788.121030000002</v>
      </c>
    </row>
    <row r="11" spans="1:48" x14ac:dyDescent="0.25">
      <c r="A11" t="s">
        <v>1598</v>
      </c>
      <c r="B11" s="23">
        <f>B2/B3</f>
        <v>4.9999999999999784E-4</v>
      </c>
      <c r="C11" s="23">
        <f t="shared" ref="C11:AV11" si="0">C2/C3</f>
        <v>4.999999999999999E-4</v>
      </c>
      <c r="D11" s="23">
        <f t="shared" si="0"/>
        <v>9.2108635313948586E-4</v>
      </c>
      <c r="E11" s="23">
        <f t="shared" si="0"/>
        <v>1.4714889500418403E-3</v>
      </c>
      <c r="F11" s="23">
        <f t="shared" si="0"/>
        <v>2.4676672967021843E-3</v>
      </c>
      <c r="G11" s="23">
        <f t="shared" si="0"/>
        <v>3.6160265401642315E-3</v>
      </c>
      <c r="H11" s="23">
        <f t="shared" si="0"/>
        <v>5.1269253422114311E-3</v>
      </c>
      <c r="I11" s="23">
        <f t="shared" si="0"/>
        <v>7.1604744008998741E-3</v>
      </c>
      <c r="J11" s="23">
        <f t="shared" si="0"/>
        <v>9.9857861736707045E-3</v>
      </c>
      <c r="K11" s="23">
        <f t="shared" si="0"/>
        <v>1.3515258266834059E-2</v>
      </c>
      <c r="L11" s="23">
        <f t="shared" si="0"/>
        <v>1.7878113771934427E-2</v>
      </c>
      <c r="M11" s="23">
        <f t="shared" si="0"/>
        <v>2.3341666569606991E-2</v>
      </c>
      <c r="N11" s="23">
        <f t="shared" si="0"/>
        <v>3.0197474470160347E-2</v>
      </c>
      <c r="O11" s="23">
        <f t="shared" si="0"/>
        <v>3.8849424246414403E-2</v>
      </c>
      <c r="P11" s="23">
        <f t="shared" si="0"/>
        <v>4.967172391323485E-2</v>
      </c>
      <c r="Q11" s="23">
        <f t="shared" si="0"/>
        <v>6.2939980413354982E-2</v>
      </c>
      <c r="R11" s="23">
        <f t="shared" si="0"/>
        <v>7.8971270942834446E-2</v>
      </c>
      <c r="S11" s="23">
        <f t="shared" si="0"/>
        <v>9.7957973556523248E-2</v>
      </c>
      <c r="T11" s="23">
        <f t="shared" si="0"/>
        <v>0.12001559856880896</v>
      </c>
      <c r="U11" s="23">
        <f t="shared" si="0"/>
        <v>0.14503057360641111</v>
      </c>
      <c r="V11" s="23">
        <f t="shared" si="0"/>
        <v>0.17279354119220675</v>
      </c>
      <c r="W11" s="23">
        <f t="shared" si="0"/>
        <v>0.17280712308394822</v>
      </c>
      <c r="X11" s="23">
        <f t="shared" si="0"/>
        <v>0.24832968901830385</v>
      </c>
      <c r="Y11" s="23">
        <f t="shared" si="0"/>
        <v>0.32347240694291596</v>
      </c>
      <c r="Z11" s="23">
        <f t="shared" si="0"/>
        <v>0.43331366832973583</v>
      </c>
      <c r="AA11" s="23">
        <f t="shared" si="0"/>
        <v>0.55644212895498879</v>
      </c>
      <c r="AB11" s="23">
        <f t="shared" si="0"/>
        <v>0.68012621463744904</v>
      </c>
      <c r="AC11" s="23">
        <f t="shared" si="0"/>
        <v>0.78910561341135466</v>
      </c>
      <c r="AD11" s="23">
        <f t="shared" si="0"/>
        <v>0.87244959664449095</v>
      </c>
      <c r="AE11" s="23">
        <f t="shared" si="0"/>
        <v>0.92817285364672886</v>
      </c>
      <c r="AF11" s="23">
        <f t="shared" si="0"/>
        <v>0.96155287407974777</v>
      </c>
      <c r="AG11" s="23">
        <f t="shared" si="0"/>
        <v>0.98006146342365497</v>
      </c>
      <c r="AH11" s="23">
        <f t="shared" si="0"/>
        <v>0.98984432591717575</v>
      </c>
      <c r="AI11" s="23">
        <f t="shared" si="0"/>
        <v>0.99487682873977457</v>
      </c>
      <c r="AJ11" s="23">
        <f t="shared" si="0"/>
        <v>0.99742840846319758</v>
      </c>
      <c r="AK11" s="23">
        <f t="shared" si="0"/>
        <v>0.99871245092177119</v>
      </c>
      <c r="AL11" s="23">
        <f t="shared" si="0"/>
        <v>0.99935615197757477</v>
      </c>
      <c r="AM11" s="23">
        <f t="shared" si="0"/>
        <v>0.99967825067127347</v>
      </c>
      <c r="AN11" s="23">
        <f t="shared" si="0"/>
        <v>0.99983926664127587</v>
      </c>
      <c r="AO11" s="23">
        <f t="shared" si="0"/>
        <v>0.99991971839250038</v>
      </c>
      <c r="AP11" s="23">
        <f t="shared" si="0"/>
        <v>0.99995990558218029</v>
      </c>
      <c r="AQ11" s="23">
        <f t="shared" si="0"/>
        <v>0.99997997576430864</v>
      </c>
      <c r="AR11" s="23">
        <f t="shared" si="0"/>
        <v>0.99998999982629944</v>
      </c>
      <c r="AS11" s="23">
        <f t="shared" si="0"/>
        <v>0.99999500637011329</v>
      </c>
      <c r="AT11" s="23">
        <f t="shared" si="0"/>
        <v>0.99999750683939981</v>
      </c>
      <c r="AU11" s="23">
        <f t="shared" si="0"/>
        <v>0.99999875462785082</v>
      </c>
      <c r="AV11" s="23">
        <f t="shared" si="0"/>
        <v>0.99999937832215668</v>
      </c>
    </row>
    <row r="12" spans="1:48" x14ac:dyDescent="0.25">
      <c r="A12" t="s">
        <v>1599</v>
      </c>
      <c r="B12" s="23">
        <f>B6/B7</f>
        <v>4.9999999999999784E-4</v>
      </c>
      <c r="C12" s="23">
        <f t="shared" ref="C12:AV12" si="1">C6/C7</f>
        <v>4.999999999999999E-4</v>
      </c>
      <c r="D12" s="23">
        <f t="shared" si="1"/>
        <v>9.2108635313948586E-4</v>
      </c>
      <c r="E12" s="23">
        <f t="shared" si="1"/>
        <v>1.4714889500418403E-3</v>
      </c>
      <c r="F12" s="23">
        <f t="shared" si="1"/>
        <v>2.4676672967021843E-3</v>
      </c>
      <c r="G12" s="23">
        <f t="shared" si="1"/>
        <v>3.6160265401642315E-3</v>
      </c>
      <c r="H12" s="23">
        <f t="shared" si="1"/>
        <v>5.1269253422114311E-3</v>
      </c>
      <c r="I12" s="23">
        <f t="shared" si="1"/>
        <v>7.1604744008998741E-3</v>
      </c>
      <c r="J12" s="23">
        <f t="shared" si="1"/>
        <v>9.9857861736707045E-3</v>
      </c>
      <c r="K12" s="23">
        <f t="shared" si="1"/>
        <v>1.3515258266834059E-2</v>
      </c>
      <c r="L12" s="23">
        <f t="shared" si="1"/>
        <v>1.7878113771934427E-2</v>
      </c>
      <c r="M12" s="23">
        <f t="shared" si="1"/>
        <v>2.3341666569606991E-2</v>
      </c>
      <c r="N12" s="23">
        <f t="shared" si="1"/>
        <v>3.0197474470160347E-2</v>
      </c>
      <c r="O12" s="23">
        <f t="shared" si="1"/>
        <v>3.8849424246414403E-2</v>
      </c>
      <c r="P12" s="23">
        <f t="shared" si="1"/>
        <v>4.967172391323485E-2</v>
      </c>
      <c r="Q12" s="23">
        <f t="shared" si="1"/>
        <v>6.2939980413354982E-2</v>
      </c>
      <c r="R12" s="23">
        <f t="shared" si="1"/>
        <v>7.8971270942834446E-2</v>
      </c>
      <c r="S12" s="23">
        <f t="shared" si="1"/>
        <v>9.7957973556523248E-2</v>
      </c>
      <c r="T12" s="23">
        <f t="shared" si="1"/>
        <v>0.12001559856880896</v>
      </c>
      <c r="U12" s="23">
        <f t="shared" si="1"/>
        <v>0.14503057360641111</v>
      </c>
      <c r="V12" s="23">
        <f t="shared" si="1"/>
        <v>0.17272576034280979</v>
      </c>
      <c r="W12" s="23">
        <f t="shared" si="1"/>
        <v>0.20259138840935947</v>
      </c>
      <c r="X12" s="23">
        <f t="shared" si="1"/>
        <v>0.23392972217102329</v>
      </c>
      <c r="Y12" s="23">
        <f t="shared" si="1"/>
        <v>0.26598129952347455</v>
      </c>
      <c r="Z12" s="23">
        <f t="shared" si="1"/>
        <v>0.2980149869705479</v>
      </c>
      <c r="AA12" s="23">
        <f t="shared" si="1"/>
        <v>0.32939455896425407</v>
      </c>
      <c r="AB12" s="23">
        <f t="shared" si="1"/>
        <v>0.35962512573216615</v>
      </c>
      <c r="AC12" s="23">
        <f t="shared" si="1"/>
        <v>0.38836621372778685</v>
      </c>
      <c r="AD12" s="23">
        <f t="shared" si="1"/>
        <v>0.41541687228322033</v>
      </c>
      <c r="AE12" s="23">
        <f t="shared" si="1"/>
        <v>0.44069151575494797</v>
      </c>
      <c r="AF12" s="23">
        <f t="shared" si="1"/>
        <v>0.46418940935404879</v>
      </c>
      <c r="AG12" s="23">
        <f t="shared" si="1"/>
        <v>0.48596642509985427</v>
      </c>
      <c r="AH12" s="23">
        <f t="shared" si="1"/>
        <v>0.50611503424399074</v>
      </c>
      <c r="AI12" s="23">
        <f t="shared" si="1"/>
        <v>0.52474540663027436</v>
      </c>
      <c r="AJ12" s="23">
        <f t="shared" si="1"/>
        <v>0.54197503052141882</v>
      </c>
      <c r="AK12" s="23">
        <f t="shared" si="1"/>
        <v>0.55792189906860756</v>
      </c>
      <c r="AL12" s="23">
        <f t="shared" si="1"/>
        <v>0.57269940295856736</v>
      </c>
      <c r="AM12" s="23">
        <f t="shared" si="1"/>
        <v>0.58641736493884633</v>
      </c>
      <c r="AN12" s="23">
        <f t="shared" si="1"/>
        <v>0.59917441129076421</v>
      </c>
      <c r="AO12" s="23">
        <f t="shared" si="1"/>
        <v>0.61105996103759619</v>
      </c>
      <c r="AP12" s="23">
        <f t="shared" si="1"/>
        <v>0.62215493585064341</v>
      </c>
      <c r="AQ12" s="23">
        <f t="shared" si="1"/>
        <v>0.63253245147373605</v>
      </c>
      <c r="AR12" s="23">
        <f t="shared" si="1"/>
        <v>0.64225691174130128</v>
      </c>
      <c r="AS12" s="23">
        <f t="shared" si="1"/>
        <v>0.65138790521696532</v>
      </c>
      <c r="AT12" s="23">
        <f t="shared" si="1"/>
        <v>0.65997834296471602</v>
      </c>
      <c r="AU12" s="23">
        <f t="shared" si="1"/>
        <v>0.66807544384766926</v>
      </c>
      <c r="AV12" s="23">
        <f t="shared" si="1"/>
        <v>0.67572124820969237</v>
      </c>
    </row>
    <row r="13" spans="1:48" x14ac:dyDescent="0.25">
      <c r="A13" t="s">
        <v>1602</v>
      </c>
      <c r="M13" s="23">
        <v>9.0067769894268956E-3</v>
      </c>
      <c r="N13" s="23">
        <v>1.0770075710286641E-2</v>
      </c>
      <c r="O13" s="23">
        <v>1.1801509133970106E-2</v>
      </c>
      <c r="P13" s="23">
        <v>1.4290295583070654E-2</v>
      </c>
      <c r="Q13" s="23">
        <v>1.9312885086888564E-2</v>
      </c>
      <c r="R13" s="23">
        <v>6.7217051881775652E-2</v>
      </c>
      <c r="S13" s="23">
        <v>9.7712903472748386E-2</v>
      </c>
      <c r="T13" s="23">
        <v>0.13271638647905379</v>
      </c>
    </row>
    <row r="15" spans="1:48" x14ac:dyDescent="0.25">
      <c r="A15" t="s">
        <v>1600</v>
      </c>
      <c r="B15" s="23">
        <f t="shared" ref="B15:AV15" si="2">B4/B5</f>
        <v>7.5360400966123297E-5</v>
      </c>
      <c r="C15" s="23">
        <f t="shared" si="2"/>
        <v>7.5360400966123351E-5</v>
      </c>
      <c r="D15" s="23">
        <f t="shared" si="2"/>
        <v>7.5360400972489787E-5</v>
      </c>
      <c r="E15" s="23">
        <f t="shared" si="2"/>
        <v>1.7985859078542866E-4</v>
      </c>
      <c r="F15" s="23">
        <f t="shared" si="2"/>
        <v>3.4633961068763857E-4</v>
      </c>
      <c r="G15" s="23">
        <f t="shared" si="2"/>
        <v>6.011091597684803E-4</v>
      </c>
      <c r="H15" s="23">
        <f t="shared" si="2"/>
        <v>9.3847628839793026E-4</v>
      </c>
      <c r="I15" s="23">
        <f t="shared" si="2"/>
        <v>1.3842868183978534E-3</v>
      </c>
      <c r="J15" s="23">
        <f t="shared" si="2"/>
        <v>1.91245865789052E-3</v>
      </c>
      <c r="K15" s="23">
        <f t="shared" si="2"/>
        <v>2.5838378876656873E-3</v>
      </c>
      <c r="L15" s="23">
        <f t="shared" si="2"/>
        <v>3.4685043386733028E-3</v>
      </c>
      <c r="M15" s="23">
        <f t="shared" si="2"/>
        <v>4.5423061157365517E-3</v>
      </c>
      <c r="N15" s="23">
        <f t="shared" si="2"/>
        <v>5.9986191559404144E-3</v>
      </c>
      <c r="O15" s="23">
        <f t="shared" si="2"/>
        <v>7.9356200109573557E-3</v>
      </c>
      <c r="P15" s="23">
        <f t="shared" si="2"/>
        <v>1.0441160623327396E-2</v>
      </c>
      <c r="Q15" s="23">
        <f t="shared" si="2"/>
        <v>1.3610154069649322E-2</v>
      </c>
      <c r="R15" s="23">
        <f t="shared" si="2"/>
        <v>1.6743396067054352E-2</v>
      </c>
      <c r="S15" s="23">
        <f t="shared" si="2"/>
        <v>2.1580334664517739E-2</v>
      </c>
      <c r="T15" s="23">
        <f t="shared" si="2"/>
        <v>2.8098364222938745E-2</v>
      </c>
      <c r="U15" s="23">
        <f t="shared" si="2"/>
        <v>3.5338321610188399E-2</v>
      </c>
      <c r="V15" s="23">
        <f t="shared" si="2"/>
        <v>4.2778761539971552E-2</v>
      </c>
      <c r="W15" s="23">
        <f t="shared" si="2"/>
        <v>4.8802848193712514E-2</v>
      </c>
      <c r="X15" s="23">
        <f t="shared" si="2"/>
        <v>6.0024339223546323E-2</v>
      </c>
      <c r="Y15" s="23">
        <f t="shared" si="2"/>
        <v>7.3521988067267188E-2</v>
      </c>
      <c r="Z15" s="23">
        <f t="shared" si="2"/>
        <v>9.1343867847482621E-2</v>
      </c>
      <c r="AA15" s="23">
        <f t="shared" si="2"/>
        <v>0.11401362860393757</v>
      </c>
      <c r="AB15" s="23">
        <f t="shared" si="2"/>
        <v>0.14129898286226827</v>
      </c>
      <c r="AC15" s="23">
        <f t="shared" si="2"/>
        <v>0.17356415911575315</v>
      </c>
      <c r="AD15" s="23">
        <f t="shared" si="2"/>
        <v>0.20906656284396447</v>
      </c>
      <c r="AE15" s="23">
        <f t="shared" si="2"/>
        <v>0.24600158624122667</v>
      </c>
      <c r="AF15" s="23">
        <f t="shared" si="2"/>
        <v>0.28295643541608911</v>
      </c>
      <c r="AG15" s="23">
        <f t="shared" si="2"/>
        <v>0.3190388175829606</v>
      </c>
      <c r="AH15" s="23">
        <f t="shared" si="2"/>
        <v>0.35465267045913579</v>
      </c>
      <c r="AI15" s="23">
        <f t="shared" si="2"/>
        <v>0.38908047880860186</v>
      </c>
      <c r="AJ15" s="23">
        <f t="shared" si="2"/>
        <v>0.42200404779947526</v>
      </c>
      <c r="AK15" s="23">
        <f t="shared" si="2"/>
        <v>0.45331974155236426</v>
      </c>
      <c r="AL15" s="23">
        <f t="shared" si="2"/>
        <v>0.48359972791390105</v>
      </c>
      <c r="AM15" s="23">
        <f t="shared" si="2"/>
        <v>0.51246513444375275</v>
      </c>
      <c r="AN15" s="23">
        <f t="shared" si="2"/>
        <v>0.53982759177849993</v>
      </c>
      <c r="AO15" s="23">
        <f t="shared" si="2"/>
        <v>0.5656921009202569</v>
      </c>
      <c r="AP15" s="23">
        <f t="shared" si="2"/>
        <v>0.59011464058792917</v>
      </c>
      <c r="AQ15" s="23">
        <f t="shared" si="2"/>
        <v>0.6141323561491322</v>
      </c>
      <c r="AR15" s="23">
        <f t="shared" si="2"/>
        <v>0.63716258405973936</v>
      </c>
      <c r="AS15" s="23">
        <f t="shared" si="2"/>
        <v>0.65898728256795847</v>
      </c>
      <c r="AT15" s="23">
        <f t="shared" si="2"/>
        <v>0.67957819646525219</v>
      </c>
      <c r="AU15" s="23">
        <f t="shared" si="2"/>
        <v>0.69896643848238715</v>
      </c>
      <c r="AV15" s="23">
        <f t="shared" si="2"/>
        <v>0.71720923724336494</v>
      </c>
    </row>
    <row r="16" spans="1:48" x14ac:dyDescent="0.25">
      <c r="A16" t="s">
        <v>1601</v>
      </c>
      <c r="B16" s="23">
        <f t="shared" ref="B16:AV16" si="3">B8/B9</f>
        <v>7.5360400966123297E-5</v>
      </c>
      <c r="C16" s="23">
        <f t="shared" si="3"/>
        <v>7.5360400966123351E-5</v>
      </c>
      <c r="D16" s="23">
        <f t="shared" si="3"/>
        <v>7.5360400972489787E-5</v>
      </c>
      <c r="E16" s="23">
        <f t="shared" si="3"/>
        <v>1.7985859078542866E-4</v>
      </c>
      <c r="F16" s="23">
        <f t="shared" si="3"/>
        <v>3.4633961068763857E-4</v>
      </c>
      <c r="G16" s="23">
        <f t="shared" si="3"/>
        <v>6.011091597684803E-4</v>
      </c>
      <c r="H16" s="23">
        <f t="shared" si="3"/>
        <v>9.3847628839793026E-4</v>
      </c>
      <c r="I16" s="23">
        <f t="shared" si="3"/>
        <v>1.3842868183978534E-3</v>
      </c>
      <c r="J16" s="23">
        <f t="shared" si="3"/>
        <v>1.91245865789052E-3</v>
      </c>
      <c r="K16" s="23">
        <f t="shared" si="3"/>
        <v>2.5838378876656873E-3</v>
      </c>
      <c r="L16" s="23">
        <f t="shared" si="3"/>
        <v>3.4685043386733028E-3</v>
      </c>
      <c r="M16" s="23">
        <f t="shared" si="3"/>
        <v>4.5423061157365517E-3</v>
      </c>
      <c r="N16" s="23">
        <f t="shared" si="3"/>
        <v>5.9986191559404144E-3</v>
      </c>
      <c r="O16" s="23">
        <f t="shared" si="3"/>
        <v>7.9356200109573557E-3</v>
      </c>
      <c r="P16" s="23">
        <f t="shared" si="3"/>
        <v>1.0441160623327396E-2</v>
      </c>
      <c r="Q16" s="23">
        <f t="shared" si="3"/>
        <v>1.3610154069649322E-2</v>
      </c>
      <c r="R16" s="23">
        <f t="shared" si="3"/>
        <v>1.6743396067054352E-2</v>
      </c>
      <c r="S16" s="23">
        <f t="shared" si="3"/>
        <v>2.1580334664517739E-2</v>
      </c>
      <c r="T16" s="23">
        <f t="shared" si="3"/>
        <v>2.8098364222938745E-2</v>
      </c>
      <c r="U16" s="23">
        <f t="shared" si="3"/>
        <v>3.5338321610188399E-2</v>
      </c>
      <c r="V16" s="23">
        <f t="shared" si="3"/>
        <v>4.3476663750324301E-2</v>
      </c>
      <c r="W16" s="23">
        <f t="shared" si="3"/>
        <v>5.2714394634934186E-2</v>
      </c>
      <c r="X16" s="23">
        <f t="shared" si="3"/>
        <v>6.3349157402899953E-2</v>
      </c>
      <c r="Y16" s="23">
        <f t="shared" si="3"/>
        <v>7.5404864624646128E-2</v>
      </c>
      <c r="Z16" s="23">
        <f t="shared" si="3"/>
        <v>8.883329691016835E-2</v>
      </c>
      <c r="AA16" s="23">
        <f t="shared" si="3"/>
        <v>0.10349380188400656</v>
      </c>
      <c r="AB16" s="23">
        <f t="shared" si="3"/>
        <v>0.11921504012692621</v>
      </c>
      <c r="AC16" s="23">
        <f t="shared" si="3"/>
        <v>0.13579515366872957</v>
      </c>
      <c r="AD16" s="23">
        <f t="shared" si="3"/>
        <v>0.15279650734128539</v>
      </c>
      <c r="AE16" s="23">
        <f t="shared" si="3"/>
        <v>0.17020536400385641</v>
      </c>
      <c r="AF16" s="23">
        <f t="shared" si="3"/>
        <v>0.18793203139357961</v>
      </c>
      <c r="AG16" s="23">
        <f t="shared" si="3"/>
        <v>0.20561815290347432</v>
      </c>
      <c r="AH16" s="23">
        <f t="shared" si="3"/>
        <v>0.22359884298681329</v>
      </c>
      <c r="AI16" s="23">
        <f t="shared" si="3"/>
        <v>0.24167897693909299</v>
      </c>
      <c r="AJ16" s="23">
        <f t="shared" si="3"/>
        <v>0.25973957605123449</v>
      </c>
      <c r="AK16" s="23">
        <f t="shared" si="3"/>
        <v>0.27770206522492619</v>
      </c>
      <c r="AL16" s="23">
        <f t="shared" si="3"/>
        <v>0.29550153470043539</v>
      </c>
      <c r="AM16" s="23">
        <f t="shared" si="3"/>
        <v>0.31339471566348803</v>
      </c>
      <c r="AN16" s="23">
        <f t="shared" si="3"/>
        <v>0.33118031572654372</v>
      </c>
      <c r="AO16" s="23">
        <f t="shared" si="3"/>
        <v>0.34875087383482239</v>
      </c>
      <c r="AP16" s="23">
        <f t="shared" si="3"/>
        <v>0.36604422170453832</v>
      </c>
      <c r="AQ16" s="23">
        <f t="shared" si="3"/>
        <v>0.38301264969672399</v>
      </c>
      <c r="AR16" s="23">
        <f t="shared" si="3"/>
        <v>0.39851326820158617</v>
      </c>
      <c r="AS16" s="23">
        <f t="shared" si="3"/>
        <v>0.41331516809537433</v>
      </c>
      <c r="AT16" s="23">
        <f t="shared" si="3"/>
        <v>0.42768698051565973</v>
      </c>
      <c r="AU16" s="23">
        <f t="shared" si="3"/>
        <v>0.44172012674745509</v>
      </c>
      <c r="AV16" s="23">
        <f t="shared" si="3"/>
        <v>0.45545209282853472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1486A-D3A0-4FA9-8782-2A316F67F2C5}">
  <dimension ref="A1:AV81"/>
  <sheetViews>
    <sheetView workbookViewId="0">
      <pane xSplit="1" ySplit="1" topLeftCell="Y62" activePane="bottomRight" state="frozen"/>
      <selection pane="topRight" activeCell="B1" sqref="B1"/>
      <selection pane="bottomLeft" activeCell="A2" sqref="A2"/>
      <selection pane="bottomRight" activeCell="AW76" sqref="AW76"/>
    </sheetView>
  </sheetViews>
  <sheetFormatPr baseColWidth="10" defaultRowHeight="15.75" x14ac:dyDescent="0.25"/>
  <cols>
    <col min="34" max="47" width="0" hidden="1" customWidth="1"/>
  </cols>
  <sheetData>
    <row r="1" spans="1:48" x14ac:dyDescent="0.25">
      <c r="B1">
        <v>2004</v>
      </c>
      <c r="C1">
        <v>2005</v>
      </c>
      <c r="D1">
        <v>2006</v>
      </c>
      <c r="E1">
        <v>2007</v>
      </c>
      <c r="F1">
        <v>2008</v>
      </c>
      <c r="G1">
        <v>2009</v>
      </c>
      <c r="H1">
        <v>2010</v>
      </c>
      <c r="I1">
        <v>2011</v>
      </c>
      <c r="J1">
        <v>2012</v>
      </c>
      <c r="K1">
        <v>2013</v>
      </c>
      <c r="L1">
        <v>2014</v>
      </c>
      <c r="M1">
        <v>2015</v>
      </c>
      <c r="N1">
        <v>2016</v>
      </c>
      <c r="O1">
        <v>2017</v>
      </c>
      <c r="P1">
        <v>2018</v>
      </c>
      <c r="Q1">
        <v>2019</v>
      </c>
      <c r="R1">
        <v>2020</v>
      </c>
      <c r="S1">
        <v>2021</v>
      </c>
      <c r="T1">
        <v>2022</v>
      </c>
      <c r="U1">
        <v>2023</v>
      </c>
      <c r="V1">
        <v>2024</v>
      </c>
      <c r="W1">
        <v>2025</v>
      </c>
      <c r="X1">
        <v>2026</v>
      </c>
      <c r="Y1">
        <v>2027</v>
      </c>
      <c r="Z1">
        <v>2028</v>
      </c>
      <c r="AA1">
        <v>2029</v>
      </c>
      <c r="AB1">
        <v>2030</v>
      </c>
      <c r="AC1">
        <v>2031</v>
      </c>
      <c r="AD1">
        <v>2032</v>
      </c>
      <c r="AE1">
        <v>2033</v>
      </c>
      <c r="AF1">
        <v>2034</v>
      </c>
      <c r="AG1">
        <v>2035</v>
      </c>
      <c r="AH1">
        <v>2036</v>
      </c>
      <c r="AI1">
        <v>2037</v>
      </c>
      <c r="AJ1">
        <v>2038</v>
      </c>
      <c r="AK1">
        <v>2039</v>
      </c>
      <c r="AL1">
        <v>2040</v>
      </c>
      <c r="AM1">
        <v>2041</v>
      </c>
      <c r="AN1">
        <v>2042</v>
      </c>
      <c r="AO1">
        <v>2043</v>
      </c>
      <c r="AP1">
        <v>2044</v>
      </c>
      <c r="AQ1">
        <v>2045</v>
      </c>
      <c r="AR1">
        <v>2046</v>
      </c>
      <c r="AS1">
        <v>2047</v>
      </c>
      <c r="AT1">
        <v>2048</v>
      </c>
      <c r="AU1">
        <v>2049</v>
      </c>
      <c r="AV1">
        <v>2050</v>
      </c>
    </row>
    <row r="2" spans="1:48" x14ac:dyDescent="0.25">
      <c r="A2" t="str">
        <f>résultats!B470</f>
        <v>TS_2</v>
      </c>
      <c r="B2">
        <f>résultats!C470</f>
        <v>4.3327541915470703E-2</v>
      </c>
      <c r="C2">
        <f>résultats!D470</f>
        <v>4.3327541915470801E-2</v>
      </c>
      <c r="D2">
        <f>résultats!E470</f>
        <v>5.6936993599999999E-2</v>
      </c>
      <c r="E2">
        <f>résultats!F470</f>
        <v>1.30778371E-2</v>
      </c>
      <c r="F2">
        <f>résultats!G470</f>
        <v>2.14967566E-2</v>
      </c>
      <c r="G2">
        <f>résultats!H470</f>
        <v>2.3111895899999998E-2</v>
      </c>
      <c r="H2">
        <f>résultats!I470</f>
        <v>-3.86312463E-3</v>
      </c>
      <c r="I2">
        <f>résultats!J470</f>
        <v>-1.4722799E-2</v>
      </c>
      <c r="J2">
        <f>résultats!K470</f>
        <v>-9.3453469200000007E-3</v>
      </c>
      <c r="K2">
        <f>résultats!L470</f>
        <v>-1.0950578799999999E-2</v>
      </c>
      <c r="L2">
        <f>résultats!M470</f>
        <v>-1.3184352700000001E-2</v>
      </c>
      <c r="M2">
        <f>résultats!N470</f>
        <v>-7.9047709300000008E-3</v>
      </c>
      <c r="N2">
        <f>résultats!O470</f>
        <v>2.31913337E-2</v>
      </c>
      <c r="O2">
        <f>résultats!P470</f>
        <v>2.1936830000000001E-2</v>
      </c>
      <c r="P2">
        <f>résultats!Q470</f>
        <v>2.08653034E-2</v>
      </c>
      <c r="Q2">
        <f>résultats!R470</f>
        <v>3.1987582399999999E-2</v>
      </c>
      <c r="R2">
        <f>résultats!S470</f>
        <v>3.8648449600000002E-2</v>
      </c>
      <c r="S2">
        <f>résultats!T470</f>
        <v>3.53095441E-2</v>
      </c>
      <c r="T2">
        <f>résultats!U470</f>
        <v>3.1345039599999999E-2</v>
      </c>
      <c r="U2">
        <f>résultats!V470</f>
        <v>2.9050209E-2</v>
      </c>
      <c r="V2">
        <f>résultats!W470</f>
        <v>4.2463189999999998E-2</v>
      </c>
      <c r="W2">
        <f>résultats!X470</f>
        <v>3.2725248999999998E-2</v>
      </c>
      <c r="X2">
        <f>résultats!Y470</f>
        <v>4.04614955E-2</v>
      </c>
      <c r="Y2">
        <f>résultats!Z470</f>
        <v>3.7044913399999997E-2</v>
      </c>
      <c r="Z2">
        <f>résultats!AA470</f>
        <v>3.5310179599999998E-2</v>
      </c>
      <c r="AA2">
        <f>résultats!AB470</f>
        <v>3.4848227500000002E-2</v>
      </c>
      <c r="AB2">
        <f>résultats!AC470</f>
        <v>3.4905958799999998E-2</v>
      </c>
      <c r="AC2">
        <f>résultats!AD470</f>
        <v>3.4487262499999997E-2</v>
      </c>
      <c r="AD2">
        <f>résultats!AE470</f>
        <v>3.4406168700000003E-2</v>
      </c>
      <c r="AE2">
        <f>résultats!AF470</f>
        <v>3.4600171800000003E-2</v>
      </c>
      <c r="AF2">
        <f>résultats!AG470</f>
        <v>3.4667363899999998E-2</v>
      </c>
      <c r="AG2">
        <f>résultats!AH470</f>
        <v>3.4168728799999999E-2</v>
      </c>
      <c r="AH2">
        <f>résultats!AI470</f>
        <v>3.3973214100000003E-2</v>
      </c>
      <c r="AI2">
        <f>résultats!AJ470</f>
        <v>3.44636387E-2</v>
      </c>
      <c r="AJ2">
        <f>résultats!AK470</f>
        <v>3.4278427700000003E-2</v>
      </c>
      <c r="AK2">
        <f>résultats!AL470</f>
        <v>3.4098679200000002E-2</v>
      </c>
      <c r="AL2">
        <f>résultats!AM470</f>
        <v>3.3783927900000003E-2</v>
      </c>
      <c r="AM2">
        <f>résultats!AN470</f>
        <v>3.32286002E-2</v>
      </c>
      <c r="AN2">
        <f>résultats!AO470</f>
        <v>3.3044511200000001E-2</v>
      </c>
      <c r="AO2">
        <f>résultats!AP470</f>
        <v>3.27106021E-2</v>
      </c>
      <c r="AP2">
        <f>résultats!AQ470</f>
        <v>3.19251958E-2</v>
      </c>
      <c r="AQ2">
        <f>résultats!AR470</f>
        <v>3.08790122E-2</v>
      </c>
      <c r="AR2">
        <f>résultats!AS470</f>
        <v>3.0087525800000001E-2</v>
      </c>
      <c r="AS2">
        <f>résultats!AT470</f>
        <v>2.9259058899999999E-2</v>
      </c>
      <c r="AT2">
        <f>résultats!AU470</f>
        <v>2.8694402899999999E-2</v>
      </c>
      <c r="AU2">
        <f>résultats!AV470</f>
        <v>2.8155322999999999E-2</v>
      </c>
      <c r="AV2">
        <f>résultats!AW470</f>
        <v>2.7147129999999998E-2</v>
      </c>
    </row>
    <row r="3" spans="1:48" x14ac:dyDescent="0.25">
      <c r="A3" t="str">
        <f>résultats!B471</f>
        <v>TS_H01_2</v>
      </c>
      <c r="B3">
        <f>résultats!C471</f>
        <v>4.3327541915470703E-2</v>
      </c>
      <c r="C3">
        <f>résultats!D471</f>
        <v>4.3327541915470801E-2</v>
      </c>
      <c r="D3">
        <f>résultats!E471</f>
        <v>5.6936993599999999E-2</v>
      </c>
      <c r="E3">
        <f>résultats!F471</f>
        <v>1.30778371E-2</v>
      </c>
      <c r="F3">
        <f>résultats!G471</f>
        <v>2.14967566E-2</v>
      </c>
      <c r="G3">
        <f>résultats!H471</f>
        <v>2.3111895899999998E-2</v>
      </c>
      <c r="H3">
        <f>résultats!I471</f>
        <v>-3.86312463E-3</v>
      </c>
      <c r="I3">
        <f>résultats!J471</f>
        <v>-1.4722799E-2</v>
      </c>
      <c r="J3">
        <f>résultats!K471</f>
        <v>-9.3453469200000007E-3</v>
      </c>
      <c r="K3">
        <f>résultats!L471</f>
        <v>-1.0950578799999999E-2</v>
      </c>
      <c r="L3">
        <f>résultats!M471</f>
        <v>-1.3184352700000001E-2</v>
      </c>
      <c r="M3">
        <f>résultats!N471</f>
        <v>-7.9047709300000008E-3</v>
      </c>
      <c r="N3">
        <f>résultats!O471</f>
        <v>2.31913337E-2</v>
      </c>
      <c r="O3">
        <f>résultats!P471</f>
        <v>2.1936830000000001E-2</v>
      </c>
      <c r="P3">
        <f>résultats!Q471</f>
        <v>2.08653034E-2</v>
      </c>
      <c r="Q3">
        <f>résultats!R471</f>
        <v>3.1987582399999999E-2</v>
      </c>
      <c r="R3">
        <f>résultats!S471</f>
        <v>3.8648449600000002E-2</v>
      </c>
      <c r="S3">
        <f>résultats!T471</f>
        <v>3.53095441E-2</v>
      </c>
      <c r="T3">
        <f>résultats!U471</f>
        <v>3.1345039599999999E-2</v>
      </c>
      <c r="U3">
        <f>résultats!V471</f>
        <v>2.9050209E-2</v>
      </c>
      <c r="V3">
        <f>résultats!W471</f>
        <v>4.2463189999999998E-2</v>
      </c>
      <c r="W3">
        <f>résultats!X471</f>
        <v>3.2725248999999998E-2</v>
      </c>
      <c r="X3">
        <f>résultats!Y471</f>
        <v>4.04614955E-2</v>
      </c>
      <c r="Y3">
        <f>résultats!Z471</f>
        <v>3.7044913399999997E-2</v>
      </c>
      <c r="Z3">
        <f>résultats!AA471</f>
        <v>3.5310179599999998E-2</v>
      </c>
      <c r="AA3">
        <f>résultats!AB471</f>
        <v>3.4848227500000002E-2</v>
      </c>
      <c r="AB3">
        <f>résultats!AC471</f>
        <v>3.4905958799999998E-2</v>
      </c>
      <c r="AC3">
        <f>résultats!AD471</f>
        <v>3.4487262499999997E-2</v>
      </c>
      <c r="AD3">
        <f>résultats!AE471</f>
        <v>3.4406168700000003E-2</v>
      </c>
      <c r="AE3">
        <f>résultats!AF471</f>
        <v>3.4600171800000003E-2</v>
      </c>
      <c r="AF3">
        <f>résultats!AG471</f>
        <v>3.4667363899999998E-2</v>
      </c>
      <c r="AG3">
        <f>résultats!AH471</f>
        <v>3.4168728799999999E-2</v>
      </c>
      <c r="AH3">
        <f>résultats!AI471</f>
        <v>3.3973214100000003E-2</v>
      </c>
      <c r="AI3">
        <f>résultats!AJ471</f>
        <v>3.44636387E-2</v>
      </c>
      <c r="AJ3">
        <f>résultats!AK471</f>
        <v>3.4278427700000003E-2</v>
      </c>
      <c r="AK3">
        <f>résultats!AL471</f>
        <v>3.4098679200000002E-2</v>
      </c>
      <c r="AL3">
        <f>résultats!AM471</f>
        <v>3.3783927900000003E-2</v>
      </c>
      <c r="AM3">
        <f>résultats!AN471</f>
        <v>3.32286002E-2</v>
      </c>
      <c r="AN3">
        <f>résultats!AO471</f>
        <v>3.3044511200000001E-2</v>
      </c>
      <c r="AO3">
        <f>résultats!AP471</f>
        <v>3.27106021E-2</v>
      </c>
      <c r="AP3">
        <f>résultats!AQ471</f>
        <v>3.19251958E-2</v>
      </c>
      <c r="AQ3">
        <f>résultats!AR471</f>
        <v>3.08790122E-2</v>
      </c>
      <c r="AR3">
        <f>résultats!AS471</f>
        <v>3.0087525800000001E-2</v>
      </c>
      <c r="AS3">
        <f>résultats!AT471</f>
        <v>2.9259058899999999E-2</v>
      </c>
      <c r="AT3">
        <f>résultats!AU471</f>
        <v>2.8694402899999999E-2</v>
      </c>
      <c r="AU3">
        <f>résultats!AV471</f>
        <v>2.8155322999999999E-2</v>
      </c>
      <c r="AV3">
        <f>résultats!AW471</f>
        <v>2.7147129999999998E-2</v>
      </c>
    </row>
    <row r="4" spans="1:48" x14ac:dyDescent="0.25">
      <c r="A4" t="str">
        <f>résultats!B472</f>
        <v>DISPINC_VAL_H01_2</v>
      </c>
      <c r="B4">
        <f>résultats!C472</f>
        <v>1079422.7477277301</v>
      </c>
      <c r="C4">
        <f>résultats!D472</f>
        <v>1118688.29367352</v>
      </c>
      <c r="D4">
        <f>résultats!E472</f>
        <v>1159382.0490000001</v>
      </c>
      <c r="E4">
        <f>résultats!F472</f>
        <v>1202093.2069999999</v>
      </c>
      <c r="F4">
        <f>résultats!G472</f>
        <v>1248114.041</v>
      </c>
      <c r="G4">
        <f>résultats!H472</f>
        <v>1256962.368</v>
      </c>
      <c r="H4">
        <f>résultats!I472</f>
        <v>1261406.9669999999</v>
      </c>
      <c r="I4">
        <f>résultats!J472</f>
        <v>1283921.25</v>
      </c>
      <c r="J4">
        <f>résultats!K472</f>
        <v>1312040.8659999999</v>
      </c>
      <c r="K4">
        <f>résultats!L472</f>
        <v>1333352.3600000001</v>
      </c>
      <c r="L4">
        <f>résultats!M472</f>
        <v>1363288.2930000001</v>
      </c>
      <c r="M4">
        <f>résultats!N472</f>
        <v>1393276.4669999999</v>
      </c>
      <c r="N4">
        <f>résultats!O472</f>
        <v>1429864.0179999999</v>
      </c>
      <c r="O4">
        <f>résultats!P472</f>
        <v>1485804.8289999999</v>
      </c>
      <c r="P4">
        <f>résultats!Q472</f>
        <v>1555753.88</v>
      </c>
      <c r="Q4">
        <f>résultats!R472</f>
        <v>1634815.959</v>
      </c>
      <c r="R4">
        <f>résultats!S472</f>
        <v>1728107.7960000001</v>
      </c>
      <c r="S4">
        <f>résultats!T472</f>
        <v>1832926.03</v>
      </c>
      <c r="T4">
        <f>résultats!U472</f>
        <v>1933184.094</v>
      </c>
      <c r="U4">
        <f>résultats!V472</f>
        <v>2044376.2139999999</v>
      </c>
      <c r="V4">
        <f>résultats!W472</f>
        <v>2161023.8229999999</v>
      </c>
      <c r="W4">
        <f>résultats!X472</f>
        <v>2161025.9610000001</v>
      </c>
      <c r="X4">
        <f>résultats!Y472</f>
        <v>2330934.591</v>
      </c>
      <c r="Y4">
        <f>résultats!Z472</f>
        <v>2419324.8640000001</v>
      </c>
      <c r="Z4">
        <f>résultats!AA472</f>
        <v>2513729.2790000001</v>
      </c>
      <c r="AA4">
        <f>résultats!AB472</f>
        <v>2611208.1660000002</v>
      </c>
      <c r="AB4">
        <f>résultats!AC472</f>
        <v>2710797.5819999999</v>
      </c>
      <c r="AC4">
        <f>résultats!AD472</f>
        <v>2816524.5789999999</v>
      </c>
      <c r="AD4">
        <f>résultats!AE472</f>
        <v>2926441.341</v>
      </c>
      <c r="AE4">
        <f>résultats!AF472</f>
        <v>3039832.2540000002</v>
      </c>
      <c r="AF4">
        <f>résultats!AG472</f>
        <v>3158464.2439999999</v>
      </c>
      <c r="AG4">
        <f>résultats!AH472</f>
        <v>3283076.3</v>
      </c>
      <c r="AH4">
        <f>résultats!AI472</f>
        <v>3415077.81</v>
      </c>
      <c r="AI4">
        <f>résultats!AJ472</f>
        <v>3556109.585</v>
      </c>
      <c r="AJ4">
        <f>résultats!AK472</f>
        <v>3705387.7629999998</v>
      </c>
      <c r="AK4">
        <f>résultats!AL472</f>
        <v>3863578.855</v>
      </c>
      <c r="AL4">
        <f>résultats!AM472</f>
        <v>4031424.1889999998</v>
      </c>
      <c r="AM4">
        <f>résultats!AN472</f>
        <v>4210203.1030000001</v>
      </c>
      <c r="AN4">
        <f>résultats!AO472</f>
        <v>4399620.8540000003</v>
      </c>
      <c r="AO4">
        <f>résultats!AP472</f>
        <v>4599210.9309999999</v>
      </c>
      <c r="AP4">
        <f>résultats!AQ472</f>
        <v>4810232.915</v>
      </c>
      <c r="AQ4">
        <f>résultats!AR472</f>
        <v>5032667.4929999998</v>
      </c>
      <c r="AR4">
        <f>résultats!AS472</f>
        <v>5265456.0240000002</v>
      </c>
      <c r="AS4">
        <f>résultats!AT472</f>
        <v>5509336.1770000001</v>
      </c>
      <c r="AT4">
        <f>résultats!AU472</f>
        <v>5765972.7439999999</v>
      </c>
      <c r="AU4">
        <f>résultats!AV472</f>
        <v>6035798.0970000001</v>
      </c>
      <c r="AV4">
        <f>résultats!AW472</f>
        <v>6320172.6399999997</v>
      </c>
    </row>
    <row r="5" spans="1:48" x14ac:dyDescent="0.25">
      <c r="A5" t="str">
        <f>résultats!B473</f>
        <v>DISPINC_AI_VAL_H01_2</v>
      </c>
      <c r="B5">
        <f>résultats!C473</f>
        <v>1226094.8497681399</v>
      </c>
      <c r="C5">
        <f>résultats!D473</f>
        <v>1270695.8031562399</v>
      </c>
      <c r="D5">
        <f>résultats!E473</f>
        <v>1316919.0319999999</v>
      </c>
      <c r="E5">
        <f>résultats!F473</f>
        <v>1371584.358</v>
      </c>
      <c r="F5">
        <f>résultats!G473</f>
        <v>1430395.503</v>
      </c>
      <c r="G5">
        <f>résultats!H473</f>
        <v>1447142.304</v>
      </c>
      <c r="H5">
        <f>résultats!I473</f>
        <v>1459278.0530000001</v>
      </c>
      <c r="I5">
        <f>résultats!J473</f>
        <v>1492213.557</v>
      </c>
      <c r="J5">
        <f>résultats!K473</f>
        <v>1532185.6410000001</v>
      </c>
      <c r="K5">
        <f>résultats!L473</f>
        <v>1563706.0220000001</v>
      </c>
      <c r="L5">
        <f>résultats!M473</f>
        <v>1597043.665</v>
      </c>
      <c r="M5">
        <f>résultats!N473</f>
        <v>1632018.0490000001</v>
      </c>
      <c r="N5">
        <f>résultats!O473</f>
        <v>1674337.341</v>
      </c>
      <c r="O5">
        <f>résultats!P473</f>
        <v>1739485.3940000001</v>
      </c>
      <c r="P5">
        <f>résultats!Q473</f>
        <v>1820925.1</v>
      </c>
      <c r="Q5">
        <f>résultats!R473</f>
        <v>1912700.2749999999</v>
      </c>
      <c r="R5">
        <f>résultats!S473</f>
        <v>2023974.9069999999</v>
      </c>
      <c r="S5">
        <f>résultats!T473</f>
        <v>2143000.2200000002</v>
      </c>
      <c r="T5">
        <f>résultats!U473</f>
        <v>2262454.7560000001</v>
      </c>
      <c r="U5">
        <f>résultats!V473</f>
        <v>2391823.19</v>
      </c>
      <c r="V5">
        <f>résultats!W473</f>
        <v>2526333.9389999998</v>
      </c>
      <c r="W5">
        <f>résultats!X473</f>
        <v>2623576.227</v>
      </c>
      <c r="X5">
        <f>résultats!Y473</f>
        <v>2721839.8689999999</v>
      </c>
      <c r="Y5">
        <f>résultats!Z473</f>
        <v>2824741.8259999999</v>
      </c>
      <c r="Z5">
        <f>résultats!AA473</f>
        <v>2935292.1269999999</v>
      </c>
      <c r="AA5">
        <f>résultats!AB473</f>
        <v>3049757.63</v>
      </c>
      <c r="AB5">
        <f>résultats!AC473</f>
        <v>3166826.6529999999</v>
      </c>
      <c r="AC5">
        <f>résultats!AD473</f>
        <v>3289271.86</v>
      </c>
      <c r="AD5">
        <f>résultats!AE473</f>
        <v>3418160.361</v>
      </c>
      <c r="AE5">
        <f>résultats!AF473</f>
        <v>3551467.5019999999</v>
      </c>
      <c r="AF5">
        <f>résultats!AG473</f>
        <v>3690948.3220000002</v>
      </c>
      <c r="AG5">
        <f>résultats!AH473</f>
        <v>3837338.0019999999</v>
      </c>
      <c r="AH5">
        <f>résultats!AI473</f>
        <v>3992275.7570000002</v>
      </c>
      <c r="AI5">
        <f>résultats!AJ473</f>
        <v>4157820.5830000001</v>
      </c>
      <c r="AJ5">
        <f>résultats!AK473</f>
        <v>4333090.1830000002</v>
      </c>
      <c r="AK5">
        <f>résultats!AL473</f>
        <v>4518910.307</v>
      </c>
      <c r="AL5">
        <f>résultats!AM473</f>
        <v>4715993.87</v>
      </c>
      <c r="AM5">
        <f>résultats!AN473</f>
        <v>4925908.4960000003</v>
      </c>
      <c r="AN5">
        <f>résultats!AO473</f>
        <v>5148397.415</v>
      </c>
      <c r="AO5">
        <f>résultats!AP473</f>
        <v>5382875.7759999996</v>
      </c>
      <c r="AP5">
        <f>résultats!AQ473</f>
        <v>5630798.8820000002</v>
      </c>
      <c r="AQ5">
        <f>résultats!AR473</f>
        <v>5892019.5449999999</v>
      </c>
      <c r="AR5">
        <f>résultats!AS473</f>
        <v>6165388.176</v>
      </c>
      <c r="AS5">
        <f>résultats!AT473</f>
        <v>6451795.5480000004</v>
      </c>
      <c r="AT5">
        <f>résultats!AU473</f>
        <v>6753195.8839999996</v>
      </c>
      <c r="AU5">
        <f>résultats!AV473</f>
        <v>7070094.8430000003</v>
      </c>
      <c r="AV5">
        <f>résultats!AW473</f>
        <v>7404075.2450000001</v>
      </c>
    </row>
    <row r="6" spans="1:48" x14ac:dyDescent="0.25">
      <c r="A6" t="str">
        <f>résultats!B474</f>
        <v>IR_VAL_H01_2</v>
      </c>
      <c r="B6">
        <f>résultats!C474</f>
        <v>130354.82254187101</v>
      </c>
      <c r="C6">
        <f>résultats!D474</f>
        <v>135096.665609888</v>
      </c>
      <c r="D6">
        <f>résultats!E474</f>
        <v>140010.98420000001</v>
      </c>
      <c r="E6">
        <f>résultats!F474</f>
        <v>152245.86369999999</v>
      </c>
      <c r="F6">
        <f>résultats!G474</f>
        <v>164495.4828</v>
      </c>
      <c r="G6">
        <f>résultats!H474</f>
        <v>172209.93410000001</v>
      </c>
      <c r="H6">
        <f>résultats!I474</f>
        <v>179491.20050000001</v>
      </c>
      <c r="I6">
        <f>résultats!J474</f>
        <v>189511.12179999999</v>
      </c>
      <c r="J6">
        <f>résultats!K474</f>
        <v>200716.31890000001</v>
      </c>
      <c r="K6">
        <f>résultats!L474</f>
        <v>211100.31299999999</v>
      </c>
      <c r="L6">
        <f>résultats!M474</f>
        <v>214616.4314</v>
      </c>
      <c r="M6">
        <f>résultats!N474</f>
        <v>218376.55619999999</v>
      </c>
      <c r="N6">
        <f>résultats!O474</f>
        <v>223022.10459999999</v>
      </c>
      <c r="O6">
        <f>résultats!P474</f>
        <v>230745.93040000001</v>
      </c>
      <c r="P6">
        <f>résultats!Q474</f>
        <v>240034.84839999999</v>
      </c>
      <c r="Q6">
        <f>résultats!R474</f>
        <v>252561.89540000001</v>
      </c>
      <c r="R6">
        <f>résultats!S474</f>
        <v>267691.21409999998</v>
      </c>
      <c r="S6">
        <f>résultats!T474</f>
        <v>283861.92090000003</v>
      </c>
      <c r="T6">
        <f>résultats!U474</f>
        <v>300051.3529</v>
      </c>
      <c r="U6">
        <f>résultats!V474</f>
        <v>317605.57490000001</v>
      </c>
      <c r="V6">
        <f>résultats!W474</f>
        <v>336060.94469999999</v>
      </c>
      <c r="W6">
        <f>résultats!X474</f>
        <v>349389.74979999999</v>
      </c>
      <c r="X6">
        <f>résultats!Y474</f>
        <v>362865.07290000003</v>
      </c>
      <c r="Y6">
        <f>résultats!Z474</f>
        <v>376969.1287</v>
      </c>
      <c r="Z6">
        <f>résultats!AA474</f>
        <v>392109.0821</v>
      </c>
      <c r="AA6">
        <f>résultats!AB474</f>
        <v>407778.47859999997</v>
      </c>
      <c r="AB6">
        <f>résultats!AC474</f>
        <v>423800.4547</v>
      </c>
      <c r="AC6">
        <f>résultats!AD474</f>
        <v>440593.12180000002</v>
      </c>
      <c r="AD6">
        <f>résultats!AE474</f>
        <v>458253.0662</v>
      </c>
      <c r="AE6">
        <f>résultats!AF474</f>
        <v>476503.7709</v>
      </c>
      <c r="AF6">
        <f>résultats!AG474</f>
        <v>495568.3161</v>
      </c>
      <c r="AG6">
        <f>résultats!AH474</f>
        <v>515554.29859999998</v>
      </c>
      <c r="AH6">
        <f>résultats!AI474</f>
        <v>536698.9645</v>
      </c>
      <c r="AI6">
        <f>résultats!AJ474</f>
        <v>559271.34030000004</v>
      </c>
      <c r="AJ6">
        <f>résultats!AK474</f>
        <v>583153.6004</v>
      </c>
      <c r="AK6">
        <f>résultats!AL474</f>
        <v>608453.45739999996</v>
      </c>
      <c r="AL6">
        <f>résultats!AM474</f>
        <v>635276.56920000003</v>
      </c>
      <c r="AM6">
        <f>résultats!AN474</f>
        <v>663753.43709999998</v>
      </c>
      <c r="AN6">
        <f>résultats!AO474</f>
        <v>693925.03269999998</v>
      </c>
      <c r="AO6">
        <f>résultats!AP474</f>
        <v>725713.57079999999</v>
      </c>
      <c r="AP6">
        <f>résultats!AQ474</f>
        <v>759316.94869999995</v>
      </c>
      <c r="AQ6">
        <f>résultats!AR474</f>
        <v>794719.36780000001</v>
      </c>
      <c r="AR6">
        <f>résultats!AS474</f>
        <v>831687.41040000005</v>
      </c>
      <c r="AS6">
        <f>résultats!AT474</f>
        <v>870413.0442</v>
      </c>
      <c r="AT6">
        <f>résultats!AU474</f>
        <v>911160.25329999998</v>
      </c>
      <c r="AU6">
        <f>résultats!AV474</f>
        <v>953997.54980000004</v>
      </c>
      <c r="AV6">
        <f>résultats!AW474</f>
        <v>999138.88199999998</v>
      </c>
    </row>
    <row r="7" spans="1:48" x14ac:dyDescent="0.25">
      <c r="A7" t="str">
        <f>résultats!B475</f>
        <v>AIC_VAL_H01_2</v>
      </c>
      <c r="B7">
        <f>résultats!C475</f>
        <v>16317.279498531099</v>
      </c>
      <c r="C7">
        <f>résultats!D475</f>
        <v>16910.843872830701</v>
      </c>
      <c r="D7">
        <f>résultats!E475</f>
        <v>17525.998029999999</v>
      </c>
      <c r="E7">
        <f>résultats!F475</f>
        <v>18253.50243</v>
      </c>
      <c r="F7">
        <f>résultats!G475</f>
        <v>19036.180779999999</v>
      </c>
      <c r="G7">
        <f>résultats!H475</f>
        <v>19259.052800000001</v>
      </c>
      <c r="H7">
        <f>résultats!I475</f>
        <v>19420.559399999998</v>
      </c>
      <c r="I7">
        <f>résultats!J475</f>
        <v>19858.876079999998</v>
      </c>
      <c r="J7">
        <f>résultats!K475</f>
        <v>20390.837909999998</v>
      </c>
      <c r="K7">
        <f>résultats!L475</f>
        <v>20810.321660000001</v>
      </c>
      <c r="L7">
        <f>résultats!M475</f>
        <v>21253.990140000002</v>
      </c>
      <c r="M7">
        <f>résultats!N475</f>
        <v>21719.440920000001</v>
      </c>
      <c r="N7">
        <f>résultats!O475</f>
        <v>22282.640179999999</v>
      </c>
      <c r="O7">
        <f>résultats!P475</f>
        <v>23149.65221</v>
      </c>
      <c r="P7">
        <f>résultats!Q475</f>
        <v>24233.479009999999</v>
      </c>
      <c r="Q7">
        <f>résultats!R475</f>
        <v>25454.85367</v>
      </c>
      <c r="R7">
        <f>résultats!S475</f>
        <v>26935.733609999999</v>
      </c>
      <c r="S7">
        <f>résultats!T475</f>
        <v>28519.762200000001</v>
      </c>
      <c r="T7">
        <f>résultats!U475</f>
        <v>30109.50304</v>
      </c>
      <c r="U7">
        <f>résultats!V475</f>
        <v>31831.181339999999</v>
      </c>
      <c r="V7">
        <f>résultats!W475</f>
        <v>33621.295279999998</v>
      </c>
      <c r="W7">
        <f>résultats!X475</f>
        <v>34915.428110000001</v>
      </c>
      <c r="X7">
        <f>résultats!Y475</f>
        <v>36223.153449999998</v>
      </c>
      <c r="Y7">
        <f>résultats!Z475</f>
        <v>37592.607049999999</v>
      </c>
      <c r="Z7">
        <f>résultats!AA475</f>
        <v>39063.847349999996</v>
      </c>
      <c r="AA7">
        <f>résultats!AB475</f>
        <v>40587.192470000002</v>
      </c>
      <c r="AB7">
        <f>résultats!AC475</f>
        <v>42145.186099999999</v>
      </c>
      <c r="AC7">
        <f>résultats!AD475</f>
        <v>43774.727780000001</v>
      </c>
      <c r="AD7">
        <f>résultats!AE475</f>
        <v>45490.018969999997</v>
      </c>
      <c r="AE7">
        <f>résultats!AF475</f>
        <v>47264.1149</v>
      </c>
      <c r="AF7">
        <f>résultats!AG475</f>
        <v>49120.372210000001</v>
      </c>
      <c r="AG7">
        <f>résultats!AH475</f>
        <v>51068.574930000002</v>
      </c>
      <c r="AH7">
        <f>résultats!AI475</f>
        <v>53130.5383</v>
      </c>
      <c r="AI7">
        <f>résultats!AJ475</f>
        <v>55333.664080000002</v>
      </c>
      <c r="AJ7">
        <f>résultats!AK475</f>
        <v>57666.210420000003</v>
      </c>
      <c r="AK7">
        <f>résultats!AL475</f>
        <v>60139.166649999999</v>
      </c>
      <c r="AL7">
        <f>résultats!AM475</f>
        <v>62762.020490000003</v>
      </c>
      <c r="AM7">
        <f>résultats!AN475</f>
        <v>65555.634399999995</v>
      </c>
      <c r="AN7">
        <f>résultats!AO475</f>
        <v>68516.591199999995</v>
      </c>
      <c r="AO7">
        <f>résultats!AP475</f>
        <v>71637.107489999995</v>
      </c>
      <c r="AP7">
        <f>résultats!AQ475</f>
        <v>74936.550940000001</v>
      </c>
      <c r="AQ7">
        <f>résultats!AR475</f>
        <v>78412.962700000004</v>
      </c>
      <c r="AR7">
        <f>résultats!AS475</f>
        <v>82051.043680000002</v>
      </c>
      <c r="AS7">
        <f>résultats!AT475</f>
        <v>85862.648589999997</v>
      </c>
      <c r="AT7">
        <f>résultats!AU475</f>
        <v>89873.784870000003</v>
      </c>
      <c r="AU7">
        <f>résultats!AV475</f>
        <v>94091.181979999994</v>
      </c>
      <c r="AV7">
        <f>résultats!AW475</f>
        <v>98535.904649999997</v>
      </c>
    </row>
    <row r="8" spans="1:48" x14ac:dyDescent="0.25">
      <c r="A8" t="str">
        <f>résultats!B476</f>
        <v>SUB_AUTO_VAL_2</v>
      </c>
      <c r="B8">
        <f>résultats!C476</f>
        <v>0</v>
      </c>
      <c r="C8">
        <f>résultats!D476</f>
        <v>0</v>
      </c>
      <c r="D8">
        <f>résultats!E476</f>
        <v>0</v>
      </c>
      <c r="E8">
        <f>résultats!F476</f>
        <v>0</v>
      </c>
      <c r="F8">
        <f>résultats!G476</f>
        <v>-109.3802536</v>
      </c>
      <c r="G8">
        <f>résultats!H476</f>
        <v>-112.44743250000001</v>
      </c>
      <c r="H8">
        <f>résultats!I476</f>
        <v>-81.448170070000003</v>
      </c>
      <c r="I8">
        <f>résultats!J476</f>
        <v>-13.957769450000001</v>
      </c>
      <c r="J8">
        <f>résultats!K476</f>
        <v>83.017196960000007</v>
      </c>
      <c r="K8">
        <f>résultats!L476</f>
        <v>309.33947810000001</v>
      </c>
      <c r="L8">
        <f>résultats!M476</f>
        <v>352.82324940000001</v>
      </c>
      <c r="M8">
        <f>résultats!N476</f>
        <v>-1137.280375</v>
      </c>
      <c r="N8">
        <f>résultats!O476</f>
        <v>-1070.1949709999999</v>
      </c>
      <c r="O8">
        <f>résultats!P476</f>
        <v>-1706.45218</v>
      </c>
      <c r="P8">
        <f>résultats!Q476</f>
        <v>-2335.3492780000001</v>
      </c>
      <c r="Q8">
        <f>résultats!R476</f>
        <v>-1903.0703639999999</v>
      </c>
      <c r="R8">
        <f>résultats!S476</f>
        <v>-3211.2703369999999</v>
      </c>
      <c r="S8">
        <f>résultats!T476</f>
        <v>-1522.5886889999999</v>
      </c>
      <c r="T8">
        <f>résultats!U476</f>
        <v>-2153.4228320000002</v>
      </c>
      <c r="U8">
        <f>résultats!V476</f>
        <v>-1588.4858139999999</v>
      </c>
      <c r="V8">
        <f>résultats!W476</f>
        <v>-626.74833660000002</v>
      </c>
      <c r="W8">
        <f>résultats!X476</f>
        <v>-294.42766740000002</v>
      </c>
      <c r="X8">
        <f>résultats!Y476</f>
        <v>-445.52132069999999</v>
      </c>
      <c r="Y8">
        <f>résultats!Z476</f>
        <v>23.416449190000002</v>
      </c>
      <c r="Z8">
        <f>résultats!AA476</f>
        <v>405.86018480000001</v>
      </c>
      <c r="AA8">
        <f>résultats!AB476</f>
        <v>774.23688919999995</v>
      </c>
      <c r="AB8">
        <f>résultats!AC476</f>
        <v>1123.106043</v>
      </c>
      <c r="AC8">
        <f>résultats!AD476</f>
        <v>1694.672444</v>
      </c>
      <c r="AD8">
        <f>résultats!AE476</f>
        <v>2133.2803090000002</v>
      </c>
      <c r="AE8">
        <f>résultats!AF476</f>
        <v>2419.0553949999999</v>
      </c>
      <c r="AF8">
        <f>résultats!AG476</f>
        <v>2578.4915470000001</v>
      </c>
      <c r="AG8">
        <f>résultats!AH476</f>
        <v>2653.3700979999999</v>
      </c>
      <c r="AH8">
        <f>résultats!AI476</f>
        <v>2750.2153269999999</v>
      </c>
      <c r="AI8">
        <f>résultats!AJ476</f>
        <v>2791.5251050000002</v>
      </c>
      <c r="AJ8">
        <f>résultats!AK476</f>
        <v>2803.3776010000001</v>
      </c>
      <c r="AK8">
        <f>résultats!AL476</f>
        <v>2800.6429880000001</v>
      </c>
      <c r="AL8">
        <f>résultats!AM476</f>
        <v>2842.2058950000001</v>
      </c>
      <c r="AM8">
        <f>résultats!AN476</f>
        <v>2848.4478909999998</v>
      </c>
      <c r="AN8">
        <f>résultats!AO476</f>
        <v>2840.7467270000002</v>
      </c>
      <c r="AO8">
        <f>résultats!AP476</f>
        <v>2825.9361319999998</v>
      </c>
      <c r="AP8">
        <f>résultats!AQ476</f>
        <v>2808.5187040000001</v>
      </c>
      <c r="AQ8">
        <f>résultats!AR476</f>
        <v>2901.437015</v>
      </c>
      <c r="AR8">
        <f>résultats!AS476</f>
        <v>2933.3610079999999</v>
      </c>
      <c r="AS8">
        <f>résultats!AT476</f>
        <v>2935.7508779999998</v>
      </c>
      <c r="AT8">
        <f>résultats!AU476</f>
        <v>2927.3371569999999</v>
      </c>
      <c r="AU8">
        <f>résultats!AV476</f>
        <v>2914.2553849999999</v>
      </c>
      <c r="AV8">
        <f>résultats!AW476</f>
        <v>2899.840001</v>
      </c>
    </row>
    <row r="9" spans="1:48" x14ac:dyDescent="0.25">
      <c r="A9" t="str">
        <f>résultats!B477</f>
        <v>SUB_RENOV_VAL_2</v>
      </c>
      <c r="B9">
        <f>résultats!C477</f>
        <v>0</v>
      </c>
      <c r="C9">
        <f>résultats!D477</f>
        <v>0</v>
      </c>
      <c r="D9">
        <f>résultats!E477</f>
        <v>0</v>
      </c>
      <c r="E9">
        <f>résultats!F477</f>
        <v>1008.2147629999999</v>
      </c>
      <c r="F9">
        <f>résultats!G477</f>
        <v>1359.5813370000001</v>
      </c>
      <c r="G9">
        <f>résultats!H477</f>
        <v>1401.4984420000001</v>
      </c>
      <c r="H9">
        <f>résultats!I477</f>
        <v>1122.122466</v>
      </c>
      <c r="I9">
        <f>résultats!J477</f>
        <v>1091.648445</v>
      </c>
      <c r="J9">
        <f>résultats!K477</f>
        <v>879.36522000000002</v>
      </c>
      <c r="K9">
        <f>résultats!L477</f>
        <v>1247.6328820000001</v>
      </c>
      <c r="L9">
        <f>résultats!M477</f>
        <v>1762.226983</v>
      </c>
      <c r="M9">
        <f>résultats!N477</f>
        <v>2491.695608</v>
      </c>
      <c r="N9">
        <f>résultats!O477</f>
        <v>1901.6165840000001</v>
      </c>
      <c r="O9">
        <f>résultats!P477</f>
        <v>1921.469752</v>
      </c>
      <c r="P9">
        <f>résultats!Q477</f>
        <v>1432.456265</v>
      </c>
      <c r="Q9">
        <f>résultats!R477</f>
        <v>2035.5029999999999</v>
      </c>
      <c r="R9">
        <f>résultats!S477</f>
        <v>1971.107027</v>
      </c>
      <c r="S9">
        <f>résultats!T477</f>
        <v>3830.0827250000002</v>
      </c>
      <c r="T9">
        <f>résultats!U477</f>
        <v>3043.6173469999999</v>
      </c>
      <c r="U9">
        <f>résultats!V477</f>
        <v>3578.2658879999999</v>
      </c>
      <c r="V9">
        <f>résultats!W477</f>
        <v>4998.8727699999999</v>
      </c>
      <c r="W9">
        <f>résultats!X477</f>
        <v>5765.6423729999997</v>
      </c>
      <c r="X9">
        <f>résultats!Y477</f>
        <v>8628.4694870000003</v>
      </c>
      <c r="Y9">
        <f>résultats!Z477</f>
        <v>9121.3567839999996</v>
      </c>
      <c r="Z9">
        <f>résultats!AA477</f>
        <v>9204.2206540000006</v>
      </c>
      <c r="AA9">
        <f>résultats!AB477</f>
        <v>9041.9693360000001</v>
      </c>
      <c r="AB9">
        <f>résultats!AC477</f>
        <v>8793.4639239999997</v>
      </c>
      <c r="AC9">
        <f>résultats!AD477</f>
        <v>9925.8963530000001</v>
      </c>
      <c r="AD9">
        <f>résultats!AE477</f>
        <v>9890.7854590000006</v>
      </c>
      <c r="AE9">
        <f>résultats!AF477</f>
        <v>9713.5830089999999</v>
      </c>
      <c r="AF9">
        <f>résultats!AG477</f>
        <v>9626.1180980000008</v>
      </c>
      <c r="AG9">
        <f>résultats!AH477</f>
        <v>9707.8009060000004</v>
      </c>
      <c r="AH9">
        <f>résultats!AI477</f>
        <v>9881.3400799999999</v>
      </c>
      <c r="AI9">
        <f>résultats!AJ477</f>
        <v>10102.481690000001</v>
      </c>
      <c r="AJ9">
        <f>résultats!AK477</f>
        <v>10314.01338</v>
      </c>
      <c r="AK9">
        <f>résultats!AL477</f>
        <v>10460.529759999999</v>
      </c>
      <c r="AL9">
        <f>résultats!AM477</f>
        <v>10626.70319</v>
      </c>
      <c r="AM9">
        <f>résultats!AN477</f>
        <v>10755.230670000001</v>
      </c>
      <c r="AN9">
        <f>résultats!AO477</f>
        <v>10824.3161</v>
      </c>
      <c r="AO9">
        <f>résultats!AP477</f>
        <v>10859.896360000001</v>
      </c>
      <c r="AP9">
        <f>résultats!AQ477</f>
        <v>10879.0134</v>
      </c>
      <c r="AQ9">
        <f>résultats!AR477</f>
        <v>10878.8418</v>
      </c>
      <c r="AR9">
        <f>résultats!AS477</f>
        <v>10872.941150000001</v>
      </c>
      <c r="AS9">
        <f>résultats!AT477</f>
        <v>10880.570379999999</v>
      </c>
      <c r="AT9">
        <f>résultats!AU477</f>
        <v>10883.5607</v>
      </c>
      <c r="AU9">
        <f>résultats!AV477</f>
        <v>10877.72991</v>
      </c>
      <c r="AV9">
        <f>résultats!AW477</f>
        <v>10872.341479999999</v>
      </c>
    </row>
    <row r="10" spans="1:48" x14ac:dyDescent="0.25">
      <c r="A10" t="str">
        <f>résultats!B478</f>
        <v>EXP_H01_2</v>
      </c>
      <c r="B10">
        <f>résultats!C478</f>
        <v>1074373.2367726599</v>
      </c>
      <c r="C10">
        <f>résultats!D478</f>
        <v>1091622.64660492</v>
      </c>
      <c r="D10">
        <f>résultats!E478</f>
        <v>1093371.0889999999</v>
      </c>
      <c r="E10">
        <f>résultats!F478</f>
        <v>1119405.6499999999</v>
      </c>
      <c r="F10">
        <f>résultats!G478</f>
        <v>1120604.8430000001</v>
      </c>
      <c r="G10">
        <f>résultats!H478</f>
        <v>1118810.4069999999</v>
      </c>
      <c r="H10">
        <f>résultats!I478</f>
        <v>1132916.7590000001</v>
      </c>
      <c r="I10">
        <f>résultats!J478</f>
        <v>1140576.5530000001</v>
      </c>
      <c r="J10">
        <f>résultats!K478</f>
        <v>1134797.557</v>
      </c>
      <c r="K10">
        <f>résultats!L478</f>
        <v>1137543.4469999999</v>
      </c>
      <c r="L10">
        <f>résultats!M478</f>
        <v>1148119.3540000001</v>
      </c>
      <c r="M10">
        <f>résultats!N478</f>
        <v>1155475.1200000001</v>
      </c>
      <c r="N10">
        <f>résultats!O478</f>
        <v>1183223.2390000001</v>
      </c>
      <c r="O10">
        <f>résultats!P478</f>
        <v>1211409.845</v>
      </c>
      <c r="P10">
        <f>résultats!Q478</f>
        <v>1239182.818</v>
      </c>
      <c r="Q10">
        <f>résultats!R478</f>
        <v>1265168.9850000001</v>
      </c>
      <c r="R10">
        <f>résultats!S478</f>
        <v>1303225.686</v>
      </c>
      <c r="S10">
        <f>résultats!T478</f>
        <v>1347657.0360000001</v>
      </c>
      <c r="T10">
        <f>résultats!U478</f>
        <v>1377769.7620000001</v>
      </c>
      <c r="U10">
        <f>résultats!V478</f>
        <v>1408837.5149999999</v>
      </c>
      <c r="V10">
        <f>résultats!W478</f>
        <v>1417163.77</v>
      </c>
      <c r="W10">
        <f>résultats!X478</f>
        <v>1417579.8970000001</v>
      </c>
      <c r="X10">
        <f>résultats!Y478</f>
        <v>1477871.04</v>
      </c>
      <c r="Y10">
        <f>résultats!Z478</f>
        <v>1500750.179</v>
      </c>
      <c r="Z10">
        <f>résultats!AA478</f>
        <v>1522658.2779999999</v>
      </c>
      <c r="AA10">
        <f>résultats!AB478</f>
        <v>1542446.169</v>
      </c>
      <c r="AB10">
        <f>résultats!AC478</f>
        <v>1561459.45</v>
      </c>
      <c r="AC10">
        <f>résultats!AD478</f>
        <v>1583707.848</v>
      </c>
      <c r="AD10">
        <f>résultats!AE478</f>
        <v>1605668.899</v>
      </c>
      <c r="AE10">
        <f>résultats!AF478</f>
        <v>1628066.939</v>
      </c>
      <c r="AF10">
        <f>résultats!AG478</f>
        <v>1651329.9380000001</v>
      </c>
      <c r="AG10">
        <f>résultats!AH478</f>
        <v>1676470.9620000001</v>
      </c>
      <c r="AH10">
        <f>résultats!AI478</f>
        <v>1703386.1429999999</v>
      </c>
      <c r="AI10">
        <f>résultats!AJ478</f>
        <v>1731646.9080000001</v>
      </c>
      <c r="AJ10">
        <f>résultats!AK478</f>
        <v>1762293.9909999999</v>
      </c>
      <c r="AK10">
        <f>résultats!AL478</f>
        <v>1794284.2350000001</v>
      </c>
      <c r="AL10">
        <f>résultats!AM478</f>
        <v>1828203.8289999999</v>
      </c>
      <c r="AM10">
        <f>résultats!AN478</f>
        <v>1863365.986</v>
      </c>
      <c r="AN10">
        <f>résultats!AO478</f>
        <v>1899005.0049999999</v>
      </c>
      <c r="AO10">
        <f>résultats!AP478</f>
        <v>1935442.0209999999</v>
      </c>
      <c r="AP10">
        <f>résultats!AQ478</f>
        <v>1973381.111</v>
      </c>
      <c r="AQ10">
        <f>résultats!AR478</f>
        <v>2012554.013</v>
      </c>
      <c r="AR10">
        <f>résultats!AS478</f>
        <v>2051099.348</v>
      </c>
      <c r="AS10">
        <f>résultats!AT478</f>
        <v>2089747.62</v>
      </c>
      <c r="AT10">
        <f>résultats!AU478</f>
        <v>2128458.6230000001</v>
      </c>
      <c r="AU10">
        <f>résultats!AV478</f>
        <v>2167726.409</v>
      </c>
      <c r="AV10">
        <f>résultats!AW478</f>
        <v>2208833.9440000001</v>
      </c>
    </row>
    <row r="11" spans="1:48" x14ac:dyDescent="0.25">
      <c r="A11" t="str">
        <f>résultats!B479</f>
        <v>EXP_01_H01_2</v>
      </c>
      <c r="B11">
        <f>résultats!C479</f>
        <v>29479.785898797902</v>
      </c>
      <c r="C11">
        <f>résultats!D479</f>
        <v>29953.093396910001</v>
      </c>
      <c r="D11">
        <f>résultats!E479</f>
        <v>30428.204760000001</v>
      </c>
      <c r="E11">
        <f>résultats!F479</f>
        <v>30707.970720000001</v>
      </c>
      <c r="F11">
        <f>résultats!G479</f>
        <v>30582.672729999998</v>
      </c>
      <c r="G11">
        <f>résultats!H479</f>
        <v>31454.639569999999</v>
      </c>
      <c r="H11">
        <f>résultats!I479</f>
        <v>31434.52994</v>
      </c>
      <c r="I11">
        <f>résultats!J479</f>
        <v>31147.39919</v>
      </c>
      <c r="J11">
        <f>résultats!K479</f>
        <v>31171.868170000002</v>
      </c>
      <c r="K11">
        <f>résultats!L479</f>
        <v>31818.87227</v>
      </c>
      <c r="L11">
        <f>résultats!M479</f>
        <v>32948.552589999999</v>
      </c>
      <c r="M11">
        <f>résultats!N479</f>
        <v>32807.47393</v>
      </c>
      <c r="N11">
        <f>résultats!O479</f>
        <v>33910.674559999999</v>
      </c>
      <c r="O11">
        <f>résultats!P479</f>
        <v>35050.971960000003</v>
      </c>
      <c r="P11">
        <f>résultats!Q479</f>
        <v>36229.613590000001</v>
      </c>
      <c r="Q11">
        <f>résultats!R479</f>
        <v>37447.888800000001</v>
      </c>
      <c r="R11">
        <f>résultats!S479</f>
        <v>34702.258609999997</v>
      </c>
      <c r="S11">
        <f>résultats!T479</f>
        <v>33621.107750000003</v>
      </c>
      <c r="T11">
        <f>résultats!U479</f>
        <v>33156.738360000003</v>
      </c>
      <c r="U11">
        <f>résultats!V479</f>
        <v>32949.460079999997</v>
      </c>
      <c r="V11">
        <f>résultats!W479</f>
        <v>32855.376969999998</v>
      </c>
      <c r="W11">
        <f>résultats!X479</f>
        <v>32801.4015</v>
      </c>
      <c r="X11">
        <f>résultats!Y479</f>
        <v>32789.213129999996</v>
      </c>
      <c r="Y11">
        <f>résultats!Z479</f>
        <v>32776.860910000003</v>
      </c>
      <c r="Z11">
        <f>résultats!AA479</f>
        <v>32768.453110000002</v>
      </c>
      <c r="AA11">
        <f>résultats!AB479</f>
        <v>32762.60859</v>
      </c>
      <c r="AB11">
        <f>résultats!AC479</f>
        <v>32758.853609999998</v>
      </c>
      <c r="AC11">
        <f>résultats!AD479</f>
        <v>32757.325150000001</v>
      </c>
      <c r="AD11">
        <f>résultats!AE479</f>
        <v>32757.882160000001</v>
      </c>
      <c r="AE11">
        <f>résultats!AF479</f>
        <v>32760.465319999999</v>
      </c>
      <c r="AF11">
        <f>résultats!AG479</f>
        <v>32764.802070000002</v>
      </c>
      <c r="AG11">
        <f>résultats!AH479</f>
        <v>32770.597690000002</v>
      </c>
      <c r="AH11">
        <f>résultats!AI479</f>
        <v>32777.85123</v>
      </c>
      <c r="AI11">
        <f>résultats!AJ479</f>
        <v>32787.101470000001</v>
      </c>
      <c r="AJ11">
        <f>résultats!AK479</f>
        <v>32798.072990000001</v>
      </c>
      <c r="AK11">
        <f>résultats!AL479</f>
        <v>32810.579169999997</v>
      </c>
      <c r="AL11">
        <f>résultats!AM479</f>
        <v>32824.31278</v>
      </c>
      <c r="AM11">
        <f>résultats!AN479</f>
        <v>32839.213880000003</v>
      </c>
      <c r="AN11">
        <f>résultats!AO479</f>
        <v>32855.238980000002</v>
      </c>
      <c r="AO11">
        <f>résultats!AP479</f>
        <v>32872.151760000001</v>
      </c>
      <c r="AP11">
        <f>résultats!AQ479</f>
        <v>32889.778839999999</v>
      </c>
      <c r="AQ11">
        <f>résultats!AR479</f>
        <v>32907.673629999998</v>
      </c>
      <c r="AR11">
        <f>résultats!AS479</f>
        <v>32925.940970000003</v>
      </c>
      <c r="AS11">
        <f>résultats!AT479</f>
        <v>32944.591350000002</v>
      </c>
      <c r="AT11">
        <f>résultats!AU479</f>
        <v>32963.75086</v>
      </c>
      <c r="AU11">
        <f>résultats!AV479</f>
        <v>32983.433960000002</v>
      </c>
      <c r="AV11">
        <f>résultats!AW479</f>
        <v>33003.60757</v>
      </c>
    </row>
    <row r="12" spans="1:48" x14ac:dyDescent="0.25">
      <c r="A12" t="str">
        <f>résultats!B480</f>
        <v>EXP_02_H01_2</v>
      </c>
      <c r="B12">
        <f>résultats!C480</f>
        <v>140789.85480162199</v>
      </c>
      <c r="C12">
        <f>résultats!D480</f>
        <v>143050.281460231</v>
      </c>
      <c r="D12">
        <f>résultats!E480</f>
        <v>142606.9823</v>
      </c>
      <c r="E12">
        <f>résultats!F480</f>
        <v>144509.14840000001</v>
      </c>
      <c r="F12">
        <f>résultats!G480</f>
        <v>143983.3273</v>
      </c>
      <c r="G12">
        <f>résultats!H480</f>
        <v>144188.5238</v>
      </c>
      <c r="H12">
        <f>résultats!I480</f>
        <v>147376.72560000001</v>
      </c>
      <c r="I12">
        <f>résultats!J480</f>
        <v>149486.00580000001</v>
      </c>
      <c r="J12">
        <f>résultats!K480</f>
        <v>149681.4455</v>
      </c>
      <c r="K12">
        <f>résultats!L480</f>
        <v>149898.492</v>
      </c>
      <c r="L12">
        <f>résultats!M480</f>
        <v>149579.0141</v>
      </c>
      <c r="M12">
        <f>résultats!N480</f>
        <v>151713.6991</v>
      </c>
      <c r="N12">
        <f>résultats!O480</f>
        <v>154059.05369999999</v>
      </c>
      <c r="O12">
        <f>résultats!P480</f>
        <v>156440.6654</v>
      </c>
      <c r="P12">
        <f>résultats!Q480</f>
        <v>158859.09460000001</v>
      </c>
      <c r="Q12">
        <f>résultats!R480</f>
        <v>161314.9105</v>
      </c>
      <c r="R12">
        <f>résultats!S480</f>
        <v>172240.41750000001</v>
      </c>
      <c r="S12">
        <f>résultats!T480</f>
        <v>180145.08129999999</v>
      </c>
      <c r="T12">
        <f>résultats!U480</f>
        <v>185379.07430000001</v>
      </c>
      <c r="U12">
        <f>résultats!V480</f>
        <v>190312.0092</v>
      </c>
      <c r="V12">
        <f>résultats!W480</f>
        <v>192202.0092</v>
      </c>
      <c r="W12">
        <f>résultats!X480</f>
        <v>192828.69880000001</v>
      </c>
      <c r="X12">
        <f>résultats!Y480</f>
        <v>192892.49350000001</v>
      </c>
      <c r="Y12">
        <f>résultats!Z480</f>
        <v>192734.23060000001</v>
      </c>
      <c r="Z12">
        <f>résultats!AA480</f>
        <v>192497.39009999999</v>
      </c>
      <c r="AA12">
        <f>résultats!AB480</f>
        <v>192241.2309</v>
      </c>
      <c r="AB12">
        <f>résultats!AC480</f>
        <v>191989.3867</v>
      </c>
      <c r="AC12">
        <f>résultats!AD480</f>
        <v>191750.5436</v>
      </c>
      <c r="AD12">
        <f>résultats!AE480</f>
        <v>191527.19750000001</v>
      </c>
      <c r="AE12">
        <f>résultats!AF480</f>
        <v>191319.34959999999</v>
      </c>
      <c r="AF12">
        <f>résultats!AG480</f>
        <v>191126.05710000001</v>
      </c>
      <c r="AG12">
        <f>résultats!AH480</f>
        <v>190946.0785</v>
      </c>
      <c r="AH12">
        <f>résultats!AI480</f>
        <v>190778.13519999999</v>
      </c>
      <c r="AI12">
        <f>résultats!AJ480</f>
        <v>190621.01319999999</v>
      </c>
      <c r="AJ12">
        <f>résultats!AK480</f>
        <v>190473.5968</v>
      </c>
      <c r="AK12">
        <f>résultats!AL480</f>
        <v>190334.87609999999</v>
      </c>
      <c r="AL12">
        <f>résultats!AM480</f>
        <v>190203.94270000001</v>
      </c>
      <c r="AM12">
        <f>résultats!AN480</f>
        <v>190079.9817</v>
      </c>
      <c r="AN12">
        <f>résultats!AO480</f>
        <v>189962.26379999999</v>
      </c>
      <c r="AO12">
        <f>résultats!AP480</f>
        <v>189850.136</v>
      </c>
      <c r="AP12">
        <f>résultats!AQ480</f>
        <v>189743.01389999999</v>
      </c>
      <c r="AQ12">
        <f>résultats!AR480</f>
        <v>189640.37479999999</v>
      </c>
      <c r="AR12">
        <f>résultats!AS480</f>
        <v>189541.75090000001</v>
      </c>
      <c r="AS12">
        <f>résultats!AT480</f>
        <v>189446.7236</v>
      </c>
      <c r="AT12">
        <f>résultats!AU480</f>
        <v>189354.91819999999</v>
      </c>
      <c r="AU12">
        <f>résultats!AV480</f>
        <v>189265.99960000001</v>
      </c>
      <c r="AV12">
        <f>résultats!AW480</f>
        <v>189179.66759999999</v>
      </c>
    </row>
    <row r="13" spans="1:48" x14ac:dyDescent="0.25">
      <c r="A13" t="str">
        <f>résultats!B481</f>
        <v>EXP_03_H01_2</v>
      </c>
      <c r="B13">
        <f>résultats!C481</f>
        <v>56765.975058868797</v>
      </c>
      <c r="C13">
        <f>résultats!D481</f>
        <v>57677.371149913801</v>
      </c>
      <c r="D13">
        <f>résultats!E481</f>
        <v>58603.4</v>
      </c>
      <c r="E13">
        <f>résultats!F481</f>
        <v>60190.258289999998</v>
      </c>
      <c r="F13">
        <f>résultats!G481</f>
        <v>58601.731209999998</v>
      </c>
      <c r="G13">
        <f>résultats!H481</f>
        <v>63789.639320000002</v>
      </c>
      <c r="H13">
        <f>résultats!I481</f>
        <v>62396.002509999998</v>
      </c>
      <c r="I13">
        <f>résultats!J481</f>
        <v>60829.339939999998</v>
      </c>
      <c r="J13">
        <f>résultats!K481</f>
        <v>53012.742729999998</v>
      </c>
      <c r="K13">
        <f>résultats!L481</f>
        <v>50326.632969999999</v>
      </c>
      <c r="L13">
        <f>résultats!M481</f>
        <v>50465.78759</v>
      </c>
      <c r="M13">
        <f>résultats!N481</f>
        <v>47508.699430000001</v>
      </c>
      <c r="N13">
        <f>résultats!O481</f>
        <v>49883.593090000002</v>
      </c>
      <c r="O13">
        <f>résultats!P481</f>
        <v>52711.387929999997</v>
      </c>
      <c r="P13">
        <f>résultats!Q481</f>
        <v>53977.808369999999</v>
      </c>
      <c r="Q13">
        <f>résultats!R481</f>
        <v>55000.608249999997</v>
      </c>
      <c r="R13">
        <f>résultats!S481</f>
        <v>44512.159169999999</v>
      </c>
      <c r="S13">
        <f>résultats!T481</f>
        <v>54821.307739999997</v>
      </c>
      <c r="T13">
        <f>résultats!U481</f>
        <v>60534.437160000001</v>
      </c>
      <c r="U13">
        <f>résultats!V481</f>
        <v>57587.475980000003</v>
      </c>
      <c r="V13">
        <f>résultats!W481</f>
        <v>51419.591849999997</v>
      </c>
      <c r="W13">
        <f>résultats!X481</f>
        <v>44573.264490000001</v>
      </c>
      <c r="X13">
        <f>résultats!Y481</f>
        <v>54283.419549999999</v>
      </c>
      <c r="Y13">
        <f>résultats!Z481</f>
        <v>51306.299930000001</v>
      </c>
      <c r="Z13">
        <f>résultats!AA481</f>
        <v>51768.28456</v>
      </c>
      <c r="AA13">
        <f>résultats!AB481</f>
        <v>53159.924079999997</v>
      </c>
      <c r="AB13">
        <f>résultats!AC481</f>
        <v>54658.638169999998</v>
      </c>
      <c r="AC13">
        <f>résultats!AD481</f>
        <v>58029.817219999997</v>
      </c>
      <c r="AD13">
        <f>résultats!AE481</f>
        <v>60321.860549999998</v>
      </c>
      <c r="AE13">
        <f>résultats!AF481</f>
        <v>61612.692750000002</v>
      </c>
      <c r="AF13">
        <f>résultats!AG481</f>
        <v>62143.582549999999</v>
      </c>
      <c r="AG13">
        <f>résultats!AH481</f>
        <v>62189.026729999998</v>
      </c>
      <c r="AH13">
        <f>résultats!AI481</f>
        <v>63398.051440000003</v>
      </c>
      <c r="AI13">
        <f>résultats!AJ481</f>
        <v>63874.829239999999</v>
      </c>
      <c r="AJ13">
        <f>résultats!AK481</f>
        <v>63974.788489999999</v>
      </c>
      <c r="AK13">
        <f>résultats!AL481</f>
        <v>63899.739959999999</v>
      </c>
      <c r="AL13">
        <f>résultats!AM481</f>
        <v>64624.276080000003</v>
      </c>
      <c r="AM13">
        <f>résultats!AN481</f>
        <v>64825.256730000001</v>
      </c>
      <c r="AN13">
        <f>résultats!AO481</f>
        <v>64776.115599999997</v>
      </c>
      <c r="AO13">
        <f>résultats!AP481</f>
        <v>64602.392419999996</v>
      </c>
      <c r="AP13">
        <f>résultats!AQ481</f>
        <v>64390.27274</v>
      </c>
      <c r="AQ13">
        <f>résultats!AR481</f>
        <v>66071.081290000002</v>
      </c>
      <c r="AR13">
        <f>résultats!AS481</f>
        <v>66829.291440000001</v>
      </c>
      <c r="AS13">
        <f>résultats!AT481</f>
        <v>67021.664199999999</v>
      </c>
      <c r="AT13">
        <f>résultats!AU481</f>
        <v>67013.667310000004</v>
      </c>
      <c r="AU13">
        <f>résultats!AV481</f>
        <v>66924.019190000006</v>
      </c>
      <c r="AV13">
        <f>résultats!AW481</f>
        <v>66818.518160000007</v>
      </c>
    </row>
    <row r="14" spans="1:48" x14ac:dyDescent="0.25">
      <c r="A14" t="str">
        <f>résultats!B482</f>
        <v>EXP_04_H01_2</v>
      </c>
      <c r="B14">
        <f>résultats!C482</f>
        <v>1819.1180231958399</v>
      </c>
      <c r="C14">
        <f>résultats!D482</f>
        <v>1848.32455146865</v>
      </c>
      <c r="D14">
        <f>résultats!E482</f>
        <v>1842.5967700000001</v>
      </c>
      <c r="E14">
        <f>résultats!F482</f>
        <v>1898.4850980000001</v>
      </c>
      <c r="F14">
        <f>résultats!G482</f>
        <v>1863.401693</v>
      </c>
      <c r="G14">
        <f>résultats!H482</f>
        <v>1717.814754</v>
      </c>
      <c r="H14">
        <f>résultats!I482</f>
        <v>1739.9664270000001</v>
      </c>
      <c r="I14">
        <f>résultats!J482</f>
        <v>1777.042543</v>
      </c>
      <c r="J14">
        <f>résultats!K482</f>
        <v>1751.9200800000001</v>
      </c>
      <c r="K14">
        <f>résultats!L482</f>
        <v>1730.4023560000001</v>
      </c>
      <c r="L14">
        <f>résultats!M482</f>
        <v>1723.9605120000001</v>
      </c>
      <c r="M14">
        <f>résultats!N482</f>
        <v>1706.671554</v>
      </c>
      <c r="N14">
        <f>résultats!O482</f>
        <v>1736.7461169999999</v>
      </c>
      <c r="O14">
        <f>résultats!P482</f>
        <v>1767.350647</v>
      </c>
      <c r="P14">
        <f>résultats!Q482</f>
        <v>1798.4944829999999</v>
      </c>
      <c r="Q14">
        <f>résultats!R482</f>
        <v>1830.187128</v>
      </c>
      <c r="R14">
        <f>résultats!S482</f>
        <v>2057.097064</v>
      </c>
      <c r="S14">
        <f>résultats!T482</f>
        <v>2198.7892609999999</v>
      </c>
      <c r="T14">
        <f>résultats!U482</f>
        <v>2282.6771600000002</v>
      </c>
      <c r="U14">
        <f>résultats!V482</f>
        <v>2351.2934780000001</v>
      </c>
      <c r="V14">
        <f>résultats!W482</f>
        <v>2438.995343</v>
      </c>
      <c r="W14">
        <f>résultats!X482</f>
        <v>2473.5921450000001</v>
      </c>
      <c r="X14">
        <f>résultats!Y482</f>
        <v>2640.6901499999999</v>
      </c>
      <c r="Y14">
        <f>résultats!Z482</f>
        <v>2739.3946740000001</v>
      </c>
      <c r="Z14">
        <f>résultats!AA482</f>
        <v>2826.3424559999999</v>
      </c>
      <c r="AA14">
        <f>résultats!AB482</f>
        <v>2907.1834180000001</v>
      </c>
      <c r="AB14">
        <f>résultats!AC482</f>
        <v>2985.9003280000002</v>
      </c>
      <c r="AC14">
        <f>résultats!AD482</f>
        <v>3067.164651</v>
      </c>
      <c r="AD14">
        <f>résultats!AE482</f>
        <v>3152.250352</v>
      </c>
      <c r="AE14">
        <f>résultats!AF482</f>
        <v>3242.23137</v>
      </c>
      <c r="AF14">
        <f>résultats!AG482</f>
        <v>3336.3732279999999</v>
      </c>
      <c r="AG14">
        <f>résultats!AH482</f>
        <v>3433.564339</v>
      </c>
      <c r="AH14">
        <f>résultats!AI482</f>
        <v>3534.5227420000001</v>
      </c>
      <c r="AI14">
        <f>résultats!AJ482</f>
        <v>3643.5133190000001</v>
      </c>
      <c r="AJ14">
        <f>résultats!AK482</f>
        <v>3759.306294</v>
      </c>
      <c r="AK14">
        <f>résultats!AL482</f>
        <v>3881.1606879999999</v>
      </c>
      <c r="AL14">
        <f>résultats!AM482</f>
        <v>4007.4729259999999</v>
      </c>
      <c r="AM14">
        <f>résultats!AN482</f>
        <v>4138.1933399999998</v>
      </c>
      <c r="AN14">
        <f>résultats!AO482</f>
        <v>4273.3813810000001</v>
      </c>
      <c r="AO14">
        <f>résultats!AP482</f>
        <v>4411.7686050000002</v>
      </c>
      <c r="AP14">
        <f>résultats!AQ482</f>
        <v>4552.4582570000002</v>
      </c>
      <c r="AQ14">
        <f>résultats!AR482</f>
        <v>4692.6864619999997</v>
      </c>
      <c r="AR14">
        <f>résultats!AS482</f>
        <v>4833.3418899999997</v>
      </c>
      <c r="AS14">
        <f>résultats!AT482</f>
        <v>4974.695874</v>
      </c>
      <c r="AT14">
        <f>résultats!AU482</f>
        <v>5117.7840919999999</v>
      </c>
      <c r="AU14">
        <f>résultats!AV482</f>
        <v>5262.8851919999997</v>
      </c>
      <c r="AV14">
        <f>résultats!AW482</f>
        <v>5409.9363279999998</v>
      </c>
    </row>
    <row r="15" spans="1:48" x14ac:dyDescent="0.25">
      <c r="A15" t="str">
        <f>résultats!B483</f>
        <v>EXP_05_H01_2</v>
      </c>
      <c r="B15">
        <f>résultats!C483</f>
        <v>1756.1560042886399</v>
      </c>
      <c r="C15">
        <f>résultats!D483</f>
        <v>1784.35165698225</v>
      </c>
      <c r="D15">
        <f>résultats!E483</f>
        <v>1778.822122</v>
      </c>
      <c r="E15">
        <f>résultats!F483</f>
        <v>1832.7760820000001</v>
      </c>
      <c r="F15">
        <f>résultats!G483</f>
        <v>1798.9069589999999</v>
      </c>
      <c r="G15">
        <f>résultats!H483</f>
        <v>1658.358972</v>
      </c>
      <c r="H15">
        <f>résultats!I483</f>
        <v>1679.7439469999999</v>
      </c>
      <c r="I15">
        <f>résultats!J483</f>
        <v>1715.5368100000001</v>
      </c>
      <c r="J15">
        <f>résultats!K483</f>
        <v>1691.2838690000001</v>
      </c>
      <c r="K15">
        <f>résultats!L483</f>
        <v>1670.5109010000001</v>
      </c>
      <c r="L15">
        <f>résultats!M483</f>
        <v>1664.292017</v>
      </c>
      <c r="M15">
        <f>résultats!N483</f>
        <v>1647.6014520000001</v>
      </c>
      <c r="N15">
        <f>résultats!O483</f>
        <v>1676.635096</v>
      </c>
      <c r="O15">
        <f>résultats!P483</f>
        <v>1706.1803640000001</v>
      </c>
      <c r="P15">
        <f>résultats!Q483</f>
        <v>1736.2462720000001</v>
      </c>
      <c r="Q15">
        <f>résultats!R483</f>
        <v>1766.8419940000001</v>
      </c>
      <c r="R15">
        <f>résultats!S483</f>
        <v>2001.3703680000001</v>
      </c>
      <c r="S15">
        <f>résultats!T483</f>
        <v>2147.6347700000001</v>
      </c>
      <c r="T15">
        <f>résultats!U483</f>
        <v>2233.1620309999998</v>
      </c>
      <c r="U15">
        <f>résultats!V483</f>
        <v>2301.74883</v>
      </c>
      <c r="V15">
        <f>résultats!W483</f>
        <v>2388.1450580000001</v>
      </c>
      <c r="W15">
        <f>résultats!X483</f>
        <v>2422.1528050000002</v>
      </c>
      <c r="X15">
        <f>résultats!Y483</f>
        <v>2585.7627980000002</v>
      </c>
      <c r="Y15">
        <f>résultats!Z483</f>
        <v>2682.3240860000001</v>
      </c>
      <c r="Z15">
        <f>résultats!AA483</f>
        <v>2767.3457969999999</v>
      </c>
      <c r="AA15">
        <f>résultats!AB483</f>
        <v>2846.3802369999999</v>
      </c>
      <c r="AB15">
        <f>résultats!AC483</f>
        <v>2923.3358739999999</v>
      </c>
      <c r="AC15">
        <f>résultats!AD483</f>
        <v>3002.790168</v>
      </c>
      <c r="AD15">
        <f>résultats!AE483</f>
        <v>3085.9913759999999</v>
      </c>
      <c r="AE15">
        <f>résultats!AF483</f>
        <v>3173.990933</v>
      </c>
      <c r="AF15">
        <f>résultats!AG483</f>
        <v>3266.0693289999999</v>
      </c>
      <c r="AG15">
        <f>résultats!AH483</f>
        <v>3361.1378410000002</v>
      </c>
      <c r="AH15">
        <f>résultats!AI483</f>
        <v>3459.899042</v>
      </c>
      <c r="AI15">
        <f>résultats!AJ483</f>
        <v>3566.5277649999998</v>
      </c>
      <c r="AJ15">
        <f>résultats!AK483</f>
        <v>3679.8195030000002</v>
      </c>
      <c r="AK15">
        <f>résultats!AL483</f>
        <v>3799.048405</v>
      </c>
      <c r="AL15">
        <f>résultats!AM483</f>
        <v>3922.64446</v>
      </c>
      <c r="AM15">
        <f>résultats!AN483</f>
        <v>4050.558524</v>
      </c>
      <c r="AN15">
        <f>résultats!AO483</f>
        <v>4182.848602</v>
      </c>
      <c r="AO15">
        <f>résultats!AP483</f>
        <v>4318.2728079999997</v>
      </c>
      <c r="AP15">
        <f>résultats!AQ483</f>
        <v>4455.9531440000001</v>
      </c>
      <c r="AQ15">
        <f>résultats!AR483</f>
        <v>4593.183935</v>
      </c>
      <c r="AR15">
        <f>résultats!AS483</f>
        <v>4730.8350170000003</v>
      </c>
      <c r="AS15">
        <f>résultats!AT483</f>
        <v>4869.1718989999999</v>
      </c>
      <c r="AT15">
        <f>résultats!AU483</f>
        <v>5009.2082879999998</v>
      </c>
      <c r="AU15">
        <f>résultats!AV483</f>
        <v>5151.2168339999998</v>
      </c>
      <c r="AV15">
        <f>résultats!AW483</f>
        <v>5295.13591</v>
      </c>
    </row>
    <row r="16" spans="1:48" x14ac:dyDescent="0.25">
      <c r="A16" t="str">
        <f>résultats!B484</f>
        <v>EXP_06_H01_2</v>
      </c>
      <c r="B16">
        <f>résultats!C484</f>
        <v>3797.0940633267901</v>
      </c>
      <c r="C16">
        <f>résultats!D484</f>
        <v>3858.0576367183799</v>
      </c>
      <c r="D16">
        <f>résultats!E484</f>
        <v>3846.1018840000002</v>
      </c>
      <c r="E16">
        <f>résultats!F484</f>
        <v>3940.538744</v>
      </c>
      <c r="F16">
        <f>résultats!G484</f>
        <v>3845.5959229999999</v>
      </c>
      <c r="G16">
        <f>résultats!H484</f>
        <v>3778.7695800000001</v>
      </c>
      <c r="H16">
        <f>résultats!I484</f>
        <v>3782.5945900000002</v>
      </c>
      <c r="I16">
        <f>résultats!J484</f>
        <v>3813.649132</v>
      </c>
      <c r="J16">
        <f>résultats!K484</f>
        <v>3826.991223</v>
      </c>
      <c r="K16">
        <f>résultats!L484</f>
        <v>3811.7214779999999</v>
      </c>
      <c r="L16">
        <f>résultats!M484</f>
        <v>3848.727887</v>
      </c>
      <c r="M16">
        <f>résultats!N484</f>
        <v>3862.5623059999998</v>
      </c>
      <c r="N16">
        <f>résultats!O484</f>
        <v>3849.9001029999999</v>
      </c>
      <c r="O16">
        <f>résultats!P484</f>
        <v>3837.2794090000002</v>
      </c>
      <c r="P16">
        <f>résultats!Q484</f>
        <v>3824.7000870000002</v>
      </c>
      <c r="Q16">
        <f>résultats!R484</f>
        <v>3812.1620039999998</v>
      </c>
      <c r="R16">
        <f>résultats!S484</f>
        <v>4219.948539</v>
      </c>
      <c r="S16">
        <f>résultats!T484</f>
        <v>4489.9057149999999</v>
      </c>
      <c r="T16">
        <f>résultats!U484</f>
        <v>4655.7256109999998</v>
      </c>
      <c r="U16">
        <f>résultats!V484</f>
        <v>4796.6139839999996</v>
      </c>
      <c r="V16">
        <f>résultats!W484</f>
        <v>4835.2140820000004</v>
      </c>
      <c r="W16">
        <f>résultats!X484</f>
        <v>4848.5049449999997</v>
      </c>
      <c r="X16">
        <f>résultats!Y484</f>
        <v>4832.5709500000003</v>
      </c>
      <c r="Y16">
        <f>résultats!Z484</f>
        <v>4804.7995119999996</v>
      </c>
      <c r="Z16">
        <f>résultats!AA484</f>
        <v>4772.5635819999998</v>
      </c>
      <c r="AA16">
        <f>résultats!AB484</f>
        <v>4738.9364880000003</v>
      </c>
      <c r="AB16">
        <f>résultats!AC484</f>
        <v>4705.1714739999998</v>
      </c>
      <c r="AC16">
        <f>résultats!AD484</f>
        <v>4671.7578240000003</v>
      </c>
      <c r="AD16">
        <f>résultats!AE484</f>
        <v>4638.8670970000003</v>
      </c>
      <c r="AE16">
        <f>résultats!AF484</f>
        <v>4606.5408310000003</v>
      </c>
      <c r="AF16">
        <f>résultats!AG484</f>
        <v>4574.7691869999999</v>
      </c>
      <c r="AG16">
        <f>résultats!AH484</f>
        <v>4543.5236850000001</v>
      </c>
      <c r="AH16">
        <f>résultats!AI484</f>
        <v>4512.770638</v>
      </c>
      <c r="AI16">
        <f>résultats!AJ484</f>
        <v>4482.4765230000003</v>
      </c>
      <c r="AJ16">
        <f>résultats!AK484</f>
        <v>4452.6099690000001</v>
      </c>
      <c r="AK16">
        <f>résultats!AL484</f>
        <v>4423.1423610000002</v>
      </c>
      <c r="AL16">
        <f>résultats!AM484</f>
        <v>4394.0478919999996</v>
      </c>
      <c r="AM16">
        <f>résultats!AN484</f>
        <v>4365.3033930000001</v>
      </c>
      <c r="AN16">
        <f>résultats!AO484</f>
        <v>4336.8881090000004</v>
      </c>
      <c r="AO16">
        <f>résultats!AP484</f>
        <v>4308.7834489999996</v>
      </c>
      <c r="AP16">
        <f>résultats!AQ484</f>
        <v>4280.9727640000001</v>
      </c>
      <c r="AQ16">
        <f>résultats!AR484</f>
        <v>4253.4411289999998</v>
      </c>
      <c r="AR16">
        <f>résultats!AS484</f>
        <v>4226.1751599999998</v>
      </c>
      <c r="AS16">
        <f>résultats!AT484</f>
        <v>4199.16284</v>
      </c>
      <c r="AT16">
        <f>résultats!AU484</f>
        <v>4172.3933710000001</v>
      </c>
      <c r="AU16">
        <f>résultats!AV484</f>
        <v>4145.8570390000004</v>
      </c>
      <c r="AV16">
        <f>résultats!AW484</f>
        <v>4119.5450929999997</v>
      </c>
    </row>
    <row r="17" spans="1:48" x14ac:dyDescent="0.25">
      <c r="A17" t="str">
        <f>résultats!B485</f>
        <v>EXP_07_H01_2</v>
      </c>
      <c r="B17">
        <f>résultats!C485</f>
        <v>94.927351583169894</v>
      </c>
      <c r="C17">
        <f>résultats!D485</f>
        <v>96.451440917959602</v>
      </c>
      <c r="D17">
        <f>résultats!E485</f>
        <v>96.15254711</v>
      </c>
      <c r="E17">
        <f>résultats!F485</f>
        <v>100.43585849999999</v>
      </c>
      <c r="F17">
        <f>résultats!G485</f>
        <v>103.4342213</v>
      </c>
      <c r="G17">
        <f>résultats!H485</f>
        <v>103.5851712</v>
      </c>
      <c r="H17">
        <f>résultats!I485</f>
        <v>107.8523732</v>
      </c>
      <c r="I17">
        <f>résultats!J485</f>
        <v>111.09695720000001</v>
      </c>
      <c r="J17">
        <f>résultats!K485</f>
        <v>111.44818669999999</v>
      </c>
      <c r="K17">
        <f>résultats!L485</f>
        <v>112.63716650000001</v>
      </c>
      <c r="L17">
        <f>résultats!M485</f>
        <v>114.6909447</v>
      </c>
      <c r="M17">
        <f>résultats!N485</f>
        <v>116.433046</v>
      </c>
      <c r="N17">
        <f>résultats!O485</f>
        <v>116.29244919999999</v>
      </c>
      <c r="O17">
        <f>résultats!P485</f>
        <v>116.1520223</v>
      </c>
      <c r="P17">
        <f>résultats!Q485</f>
        <v>116.0117649</v>
      </c>
      <c r="Q17">
        <f>résultats!R485</f>
        <v>115.8716769</v>
      </c>
      <c r="R17">
        <f>résultats!S485</f>
        <v>117.4195227</v>
      </c>
      <c r="S17">
        <f>résultats!T485</f>
        <v>120.37074339999999</v>
      </c>
      <c r="T17">
        <f>résultats!U485</f>
        <v>122.92765</v>
      </c>
      <c r="U17">
        <f>résultats!V485</f>
        <v>125.8909864</v>
      </c>
      <c r="V17">
        <f>résultats!W485</f>
        <v>130.4029865</v>
      </c>
      <c r="W17">
        <f>résultats!X485</f>
        <v>132.23747800000001</v>
      </c>
      <c r="X17">
        <f>résultats!Y485</f>
        <v>141.28546549999999</v>
      </c>
      <c r="Y17">
        <f>résultats!Z485</f>
        <v>146.728015</v>
      </c>
      <c r="Z17">
        <f>résultats!AA485</f>
        <v>151.55893</v>
      </c>
      <c r="AA17">
        <f>résultats!AB485</f>
        <v>156.0649142</v>
      </c>
      <c r="AB17">
        <f>résultats!AC485</f>
        <v>160.4528468</v>
      </c>
      <c r="AC17">
        <f>résultats!AD485</f>
        <v>164.9713256</v>
      </c>
      <c r="AD17">
        <f>résultats!AE485</f>
        <v>169.6885154</v>
      </c>
      <c r="AE17">
        <f>résultats!AF485</f>
        <v>174.66264480000001</v>
      </c>
      <c r="AF17">
        <f>résultats!AG485</f>
        <v>179.85478950000001</v>
      </c>
      <c r="AG17">
        <f>résultats!AH485</f>
        <v>185.20560739999999</v>
      </c>
      <c r="AH17">
        <f>résultats!AI485</f>
        <v>190.75438020000001</v>
      </c>
      <c r="AI17">
        <f>résultats!AJ485</f>
        <v>196.73201159999999</v>
      </c>
      <c r="AJ17">
        <f>résultats!AK485</f>
        <v>203.0728479</v>
      </c>
      <c r="AK17">
        <f>résultats!AL485</f>
        <v>209.73744790000001</v>
      </c>
      <c r="AL17">
        <f>résultats!AM485</f>
        <v>216.63758949999999</v>
      </c>
      <c r="AM17">
        <f>résultats!AN485</f>
        <v>223.7740173</v>
      </c>
      <c r="AN17">
        <f>résultats!AO485</f>
        <v>231.14965950000001</v>
      </c>
      <c r="AO17">
        <f>résultats!AP485</f>
        <v>238.69589260000001</v>
      </c>
      <c r="AP17">
        <f>résultats!AQ485</f>
        <v>246.36427380000001</v>
      </c>
      <c r="AQ17">
        <f>résultats!AR485</f>
        <v>254.00528019999999</v>
      </c>
      <c r="AR17">
        <f>résultats!AS485</f>
        <v>261.66709839999999</v>
      </c>
      <c r="AS17">
        <f>résultats!AT485</f>
        <v>269.36453169999999</v>
      </c>
      <c r="AT17">
        <f>résultats!AU485</f>
        <v>277.15380329999999</v>
      </c>
      <c r="AU17">
        <f>résultats!AV485</f>
        <v>285.05015309999999</v>
      </c>
      <c r="AV17">
        <f>résultats!AW485</f>
        <v>293.05031910000002</v>
      </c>
    </row>
    <row r="18" spans="1:48" x14ac:dyDescent="0.25">
      <c r="A18" t="str">
        <f>résultats!B486</f>
        <v>EXP_08_H01_2</v>
      </c>
      <c r="B18">
        <f>résultats!C486</f>
        <v>19.372928894524399</v>
      </c>
      <c r="C18">
        <f>résultats!D486</f>
        <v>19.6839675342774</v>
      </c>
      <c r="D18">
        <f>résultats!E486</f>
        <v>19.622968799999999</v>
      </c>
      <c r="E18">
        <f>résultats!F486</f>
        <v>20.497113989999999</v>
      </c>
      <c r="F18">
        <f>résultats!G486</f>
        <v>21.10902475</v>
      </c>
      <c r="G18">
        <f>résultats!H486</f>
        <v>21.13983086</v>
      </c>
      <c r="H18">
        <f>résultats!I486</f>
        <v>22.01068841</v>
      </c>
      <c r="I18">
        <f>résultats!J486</f>
        <v>22.672848399999999</v>
      </c>
      <c r="J18">
        <f>résultats!K486</f>
        <v>22.744527900000001</v>
      </c>
      <c r="K18">
        <f>résultats!L486</f>
        <v>22.987176829999999</v>
      </c>
      <c r="L18">
        <f>résultats!M486</f>
        <v>23.406315249999999</v>
      </c>
      <c r="M18">
        <f>résultats!N486</f>
        <v>23.76184611</v>
      </c>
      <c r="N18">
        <f>résultats!O486</f>
        <v>23.7331529</v>
      </c>
      <c r="O18">
        <f>résultats!P486</f>
        <v>23.70449434</v>
      </c>
      <c r="P18">
        <f>résultats!Q486</f>
        <v>23.67587039</v>
      </c>
      <c r="Q18">
        <f>résultats!R486</f>
        <v>23.647281</v>
      </c>
      <c r="R18">
        <f>résultats!S486</f>
        <v>23.87004409</v>
      </c>
      <c r="S18">
        <f>résultats!T486</f>
        <v>24.455307609999998</v>
      </c>
      <c r="T18">
        <f>résultats!U486</f>
        <v>24.968870599999999</v>
      </c>
      <c r="U18">
        <f>résultats!V486</f>
        <v>25.56861073</v>
      </c>
      <c r="V18">
        <f>résultats!W486</f>
        <v>26.483988719999999</v>
      </c>
      <c r="W18">
        <f>résultats!X486</f>
        <v>26.798862639999999</v>
      </c>
      <c r="X18">
        <f>résultats!Y486</f>
        <v>28.607049409999998</v>
      </c>
      <c r="Y18">
        <f>résultats!Z486</f>
        <v>29.698553090000001</v>
      </c>
      <c r="Z18">
        <f>résultats!AA486</f>
        <v>30.672409819999999</v>
      </c>
      <c r="AA18">
        <f>résultats!AB486</f>
        <v>31.58319955</v>
      </c>
      <c r="AB18">
        <f>résultats!AC486</f>
        <v>32.471248019999997</v>
      </c>
      <c r="AC18">
        <f>résultats!AD486</f>
        <v>33.386183930000001</v>
      </c>
      <c r="AD18">
        <f>résultats!AE486</f>
        <v>34.34150837</v>
      </c>
      <c r="AE18">
        <f>résultats!AF486</f>
        <v>35.348880629999996</v>
      </c>
      <c r="AF18">
        <f>résultats!AG486</f>
        <v>36.400372580000003</v>
      </c>
      <c r="AG18">
        <f>résultats!AH486</f>
        <v>37.483954789999999</v>
      </c>
      <c r="AH18">
        <f>résultats!AI486</f>
        <v>38.607569910000002</v>
      </c>
      <c r="AI18">
        <f>résultats!AJ486</f>
        <v>39.817947930000003</v>
      </c>
      <c r="AJ18">
        <f>résultats!AK486</f>
        <v>41.101804510000001</v>
      </c>
      <c r="AK18">
        <f>résultats!AL486</f>
        <v>42.451160229999999</v>
      </c>
      <c r="AL18">
        <f>résultats!AM486</f>
        <v>43.845941740000001</v>
      </c>
      <c r="AM18">
        <f>résultats!AN486</f>
        <v>45.289713630000001</v>
      </c>
      <c r="AN18">
        <f>résultats!AO486</f>
        <v>46.782398129999997</v>
      </c>
      <c r="AO18">
        <f>résultats!AP486</f>
        <v>48.309814709999998</v>
      </c>
      <c r="AP18">
        <f>résultats!AQ486</f>
        <v>49.862032030000002</v>
      </c>
      <c r="AQ18">
        <f>résultats!AR486</f>
        <v>51.408734260000003</v>
      </c>
      <c r="AR18">
        <f>résultats!AS486</f>
        <v>52.959649339999999</v>
      </c>
      <c r="AS18">
        <f>résultats!AT486</f>
        <v>54.51776315</v>
      </c>
      <c r="AT18">
        <f>résultats!AU486</f>
        <v>56.094450430000002</v>
      </c>
      <c r="AU18">
        <f>résultats!AV486</f>
        <v>57.692794429999999</v>
      </c>
      <c r="AV18">
        <f>résultats!AW486</f>
        <v>59.312135019999999</v>
      </c>
    </row>
    <row r="19" spans="1:48" x14ac:dyDescent="0.25">
      <c r="A19" t="str">
        <f>résultats!B487</f>
        <v>EXP_09_H01_2</v>
      </c>
      <c r="B19">
        <f>résultats!C487</f>
        <v>4889.7272529779802</v>
      </c>
      <c r="C19">
        <f>résultats!D487</f>
        <v>4968.2334056516302</v>
      </c>
      <c r="D19">
        <f>résultats!E487</f>
        <v>4952.8373250000004</v>
      </c>
      <c r="E19">
        <f>résultats!F487</f>
        <v>5148.7041149999995</v>
      </c>
      <c r="F19">
        <f>résultats!G487</f>
        <v>5110.4153839999999</v>
      </c>
      <c r="G19">
        <f>résultats!H487</f>
        <v>5105.4503370000002</v>
      </c>
      <c r="H19">
        <f>résultats!I487</f>
        <v>5363.8650930000003</v>
      </c>
      <c r="I19">
        <f>résultats!J487</f>
        <v>5487.1234830000003</v>
      </c>
      <c r="J19">
        <f>résultats!K487</f>
        <v>5396.2317540000004</v>
      </c>
      <c r="K19">
        <f>résultats!L487</f>
        <v>5312.8871230000004</v>
      </c>
      <c r="L19">
        <f>résultats!M487</f>
        <v>5421.3849659999996</v>
      </c>
      <c r="M19">
        <f>résultats!N487</f>
        <v>5444.1403069999997</v>
      </c>
      <c r="N19">
        <f>résultats!O487</f>
        <v>5414.5930920000001</v>
      </c>
      <c r="O19">
        <f>résultats!P487</f>
        <v>5385.2062400000004</v>
      </c>
      <c r="P19">
        <f>résultats!Q487</f>
        <v>5355.978881</v>
      </c>
      <c r="Q19">
        <f>résultats!R487</f>
        <v>5326.9101490000003</v>
      </c>
      <c r="R19">
        <f>résultats!S487</f>
        <v>5686.9818750000004</v>
      </c>
      <c r="S19">
        <f>résultats!T487</f>
        <v>5968.2384959999999</v>
      </c>
      <c r="T19">
        <f>résultats!U487</f>
        <v>6154.5797599999996</v>
      </c>
      <c r="U19">
        <f>résultats!V487</f>
        <v>6327.7337829999997</v>
      </c>
      <c r="V19">
        <f>résultats!W487</f>
        <v>6564.2609759999996</v>
      </c>
      <c r="W19">
        <f>résultats!X487</f>
        <v>6662.8533040000002</v>
      </c>
      <c r="X19">
        <f>résultats!Y487</f>
        <v>7120.4434069999998</v>
      </c>
      <c r="Y19">
        <f>résultats!Z487</f>
        <v>7394.5108030000001</v>
      </c>
      <c r="Z19">
        <f>résultats!AA487</f>
        <v>7636.9575500000001</v>
      </c>
      <c r="AA19">
        <f>résultats!AB487</f>
        <v>7862.7247180000004</v>
      </c>
      <c r="AB19">
        <f>résultats!AC487</f>
        <v>8082.4529810000004</v>
      </c>
      <c r="AC19">
        <f>résultats!AD487</f>
        <v>8308.7547109999996</v>
      </c>
      <c r="AD19">
        <f>résultats!AE487</f>
        <v>8545.0967110000001</v>
      </c>
      <c r="AE19">
        <f>résultats!AF487</f>
        <v>8794.4208070000004</v>
      </c>
      <c r="AF19">
        <f>résultats!AG487</f>
        <v>9054.7678460000006</v>
      </c>
      <c r="AG19">
        <f>résultats!AH487</f>
        <v>9323.1483320000007</v>
      </c>
      <c r="AH19">
        <f>résultats!AI487</f>
        <v>9601.5358199999901</v>
      </c>
      <c r="AI19">
        <f>résultats!AJ487</f>
        <v>9901.5452249999998</v>
      </c>
      <c r="AJ19">
        <f>résultats!AK487</f>
        <v>10219.866379999999</v>
      </c>
      <c r="AK19">
        <f>résultats!AL487</f>
        <v>10554.50965</v>
      </c>
      <c r="AL19">
        <f>résultats!AM487</f>
        <v>10901.13638</v>
      </c>
      <c r="AM19">
        <f>résultats!AN487</f>
        <v>11259.6212</v>
      </c>
      <c r="AN19">
        <f>résultats!AO487</f>
        <v>11630.140149999999</v>
      </c>
      <c r="AO19">
        <f>résultats!AP487</f>
        <v>12009.252549999999</v>
      </c>
      <c r="AP19">
        <f>résultats!AQ487</f>
        <v>12394.52585</v>
      </c>
      <c r="AQ19">
        <f>résultats!AR487</f>
        <v>12778.440360000001</v>
      </c>
      <c r="AR19">
        <f>résultats!AS487</f>
        <v>13163.42021</v>
      </c>
      <c r="AS19">
        <f>résultats!AT487</f>
        <v>13550.20946</v>
      </c>
      <c r="AT19">
        <f>résultats!AU487</f>
        <v>13941.634969999999</v>
      </c>
      <c r="AU19">
        <f>résultats!AV487</f>
        <v>14338.46204</v>
      </c>
      <c r="AV19">
        <f>résultats!AW487</f>
        <v>14740.52541</v>
      </c>
    </row>
    <row r="20" spans="1:48" x14ac:dyDescent="0.25">
      <c r="A20" t="str">
        <f>résultats!B488</f>
        <v>EXP_11_H01_2</v>
      </c>
      <c r="B20">
        <f>résultats!C488</f>
        <v>158.85801693510001</v>
      </c>
      <c r="C20">
        <f>résultats!D488</f>
        <v>161.40853378107499</v>
      </c>
      <c r="D20">
        <f>résultats!E488</f>
        <v>160.90834409999999</v>
      </c>
      <c r="E20">
        <f>résultats!F488</f>
        <v>153.0964046</v>
      </c>
      <c r="F20">
        <f>résultats!G488</f>
        <v>144.51125089999999</v>
      </c>
      <c r="G20">
        <f>résultats!H488</f>
        <v>149.96502480000001</v>
      </c>
      <c r="H20">
        <f>résultats!I488</f>
        <v>145.83754709999999</v>
      </c>
      <c r="I20">
        <f>résultats!J488</f>
        <v>141.71006929999999</v>
      </c>
      <c r="J20">
        <f>résultats!K488</f>
        <v>131.01439859999999</v>
      </c>
      <c r="K20">
        <f>résultats!L488</f>
        <v>132.28703759999999</v>
      </c>
      <c r="L20">
        <f>résultats!M488</f>
        <v>133.5844415</v>
      </c>
      <c r="M20">
        <f>résultats!N488</f>
        <v>132.27465520000001</v>
      </c>
      <c r="N20">
        <f>résultats!O488</f>
        <v>131.9393555</v>
      </c>
      <c r="O20">
        <f>résultats!P488</f>
        <v>131.60490580000001</v>
      </c>
      <c r="P20">
        <f>résultats!Q488</f>
        <v>131.27130389999999</v>
      </c>
      <c r="Q20">
        <f>résultats!R488</f>
        <v>130.93854759999999</v>
      </c>
      <c r="R20">
        <f>résultats!S488</f>
        <v>164.7656953</v>
      </c>
      <c r="S20">
        <f>résultats!T488</f>
        <v>185.08739539999999</v>
      </c>
      <c r="T20">
        <f>résultats!U488</f>
        <v>196.2213265</v>
      </c>
      <c r="U20">
        <f>résultats!V488</f>
        <v>203.90638670000001</v>
      </c>
      <c r="V20">
        <f>résultats!W488</f>
        <v>212.28470350000001</v>
      </c>
      <c r="W20">
        <f>résultats!X488</f>
        <v>215.56396459999999</v>
      </c>
      <c r="X20">
        <f>résultats!Y488</f>
        <v>230.23167179999999</v>
      </c>
      <c r="Y20">
        <f>résultats!Z488</f>
        <v>238.86953130000001</v>
      </c>
      <c r="Z20">
        <f>résultats!AA488</f>
        <v>246.45196670000001</v>
      </c>
      <c r="AA20">
        <f>résultats!AB488</f>
        <v>253.4892112</v>
      </c>
      <c r="AB20">
        <f>résultats!AC488</f>
        <v>260.33635609999999</v>
      </c>
      <c r="AC20">
        <f>résultats!AD488</f>
        <v>267.40407310000001</v>
      </c>
      <c r="AD20">
        <f>résultats!AE488</f>
        <v>274.8048154</v>
      </c>
      <c r="AE20">
        <f>résultats!AF488</f>
        <v>282.63273500000003</v>
      </c>
      <c r="AF20">
        <f>résultats!AG488</f>
        <v>290.82397409999999</v>
      </c>
      <c r="AG20">
        <f>résultats!AH488</f>
        <v>299.28167100000002</v>
      </c>
      <c r="AH20">
        <f>résultats!AI488</f>
        <v>308.06838809999999</v>
      </c>
      <c r="AI20">
        <f>résultats!AJ488</f>
        <v>317.55577929999998</v>
      </c>
      <c r="AJ20">
        <f>résultats!AK488</f>
        <v>327.63657269999999</v>
      </c>
      <c r="AK20">
        <f>résultats!AL488</f>
        <v>338.24611650000003</v>
      </c>
      <c r="AL20">
        <f>résultats!AM488</f>
        <v>349.24276209999999</v>
      </c>
      <c r="AM20">
        <f>résultats!AN488</f>
        <v>360.6249631</v>
      </c>
      <c r="AN20">
        <f>résultats!AO488</f>
        <v>372.39730109999999</v>
      </c>
      <c r="AO20">
        <f>résultats!AP488</f>
        <v>384.44896219999998</v>
      </c>
      <c r="AP20">
        <f>résultats!AQ488</f>
        <v>396.70166929999999</v>
      </c>
      <c r="AQ20">
        <f>résultats!AR488</f>
        <v>408.91451690000002</v>
      </c>
      <c r="AR20">
        <f>résultats!AS488</f>
        <v>421.1649084</v>
      </c>
      <c r="AS20">
        <f>résultats!AT488</f>
        <v>433.47646200000003</v>
      </c>
      <c r="AT20">
        <f>résultats!AU488</f>
        <v>445.9394001</v>
      </c>
      <c r="AU20">
        <f>résultats!AV488</f>
        <v>458.57798170000001</v>
      </c>
      <c r="AV20">
        <f>résultats!AW488</f>
        <v>471.38671160000001</v>
      </c>
    </row>
    <row r="21" spans="1:48" x14ac:dyDescent="0.25">
      <c r="A21" t="str">
        <f>résultats!B489</f>
        <v>EXP_12_H01_2</v>
      </c>
      <c r="B21">
        <f>résultats!C489</f>
        <v>173659.515798384</v>
      </c>
      <c r="C21">
        <f>résultats!D489</f>
        <v>176447.67549628901</v>
      </c>
      <c r="D21">
        <f>résultats!E489</f>
        <v>175900.88099999999</v>
      </c>
      <c r="E21">
        <f>résultats!F489</f>
        <v>184330.61379999999</v>
      </c>
      <c r="F21">
        <f>résultats!G489</f>
        <v>184316.30249999999</v>
      </c>
      <c r="G21">
        <f>résultats!H489</f>
        <v>182149.96900000001</v>
      </c>
      <c r="H21">
        <f>résultats!I489</f>
        <v>185807.79089999999</v>
      </c>
      <c r="I21">
        <f>résultats!J489</f>
        <v>188613.95670000001</v>
      </c>
      <c r="J21">
        <f>résultats!K489</f>
        <v>187769.42180000001</v>
      </c>
      <c r="K21">
        <f>résultats!L489</f>
        <v>188794.9019</v>
      </c>
      <c r="L21">
        <f>résultats!M489</f>
        <v>193724.212</v>
      </c>
      <c r="M21">
        <f>résultats!N489</f>
        <v>198949.47750000001</v>
      </c>
      <c r="N21">
        <f>résultats!O489</f>
        <v>201187.67180000001</v>
      </c>
      <c r="O21">
        <f>résultats!P489</f>
        <v>203451.0459</v>
      </c>
      <c r="P21">
        <f>résultats!Q489</f>
        <v>205739.88310000001</v>
      </c>
      <c r="Q21">
        <f>résultats!R489</f>
        <v>208054.46979999999</v>
      </c>
      <c r="R21">
        <f>résultats!S489</f>
        <v>213370.5227</v>
      </c>
      <c r="S21">
        <f>résultats!T489</f>
        <v>219787.75469999999</v>
      </c>
      <c r="T21">
        <f>résultats!U489</f>
        <v>224804.46230000001</v>
      </c>
      <c r="U21">
        <f>résultats!V489</f>
        <v>230273.68549999999</v>
      </c>
      <c r="V21">
        <f>résultats!W489</f>
        <v>232082.72339999999</v>
      </c>
      <c r="W21">
        <f>résultats!X489</f>
        <v>232704.89110000001</v>
      </c>
      <c r="X21">
        <f>résultats!Y489</f>
        <v>232453.57500000001</v>
      </c>
      <c r="Y21">
        <f>résultats!Z489</f>
        <v>231849.4051</v>
      </c>
      <c r="Z21">
        <f>résultats!AA489</f>
        <v>231112.4944</v>
      </c>
      <c r="AA21">
        <f>résultats!AB489</f>
        <v>230334.48860000001</v>
      </c>
      <c r="AB21">
        <f>résultats!AC489</f>
        <v>229552.64379999999</v>
      </c>
      <c r="AC21">
        <f>résultats!AD489</f>
        <v>228781.3499</v>
      </c>
      <c r="AD21">
        <f>résultats!AE489</f>
        <v>228025.4749</v>
      </c>
      <c r="AE21">
        <f>résultats!AF489</f>
        <v>227285.99309999999</v>
      </c>
      <c r="AF21">
        <f>résultats!AG489</f>
        <v>226562.3505</v>
      </c>
      <c r="AG21">
        <f>résultats!AH489</f>
        <v>225853.45139999999</v>
      </c>
      <c r="AH21">
        <f>résultats!AI489</f>
        <v>225158.06409999999</v>
      </c>
      <c r="AI21">
        <f>résultats!AJ489</f>
        <v>224474.9822</v>
      </c>
      <c r="AJ21">
        <f>résultats!AK489</f>
        <v>223803.08369999999</v>
      </c>
      <c r="AK21">
        <f>résultats!AL489</f>
        <v>223141.34770000001</v>
      </c>
      <c r="AL21">
        <f>résultats!AM489</f>
        <v>222488.85490000001</v>
      </c>
      <c r="AM21">
        <f>résultats!AN489</f>
        <v>221844.78099999999</v>
      </c>
      <c r="AN21">
        <f>résultats!AO489</f>
        <v>221208.3884</v>
      </c>
      <c r="AO21">
        <f>résultats!AP489</f>
        <v>220579.0177</v>
      </c>
      <c r="AP21">
        <f>résultats!AQ489</f>
        <v>219956.07949999999</v>
      </c>
      <c r="AQ21">
        <f>résultats!AR489</f>
        <v>219339.0472</v>
      </c>
      <c r="AR21">
        <f>résultats!AS489</f>
        <v>218727.45</v>
      </c>
      <c r="AS21">
        <f>résultats!AT489</f>
        <v>218120.8671</v>
      </c>
      <c r="AT21">
        <f>résultats!AU489</f>
        <v>217518.92249999999</v>
      </c>
      <c r="AU21">
        <f>résultats!AV489</f>
        <v>216921.27979999999</v>
      </c>
      <c r="AV21">
        <f>résultats!AW489</f>
        <v>216327.63819999999</v>
      </c>
    </row>
    <row r="22" spans="1:48" x14ac:dyDescent="0.25">
      <c r="A22" t="str">
        <f>résultats!B490</f>
        <v>EXP_13_H01_2</v>
      </c>
      <c r="B22">
        <f>résultats!C490</f>
        <v>87751.618720637998</v>
      </c>
      <c r="C22">
        <f>résultats!D490</f>
        <v>89160.499343263204</v>
      </c>
      <c r="D22">
        <f>résultats!E490</f>
        <v>90592</v>
      </c>
      <c r="E22">
        <f>résultats!F490</f>
        <v>93640.046619999906</v>
      </c>
      <c r="F22">
        <f>résultats!G490</f>
        <v>94403.141040000002</v>
      </c>
      <c r="G22">
        <f>résultats!H490</f>
        <v>89937.334199999998</v>
      </c>
      <c r="H22">
        <f>résultats!I490</f>
        <v>91720.495840000003</v>
      </c>
      <c r="I22">
        <f>résultats!J490</f>
        <v>91971.121700000003</v>
      </c>
      <c r="J22">
        <f>résultats!K490</f>
        <v>91359.506739999997</v>
      </c>
      <c r="K22">
        <f>résultats!L490</f>
        <v>89304.789820000005</v>
      </c>
      <c r="L22">
        <f>résultats!M490</f>
        <v>88187.505170000004</v>
      </c>
      <c r="M22">
        <f>résultats!N490</f>
        <v>86763.510219999996</v>
      </c>
      <c r="N22">
        <f>résultats!O490</f>
        <v>89670.545859999998</v>
      </c>
      <c r="O22">
        <f>résultats!P490</f>
        <v>91708.030249999996</v>
      </c>
      <c r="P22">
        <f>résultats!Q490</f>
        <v>94312.769100000005</v>
      </c>
      <c r="Q22">
        <f>résultats!R490</f>
        <v>94773.760569999999</v>
      </c>
      <c r="R22">
        <f>résultats!S490</f>
        <v>103682.8475</v>
      </c>
      <c r="S22">
        <f>résultats!T490</f>
        <v>102584.9228</v>
      </c>
      <c r="T22">
        <f>résultats!U490</f>
        <v>101503.6572</v>
      </c>
      <c r="U22">
        <f>résultats!V490</f>
        <v>109807.1621</v>
      </c>
      <c r="V22">
        <f>résultats!W490</f>
        <v>97933.119089999906</v>
      </c>
      <c r="W22">
        <f>résultats!X490</f>
        <v>95826.886480000001</v>
      </c>
      <c r="X22">
        <f>résultats!Y490</f>
        <v>98440.486239999998</v>
      </c>
      <c r="Y22">
        <f>résultats!Z490</f>
        <v>97804.32935</v>
      </c>
      <c r="Z22">
        <f>résultats!AA490</f>
        <v>96283.072679999997</v>
      </c>
      <c r="AA22">
        <f>résultats!AB490</f>
        <v>93485.112770000007</v>
      </c>
      <c r="AB22">
        <f>résultats!AC490</f>
        <v>90381.136150000006</v>
      </c>
      <c r="AC22">
        <f>résultats!AD490</f>
        <v>88346.402910000004</v>
      </c>
      <c r="AD22">
        <f>résultats!AE490</f>
        <v>85797.701409999994</v>
      </c>
      <c r="AE22">
        <f>résultats!AF490</f>
        <v>83100.39314</v>
      </c>
      <c r="AF22">
        <f>résultats!AG490</f>
        <v>80659.510739999998</v>
      </c>
      <c r="AG22">
        <f>résultats!AH490</f>
        <v>79560.313150000002</v>
      </c>
      <c r="AH22">
        <f>résultats!AI490</f>
        <v>77809.221489999996</v>
      </c>
      <c r="AI22">
        <f>résultats!AJ490</f>
        <v>75674.540099999998</v>
      </c>
      <c r="AJ22">
        <f>résultats!AK490</f>
        <v>74210.320999999996</v>
      </c>
      <c r="AK22">
        <f>résultats!AL490</f>
        <v>72389.61047</v>
      </c>
      <c r="AL22">
        <f>résultats!AM490</f>
        <v>70305.965939999995</v>
      </c>
      <c r="AM22">
        <f>résultats!AN490</f>
        <v>68615.470260000002</v>
      </c>
      <c r="AN22">
        <f>résultats!AO490</f>
        <v>66266.935089999999</v>
      </c>
      <c r="AO22">
        <f>résultats!AP490</f>
        <v>63837.671150000002</v>
      </c>
      <c r="AP22">
        <f>résultats!AQ490</f>
        <v>62207.127249999998</v>
      </c>
      <c r="AQ22">
        <f>résultats!AR490</f>
        <v>59984.57806</v>
      </c>
      <c r="AR22">
        <f>résultats!AS490</f>
        <v>57896.394760000003</v>
      </c>
      <c r="AS22">
        <f>résultats!AT490</f>
        <v>56234.549400000004</v>
      </c>
      <c r="AT22">
        <f>résultats!AU490</f>
        <v>54278.728280000003</v>
      </c>
      <c r="AU22">
        <f>résultats!AV490</f>
        <v>52323.010699999999</v>
      </c>
      <c r="AV22">
        <f>résultats!AW490</f>
        <v>51596.21344</v>
      </c>
    </row>
    <row r="23" spans="1:48" x14ac:dyDescent="0.25">
      <c r="A23" t="str">
        <f>résultats!B491</f>
        <v>EXP_14_H01_2</v>
      </c>
      <c r="B23">
        <f>résultats!C491</f>
        <v>4048.6566146889299</v>
      </c>
      <c r="C23">
        <f>résultats!D491</f>
        <v>4113.65910621284</v>
      </c>
      <c r="D23">
        <f>résultats!E491</f>
        <v>4179.705234</v>
      </c>
      <c r="E23">
        <f>résultats!F491</f>
        <v>4271.2577279999996</v>
      </c>
      <c r="F23">
        <f>résultats!G491</f>
        <v>4500.2943830000004</v>
      </c>
      <c r="G23">
        <f>résultats!H491</f>
        <v>4483.7927909999999</v>
      </c>
      <c r="H23">
        <f>résultats!I491</f>
        <v>4584.1230599999999</v>
      </c>
      <c r="I23">
        <f>résultats!J491</f>
        <v>4647.8269849999997</v>
      </c>
      <c r="J23">
        <f>résultats!K491</f>
        <v>4671.0718079999997</v>
      </c>
      <c r="K23">
        <f>résultats!L491</f>
        <v>4662.8690740000002</v>
      </c>
      <c r="L23">
        <f>résultats!M491</f>
        <v>4626.0331329999999</v>
      </c>
      <c r="M23">
        <f>résultats!N491</f>
        <v>4601.1718229999997</v>
      </c>
      <c r="N23">
        <f>résultats!O491</f>
        <v>4769.2870650000004</v>
      </c>
      <c r="O23">
        <f>résultats!P491</f>
        <v>4943.5448150000002</v>
      </c>
      <c r="P23">
        <f>résultats!Q491</f>
        <v>5124.1695049999998</v>
      </c>
      <c r="Q23">
        <f>résultats!R491</f>
        <v>5311.3937660000001</v>
      </c>
      <c r="R23">
        <f>résultats!S491</f>
        <v>5153.7795029999997</v>
      </c>
      <c r="S23">
        <f>résultats!T491</f>
        <v>5258.8588040000004</v>
      </c>
      <c r="T23">
        <f>résultats!U491</f>
        <v>5319.0267999999996</v>
      </c>
      <c r="U23">
        <f>résultats!V491</f>
        <v>5270.1163580000002</v>
      </c>
      <c r="V23">
        <f>résultats!W491</f>
        <v>5308.2953049999996</v>
      </c>
      <c r="W23">
        <f>résultats!X491</f>
        <v>5442.1255730000003</v>
      </c>
      <c r="X23">
        <f>résultats!Y491</f>
        <v>5618.1263209999997</v>
      </c>
      <c r="Y23">
        <f>résultats!Z491</f>
        <v>5706.1550260000004</v>
      </c>
      <c r="Z23">
        <f>résultats!AA491</f>
        <v>5824.901417</v>
      </c>
      <c r="AA23">
        <f>résultats!AB491</f>
        <v>5950.9964339999997</v>
      </c>
      <c r="AB23">
        <f>résultats!AC491</f>
        <v>6081.1458480000001</v>
      </c>
      <c r="AC23">
        <f>résultats!AD491</f>
        <v>6086.201196</v>
      </c>
      <c r="AD23">
        <f>résultats!AE491</f>
        <v>6084.0632779999996</v>
      </c>
      <c r="AE23">
        <f>résultats!AF491</f>
        <v>6074.7448009999998</v>
      </c>
      <c r="AF23">
        <f>résultats!AG491</f>
        <v>6059.7879400000002</v>
      </c>
      <c r="AG23">
        <f>résultats!AH491</f>
        <v>6041.4854809999997</v>
      </c>
      <c r="AH23">
        <f>résultats!AI491</f>
        <v>6040.2289339999998</v>
      </c>
      <c r="AI23">
        <f>résultats!AJ491</f>
        <v>6034.8485790000004</v>
      </c>
      <c r="AJ23">
        <f>résultats!AK491</f>
        <v>6027.1873379999997</v>
      </c>
      <c r="AK23">
        <f>résultats!AL491</f>
        <v>6018.9083860000001</v>
      </c>
      <c r="AL23">
        <f>résultats!AM491</f>
        <v>6021.0319820000004</v>
      </c>
      <c r="AM23">
        <f>résultats!AN491</f>
        <v>6020.7269729999998</v>
      </c>
      <c r="AN23">
        <f>résultats!AO491</f>
        <v>6017.3892169999999</v>
      </c>
      <c r="AO23">
        <f>résultats!AP491</f>
        <v>6011.4104289999996</v>
      </c>
      <c r="AP23">
        <f>résultats!AQ491</f>
        <v>6003.8509249999997</v>
      </c>
      <c r="AQ23">
        <f>résultats!AR491</f>
        <v>6019.4368560000003</v>
      </c>
      <c r="AR23">
        <f>résultats!AS491</f>
        <v>6025.1886830000003</v>
      </c>
      <c r="AS23">
        <f>résultats!AT491</f>
        <v>6022.7664910000003</v>
      </c>
      <c r="AT23">
        <f>résultats!AU491</f>
        <v>6016.9204410000002</v>
      </c>
      <c r="AU23">
        <f>résultats!AV491</f>
        <v>6009.0093999999999</v>
      </c>
      <c r="AV23">
        <f>résultats!AW491</f>
        <v>6000.0504039999996</v>
      </c>
    </row>
    <row r="24" spans="1:48" x14ac:dyDescent="0.25">
      <c r="A24" t="str">
        <f>résultats!B492</f>
        <v>EXP_15_H01_2</v>
      </c>
      <c r="B24">
        <f>résultats!C492</f>
        <v>8948.3558563808492</v>
      </c>
      <c r="C24">
        <f>résultats!D492</f>
        <v>9092.0246040827606</v>
      </c>
      <c r="D24">
        <f>résultats!E492</f>
        <v>9238</v>
      </c>
      <c r="E24">
        <f>résultats!F492</f>
        <v>9440.3496610000002</v>
      </c>
      <c r="F24">
        <f>résultats!G492</f>
        <v>9946.567325</v>
      </c>
      <c r="G24">
        <f>résultats!H492</f>
        <v>9910.0954459999903</v>
      </c>
      <c r="H24">
        <f>résultats!I492</f>
        <v>10131.84578</v>
      </c>
      <c r="I24">
        <f>résultats!J492</f>
        <v>10272.64443</v>
      </c>
      <c r="J24">
        <f>résultats!K492</f>
        <v>10324.02022</v>
      </c>
      <c r="K24">
        <f>résultats!L492</f>
        <v>10305.890509999999</v>
      </c>
      <c r="L24">
        <f>résultats!M492</f>
        <v>10224.47558</v>
      </c>
      <c r="M24">
        <f>résultats!N492</f>
        <v>10169.52702</v>
      </c>
      <c r="N24">
        <f>résultats!O492</f>
        <v>10511.80651</v>
      </c>
      <c r="O24">
        <f>résultats!P492</f>
        <v>10865.60622</v>
      </c>
      <c r="P24">
        <f>résultats!Q492</f>
        <v>11231.313899999999</v>
      </c>
      <c r="Q24">
        <f>résultats!R492</f>
        <v>11609.33034</v>
      </c>
      <c r="R24">
        <f>résultats!S492</f>
        <v>11459.05142</v>
      </c>
      <c r="S24">
        <f>résultats!T492</f>
        <v>11633.217570000001</v>
      </c>
      <c r="T24">
        <f>résultats!U492</f>
        <v>11722.36758</v>
      </c>
      <c r="U24">
        <f>résultats!V492</f>
        <v>11628.36752</v>
      </c>
      <c r="V24">
        <f>résultats!W492</f>
        <v>11561.787399999999</v>
      </c>
      <c r="W24">
        <f>résultats!X492</f>
        <v>11561.718730000001</v>
      </c>
      <c r="X24">
        <f>résultats!Y492</f>
        <v>11871.52846</v>
      </c>
      <c r="Y24">
        <f>résultats!Z492</f>
        <v>11932.27886</v>
      </c>
      <c r="Z24">
        <f>résultats!AA492</f>
        <v>12039.59924</v>
      </c>
      <c r="AA24">
        <f>résultats!AB492</f>
        <v>12170.9105</v>
      </c>
      <c r="AB24">
        <f>résultats!AC492</f>
        <v>12310.616609999999</v>
      </c>
      <c r="AC24">
        <f>résultats!AD492</f>
        <v>11828.05586</v>
      </c>
      <c r="AD24">
        <f>résultats!AE492</f>
        <v>11443.25675</v>
      </c>
      <c r="AE24">
        <f>résultats!AF492</f>
        <v>11110.78253</v>
      </c>
      <c r="AF24">
        <f>résultats!AG492</f>
        <v>10815.189119999999</v>
      </c>
      <c r="AG24">
        <f>résultats!AH492</f>
        <v>10548.41437</v>
      </c>
      <c r="AH24">
        <f>résultats!AI492</f>
        <v>10329.17078</v>
      </c>
      <c r="AI24">
        <f>résultats!AJ492</f>
        <v>10121.70737</v>
      </c>
      <c r="AJ24">
        <f>résultats!AK492</f>
        <v>9926.0670260000006</v>
      </c>
      <c r="AK24">
        <f>résultats!AL492</f>
        <v>9742.6032009999999</v>
      </c>
      <c r="AL24">
        <f>résultats!AM492</f>
        <v>9583.1471469999997</v>
      </c>
      <c r="AM24">
        <f>résultats!AN492</f>
        <v>9430.2780210000001</v>
      </c>
      <c r="AN24">
        <f>résultats!AO492</f>
        <v>9282.659044</v>
      </c>
      <c r="AO24">
        <f>résultats!AP492</f>
        <v>9140.0302620000002</v>
      </c>
      <c r="AP24">
        <f>résultats!AQ492</f>
        <v>9003.0011340000001</v>
      </c>
      <c r="AQ24">
        <f>résultats!AR492</f>
        <v>8898.1231339999995</v>
      </c>
      <c r="AR24">
        <f>résultats!AS492</f>
        <v>8786.8372550000004</v>
      </c>
      <c r="AS24">
        <f>résultats!AT492</f>
        <v>8671.8718829999998</v>
      </c>
      <c r="AT24">
        <f>résultats!AU492</f>
        <v>8558.6018440000007</v>
      </c>
      <c r="AU24">
        <f>résultats!AV492</f>
        <v>8448.226799</v>
      </c>
      <c r="AV24">
        <f>résultats!AW492</f>
        <v>8341.5137250000007</v>
      </c>
    </row>
    <row r="25" spans="1:48" x14ac:dyDescent="0.25">
      <c r="A25" t="str">
        <f>résultats!B493</f>
        <v>EXP_16_H01_2</v>
      </c>
      <c r="B25">
        <f>résultats!C493</f>
        <v>656.86411438588902</v>
      </c>
      <c r="C25">
        <f>résultats!D493</f>
        <v>667.41028021107195</v>
      </c>
      <c r="D25">
        <f>résultats!E493</f>
        <v>665.34203950000006</v>
      </c>
      <c r="E25">
        <f>résultats!F493</f>
        <v>679.91572819999999</v>
      </c>
      <c r="F25">
        <f>résultats!G493</f>
        <v>716.37469039999996</v>
      </c>
      <c r="G25">
        <f>résultats!H493</f>
        <v>713.74790159999998</v>
      </c>
      <c r="H25">
        <f>résultats!I493</f>
        <v>729.71887140000001</v>
      </c>
      <c r="I25">
        <f>résultats!J493</f>
        <v>739.85951450000005</v>
      </c>
      <c r="J25">
        <f>résultats!K493</f>
        <v>743.55971750000003</v>
      </c>
      <c r="K25">
        <f>résultats!L493</f>
        <v>742.25397390000001</v>
      </c>
      <c r="L25">
        <f>résultats!M493</f>
        <v>736.39028280000002</v>
      </c>
      <c r="M25">
        <f>résultats!N493</f>
        <v>732.43276100000003</v>
      </c>
      <c r="N25">
        <f>résultats!O493</f>
        <v>757.08451820000005</v>
      </c>
      <c r="O25">
        <f>résultats!P493</f>
        <v>782.56598870000005</v>
      </c>
      <c r="P25">
        <f>résultats!Q493</f>
        <v>808.90509829999996</v>
      </c>
      <c r="Q25">
        <f>résultats!R493</f>
        <v>836.13071300000001</v>
      </c>
      <c r="R25">
        <f>résultats!S493</f>
        <v>806.28380500000003</v>
      </c>
      <c r="S25">
        <f>résultats!T493</f>
        <v>807.51081850000003</v>
      </c>
      <c r="T25">
        <f>résultats!U493</f>
        <v>815.90169300000002</v>
      </c>
      <c r="U25">
        <f>résultats!V493</f>
        <v>831.19581259999995</v>
      </c>
      <c r="V25">
        <f>résultats!W493</f>
        <v>858.51409660000002</v>
      </c>
      <c r="W25">
        <f>résultats!X493</f>
        <v>869.3975375</v>
      </c>
      <c r="X25">
        <f>résultats!Y493</f>
        <v>927.83379839999998</v>
      </c>
      <c r="Y25">
        <f>résultats!Z493</f>
        <v>962.66637879999996</v>
      </c>
      <c r="Z25">
        <f>résultats!AA493</f>
        <v>993.54578509999999</v>
      </c>
      <c r="AA25">
        <f>résultats!AB493</f>
        <v>1022.343333</v>
      </c>
      <c r="AB25">
        <f>résultats!AC493</f>
        <v>1050.408997</v>
      </c>
      <c r="AC25">
        <f>résultats!AD493</f>
        <v>1079.365049</v>
      </c>
      <c r="AD25">
        <f>résultats!AE493</f>
        <v>1109.6524710000001</v>
      </c>
      <c r="AE25">
        <f>résultats!AF493</f>
        <v>1141.647526</v>
      </c>
      <c r="AF25">
        <f>résultats!AG493</f>
        <v>1175.0921390000001</v>
      </c>
      <c r="AG25">
        <f>résultats!AH493</f>
        <v>1209.595912</v>
      </c>
      <c r="AH25">
        <f>résultats!AI493</f>
        <v>1245.41291</v>
      </c>
      <c r="AI25">
        <f>résultats!AJ493</f>
        <v>1284.0471729999999</v>
      </c>
      <c r="AJ25">
        <f>résultats!AK493</f>
        <v>1325.0672959999999</v>
      </c>
      <c r="AK25">
        <f>résultats!AL493</f>
        <v>1368.2136479999999</v>
      </c>
      <c r="AL25">
        <f>résultats!AM493</f>
        <v>1412.9203230000001</v>
      </c>
      <c r="AM25">
        <f>résultats!AN493</f>
        <v>1459.173601</v>
      </c>
      <c r="AN25">
        <f>résultats!AO493</f>
        <v>1506.9946769999999</v>
      </c>
      <c r="AO25">
        <f>résultats!AP493</f>
        <v>1555.9367629999999</v>
      </c>
      <c r="AP25">
        <f>résultats!AQ493</f>
        <v>1605.684064</v>
      </c>
      <c r="AQ25">
        <f>résultats!AR493</f>
        <v>1655.262234</v>
      </c>
      <c r="AR25">
        <f>résultats!AS493</f>
        <v>1704.984909</v>
      </c>
      <c r="AS25">
        <f>résultats!AT493</f>
        <v>1754.9480860000001</v>
      </c>
      <c r="AT25">
        <f>résultats!AU493</f>
        <v>1805.5174</v>
      </c>
      <c r="AU25">
        <f>résultats!AV493</f>
        <v>1856.791514</v>
      </c>
      <c r="AV25">
        <f>résultats!AW493</f>
        <v>1908.7486180000001</v>
      </c>
    </row>
    <row r="26" spans="1:48" x14ac:dyDescent="0.25">
      <c r="A26" t="str">
        <f>résultats!B494</f>
        <v>EXP_17_H01_2</v>
      </c>
      <c r="B26">
        <f>résultats!C494</f>
        <v>347.860931989363</v>
      </c>
      <c r="C26">
        <f>résultats!D494</f>
        <v>353.44595177125899</v>
      </c>
      <c r="D26">
        <f>résultats!E494</f>
        <v>352.35065650000001</v>
      </c>
      <c r="E26">
        <f>résultats!F494</f>
        <v>364.46529930000003</v>
      </c>
      <c r="F26">
        <f>résultats!G494</f>
        <v>366.45691820000002</v>
      </c>
      <c r="G26">
        <f>résultats!H494</f>
        <v>362.49573500000002</v>
      </c>
      <c r="H26">
        <f>résultats!I494</f>
        <v>375.88570429999999</v>
      </c>
      <c r="I26">
        <f>résultats!J494</f>
        <v>370.13235170000002</v>
      </c>
      <c r="J26">
        <f>résultats!K494</f>
        <v>361.74108690000003</v>
      </c>
      <c r="K26">
        <f>résultats!L494</f>
        <v>372.29657109999999</v>
      </c>
      <c r="L26">
        <f>résultats!M494</f>
        <v>384.70655269999997</v>
      </c>
      <c r="M26">
        <f>résultats!N494</f>
        <v>395.8949058</v>
      </c>
      <c r="N26">
        <f>résultats!O494</f>
        <v>389.88825830000002</v>
      </c>
      <c r="O26">
        <f>résultats!P494</f>
        <v>383.9727456</v>
      </c>
      <c r="P26">
        <f>résultats!Q494</f>
        <v>378.14698499999997</v>
      </c>
      <c r="Q26">
        <f>résultats!R494</f>
        <v>372.40961479999999</v>
      </c>
      <c r="R26">
        <f>résultats!S494</f>
        <v>402.91795660000002</v>
      </c>
      <c r="S26">
        <f>résultats!T494</f>
        <v>425.53583750000001</v>
      </c>
      <c r="T26">
        <f>résultats!U494</f>
        <v>440.10736129999998</v>
      </c>
      <c r="U26">
        <f>résultats!V494</f>
        <v>453.14632540000002</v>
      </c>
      <c r="V26">
        <f>résultats!W494</f>
        <v>470.462986</v>
      </c>
      <c r="W26">
        <f>résultats!X494</f>
        <v>477.71887880000003</v>
      </c>
      <c r="X26">
        <f>résultats!Y494</f>
        <v>510.69372859999999</v>
      </c>
      <c r="Y26">
        <f>résultats!Z494</f>
        <v>530.49571449999996</v>
      </c>
      <c r="Z26">
        <f>résultats!AA494</f>
        <v>548.02004439999996</v>
      </c>
      <c r="AA26">
        <f>résultats!AB494</f>
        <v>564.33991400000002</v>
      </c>
      <c r="AB26">
        <f>résultats!AC494</f>
        <v>580.21974739999996</v>
      </c>
      <c r="AC26">
        <f>résultats!AD494</f>
        <v>596.56568630000004</v>
      </c>
      <c r="AD26">
        <f>résultats!AE494</f>
        <v>613.62741400000004</v>
      </c>
      <c r="AE26">
        <f>résultats!AF494</f>
        <v>631.61688809999998</v>
      </c>
      <c r="AF26">
        <f>résultats!AG494</f>
        <v>650.39399349999997</v>
      </c>
      <c r="AG26">
        <f>résultats!AH494</f>
        <v>669.74444089999997</v>
      </c>
      <c r="AH26">
        <f>résultats!AI494</f>
        <v>689.81039380000004</v>
      </c>
      <c r="AI26">
        <f>résultats!AJ494</f>
        <v>711.42682290000005</v>
      </c>
      <c r="AJ26">
        <f>résultats!AK494</f>
        <v>734.35637210000004</v>
      </c>
      <c r="AK26">
        <f>résultats!AL494</f>
        <v>758.4564494</v>
      </c>
      <c r="AL26">
        <f>résultats!AM494</f>
        <v>783.4131797</v>
      </c>
      <c r="AM26">
        <f>résultats!AN494</f>
        <v>809.22141599999998</v>
      </c>
      <c r="AN26">
        <f>résultats!AO494</f>
        <v>835.89329989999999</v>
      </c>
      <c r="AO26">
        <f>résultats!AP494</f>
        <v>863.18137999999999</v>
      </c>
      <c r="AP26">
        <f>résultats!AQ494</f>
        <v>890.91079390000004</v>
      </c>
      <c r="AQ26">
        <f>résultats!AR494</f>
        <v>918.54101879999996</v>
      </c>
      <c r="AR26">
        <f>résultats!AS494</f>
        <v>946.24635209999997</v>
      </c>
      <c r="AS26">
        <f>résultats!AT494</f>
        <v>974.08034880000002</v>
      </c>
      <c r="AT26">
        <f>résultats!AU494</f>
        <v>1002.246319</v>
      </c>
      <c r="AU26">
        <f>résultats!AV494</f>
        <v>1030.799377</v>
      </c>
      <c r="AV26">
        <f>résultats!AW494</f>
        <v>1059.7277309999999</v>
      </c>
    </row>
    <row r="27" spans="1:48" x14ac:dyDescent="0.25">
      <c r="A27" t="str">
        <f>résultats!B495</f>
        <v>EXP_18_H01_2</v>
      </c>
      <c r="B27">
        <f>résultats!C495</f>
        <v>7106.0371595840998</v>
      </c>
      <c r="C27">
        <f>résultats!D495</f>
        <v>7220.1268846940702</v>
      </c>
      <c r="D27">
        <f>résultats!E495</f>
        <v>7336.0483590000003</v>
      </c>
      <c r="E27">
        <f>résultats!F495</f>
        <v>7684.3859270000003</v>
      </c>
      <c r="F27">
        <f>résultats!G495</f>
        <v>7898.8203729999996</v>
      </c>
      <c r="G27">
        <f>résultats!H495</f>
        <v>7611.4737830000004</v>
      </c>
      <c r="H27">
        <f>résultats!I495</f>
        <v>7696.9272810000002</v>
      </c>
      <c r="I27">
        <f>résultats!J495</f>
        <v>8092.8101109999998</v>
      </c>
      <c r="J27">
        <f>résultats!K495</f>
        <v>8190.3670780000002</v>
      </c>
      <c r="K27">
        <f>résultats!L495</f>
        <v>8468.445721</v>
      </c>
      <c r="L27">
        <f>résultats!M495</f>
        <v>8673.9741439999998</v>
      </c>
      <c r="M27">
        <f>résultats!N495</f>
        <v>8986.4552719999901</v>
      </c>
      <c r="N27">
        <f>résultats!O495</f>
        <v>9390.3347790000007</v>
      </c>
      <c r="O27">
        <f>résultats!P495</f>
        <v>9812.3658959999902</v>
      </c>
      <c r="P27">
        <f>résultats!Q495</f>
        <v>10253.36442</v>
      </c>
      <c r="Q27">
        <f>résultats!R495</f>
        <v>10714.1828</v>
      </c>
      <c r="R27">
        <f>résultats!S495</f>
        <v>10622.5774</v>
      </c>
      <c r="S27">
        <f>résultats!T495</f>
        <v>10536.349120000001</v>
      </c>
      <c r="T27">
        <f>résultats!U495</f>
        <v>10528.31777</v>
      </c>
      <c r="U27">
        <f>résultats!V495</f>
        <v>10529.70025</v>
      </c>
      <c r="V27">
        <f>résultats!W495</f>
        <v>10503.18915</v>
      </c>
      <c r="W27">
        <f>résultats!X495</f>
        <v>10503.115760000001</v>
      </c>
      <c r="X27">
        <f>résultats!Y495</f>
        <v>10885.29033</v>
      </c>
      <c r="Y27">
        <f>résultats!Z495</f>
        <v>10757.10024</v>
      </c>
      <c r="Z27">
        <f>résultats!AA495</f>
        <v>10648.216410000001</v>
      </c>
      <c r="AA27">
        <f>résultats!AB495</f>
        <v>10541.560649999999</v>
      </c>
      <c r="AB27">
        <f>résultats!AC495</f>
        <v>10429.62032</v>
      </c>
      <c r="AC27">
        <f>résultats!AD495</f>
        <v>10528.86845</v>
      </c>
      <c r="AD27">
        <f>résultats!AE495</f>
        <v>10638.540870000001</v>
      </c>
      <c r="AE27">
        <f>résultats!AF495</f>
        <v>10753.53966</v>
      </c>
      <c r="AF27">
        <f>résultats!AG495</f>
        <v>10875.04876</v>
      </c>
      <c r="AG27">
        <f>résultats!AH495</f>
        <v>11005.43187</v>
      </c>
      <c r="AH27">
        <f>résultats!AI495</f>
        <v>11152.54723</v>
      </c>
      <c r="AI27">
        <f>résultats!AJ495</f>
        <v>11321.57627</v>
      </c>
      <c r="AJ27">
        <f>résultats!AK495</f>
        <v>11503.49941</v>
      </c>
      <c r="AK27">
        <f>résultats!AL495</f>
        <v>11696.19312</v>
      </c>
      <c r="AL27">
        <f>résultats!AM495</f>
        <v>11900.753259999999</v>
      </c>
      <c r="AM27">
        <f>résultats!AN495</f>
        <v>12114.671850000001</v>
      </c>
      <c r="AN27">
        <f>résultats!AO495</f>
        <v>12337.42382</v>
      </c>
      <c r="AO27">
        <f>résultats!AP495</f>
        <v>12563.782149999999</v>
      </c>
      <c r="AP27">
        <f>résultats!AQ495</f>
        <v>12795.28629</v>
      </c>
      <c r="AQ27">
        <f>résultats!AR495</f>
        <v>13031.52615</v>
      </c>
      <c r="AR27">
        <f>résultats!AS495</f>
        <v>13262.5159</v>
      </c>
      <c r="AS27">
        <f>résultats!AT495</f>
        <v>13490.9715</v>
      </c>
      <c r="AT27">
        <f>résultats!AU495</f>
        <v>13723.045550000001</v>
      </c>
      <c r="AU27">
        <f>résultats!AV495</f>
        <v>13958.91476</v>
      </c>
      <c r="AV27">
        <f>résultats!AW495</f>
        <v>14200.595509999999</v>
      </c>
    </row>
    <row r="28" spans="1:48" x14ac:dyDescent="0.25">
      <c r="A28" t="str">
        <f>résultats!B496</f>
        <v>EXP_19_H01_2</v>
      </c>
      <c r="B28">
        <f>résultats!C496</f>
        <v>472474.73905122001</v>
      </c>
      <c r="C28">
        <f>résultats!D496</f>
        <v>480060.47381297202</v>
      </c>
      <c r="D28">
        <f>résultats!E496</f>
        <v>478572.81219999999</v>
      </c>
      <c r="E28">
        <f>résultats!F496</f>
        <v>488332.05810000002</v>
      </c>
      <c r="F28">
        <f>résultats!G496</f>
        <v>490476.27830000001</v>
      </c>
      <c r="G28">
        <f>résultats!H496</f>
        <v>489585.31280000001</v>
      </c>
      <c r="H28">
        <f>résultats!I496</f>
        <v>495761.837</v>
      </c>
      <c r="I28">
        <f>résultats!J496</f>
        <v>499297.94589999999</v>
      </c>
      <c r="J28">
        <f>résultats!K496</f>
        <v>502972.59360000002</v>
      </c>
      <c r="K28">
        <f>résultats!L496</f>
        <v>508849.2733</v>
      </c>
      <c r="L28">
        <f>résultats!M496</f>
        <v>514932.04229999997</v>
      </c>
      <c r="M28">
        <f>résultats!N496</f>
        <v>519726.45610000001</v>
      </c>
      <c r="N28">
        <f>résultats!O496</f>
        <v>535823.92420000001</v>
      </c>
      <c r="O28">
        <f>résultats!P496</f>
        <v>552419.97860000003</v>
      </c>
      <c r="P28">
        <f>résultats!Q496</f>
        <v>569530.06200000003</v>
      </c>
      <c r="Q28">
        <f>résultats!R496</f>
        <v>587170.09539999999</v>
      </c>
      <c r="R28">
        <f>résultats!S496</f>
        <v>612670.52599999995</v>
      </c>
      <c r="S28">
        <f>résultats!T496</f>
        <v>633758.65359999996</v>
      </c>
      <c r="T28">
        <f>résultats!U496</f>
        <v>648909.45680000004</v>
      </c>
      <c r="U28">
        <f>résultats!V496</f>
        <v>664562.23060000001</v>
      </c>
      <c r="V28">
        <f>résultats!W496</f>
        <v>687717.35069999995</v>
      </c>
      <c r="W28">
        <f>résultats!X496</f>
        <v>696825.36529999995</v>
      </c>
      <c r="X28">
        <f>résultats!Y496</f>
        <v>743676.4497</v>
      </c>
      <c r="Y28">
        <f>résultats!Z496</f>
        <v>771415.4706</v>
      </c>
      <c r="Z28">
        <f>résultats!AA496</f>
        <v>795915.16619999998</v>
      </c>
      <c r="AA28">
        <f>résultats!AB496</f>
        <v>818725.00190000003</v>
      </c>
      <c r="AB28">
        <f>résultats!AC496</f>
        <v>840948.41929999995</v>
      </c>
      <c r="AC28">
        <f>résultats!AD496</f>
        <v>863893.84420000005</v>
      </c>
      <c r="AD28">
        <f>résultats!AE496</f>
        <v>887917.00699999998</v>
      </c>
      <c r="AE28">
        <f>résultats!AF496</f>
        <v>913319.36170000001</v>
      </c>
      <c r="AF28">
        <f>résultats!AG496</f>
        <v>939893.47829999996</v>
      </c>
      <c r="AG28">
        <f>résultats!AH496</f>
        <v>967325.93030000001</v>
      </c>
      <c r="AH28">
        <f>résultats!AI496</f>
        <v>995819.21459999995</v>
      </c>
      <c r="AI28">
        <f>résultats!AJ496</f>
        <v>1026575.921</v>
      </c>
      <c r="AJ28">
        <f>résultats!AK496</f>
        <v>1059249.584</v>
      </c>
      <c r="AK28">
        <f>résultats!AL496</f>
        <v>1093631.487</v>
      </c>
      <c r="AL28">
        <f>résultats!AM496</f>
        <v>1129270.2439999999</v>
      </c>
      <c r="AM28">
        <f>résultats!AN496</f>
        <v>1166151.06</v>
      </c>
      <c r="AN28">
        <f>résultats!AO496</f>
        <v>1204290.993</v>
      </c>
      <c r="AO28">
        <f>résultats!AP496</f>
        <v>1243332.5390000001</v>
      </c>
      <c r="AP28">
        <f>résultats!AQ496</f>
        <v>1283022.923</v>
      </c>
      <c r="AQ28">
        <f>résultats!AR496</f>
        <v>1322582.79</v>
      </c>
      <c r="AR28">
        <f>résultats!AS496</f>
        <v>1362262.777</v>
      </c>
      <c r="AS28">
        <f>résultats!AT496</f>
        <v>1402139.44</v>
      </c>
      <c r="AT28">
        <f>résultats!AU496</f>
        <v>1442504.902</v>
      </c>
      <c r="AU28">
        <f>résultats!AV496</f>
        <v>1483437.7990000001</v>
      </c>
      <c r="AV28">
        <f>résultats!AW496</f>
        <v>1524920.4580000001</v>
      </c>
    </row>
    <row r="29" spans="1:48" x14ac:dyDescent="0.25">
      <c r="A29" t="str">
        <f>résultats!B497</f>
        <v>EXP_20_H01_2</v>
      </c>
      <c r="B29">
        <f>résultats!C497</f>
        <v>9951.8735731172201</v>
      </c>
      <c r="C29">
        <f>résultats!D497</f>
        <v>10111.654122358301</v>
      </c>
      <c r="D29">
        <f>résultats!E497</f>
        <v>10080.31907</v>
      </c>
      <c r="E29">
        <f>résultats!F497</f>
        <v>10177.050639999999</v>
      </c>
      <c r="F29">
        <f>résultats!G497</f>
        <v>10292.80716</v>
      </c>
      <c r="G29">
        <f>résultats!H497</f>
        <v>10418.167520000001</v>
      </c>
      <c r="H29">
        <f>résultats!I497</f>
        <v>10537.07797</v>
      </c>
      <c r="I29">
        <f>résultats!J497</f>
        <v>10773.517589999999</v>
      </c>
      <c r="J29">
        <f>résultats!K497</f>
        <v>10931.54926</v>
      </c>
      <c r="K29">
        <f>résultats!L497</f>
        <v>11190.787259999999</v>
      </c>
      <c r="L29">
        <f>résultats!M497</f>
        <v>11319.580980000001</v>
      </c>
      <c r="M29">
        <f>résultats!N497</f>
        <v>11403.409449999999</v>
      </c>
      <c r="N29">
        <f>résultats!O497</f>
        <v>11632.073829999999</v>
      </c>
      <c r="O29">
        <f>résultats!P497</f>
        <v>11865.32346</v>
      </c>
      <c r="P29">
        <f>résultats!Q497</f>
        <v>12103.25028</v>
      </c>
      <c r="Q29">
        <f>résultats!R497</f>
        <v>12345.94807</v>
      </c>
      <c r="R29">
        <f>résultats!S497</f>
        <v>13012.72322</v>
      </c>
      <c r="S29">
        <f>résultats!T497</f>
        <v>13497.02132</v>
      </c>
      <c r="T29">
        <f>résultats!U497</f>
        <v>13839.671630000001</v>
      </c>
      <c r="U29">
        <f>résultats!V497</f>
        <v>14186.02043</v>
      </c>
      <c r="V29">
        <f>résultats!W497</f>
        <v>14689.373509999999</v>
      </c>
      <c r="W29">
        <f>résultats!X497</f>
        <v>14890.85411</v>
      </c>
      <c r="X29">
        <f>résultats!Y497</f>
        <v>15898.39208</v>
      </c>
      <c r="Y29">
        <f>résultats!Z497</f>
        <v>16497.055110000001</v>
      </c>
      <c r="Z29">
        <f>résultats!AA497</f>
        <v>17026.13234</v>
      </c>
      <c r="AA29">
        <f>résultats!AB497</f>
        <v>17518.779750000002</v>
      </c>
      <c r="AB29">
        <f>résultats!AC497</f>
        <v>17998.623179999999</v>
      </c>
      <c r="AC29">
        <f>résultats!AD497</f>
        <v>18493.691009999999</v>
      </c>
      <c r="AD29">
        <f>résultats!AE497</f>
        <v>19011.627410000001</v>
      </c>
      <c r="AE29">
        <f>résultats!AF497</f>
        <v>19558.91473</v>
      </c>
      <c r="AF29">
        <f>résultats!AG497</f>
        <v>20131.13438</v>
      </c>
      <c r="AG29">
        <f>résultats!AH497</f>
        <v>20721.591</v>
      </c>
      <c r="AH29">
        <f>résultats!AI497</f>
        <v>21334.63839</v>
      </c>
      <c r="AI29">
        <f>résultats!AJ497</f>
        <v>21996.062409999999</v>
      </c>
      <c r="AJ29">
        <f>résultats!AK497</f>
        <v>22698.458589999998</v>
      </c>
      <c r="AK29">
        <f>résultats!AL497</f>
        <v>23437.369419999999</v>
      </c>
      <c r="AL29">
        <f>résultats!AM497</f>
        <v>24203.132979999998</v>
      </c>
      <c r="AM29">
        <f>résultats!AN497</f>
        <v>24995.439890000001</v>
      </c>
      <c r="AN29">
        <f>résultats!AO497</f>
        <v>25814.664369999999</v>
      </c>
      <c r="AO29">
        <f>résultats!AP497</f>
        <v>26653.149290000001</v>
      </c>
      <c r="AP29">
        <f>résultats!AQ497</f>
        <v>27505.480629999998</v>
      </c>
      <c r="AQ29">
        <f>résultats!AR497</f>
        <v>28354.95219</v>
      </c>
      <c r="AR29">
        <f>résultats!AS497</f>
        <v>29206.940439999998</v>
      </c>
      <c r="AS29">
        <f>résultats!AT497</f>
        <v>30063.090029999999</v>
      </c>
      <c r="AT29">
        <f>résultats!AU497</f>
        <v>30929.66851</v>
      </c>
      <c r="AU29">
        <f>résultats!AV497</f>
        <v>31808.365959999999</v>
      </c>
      <c r="AV29">
        <f>résultats!AW497</f>
        <v>32698.807089999998</v>
      </c>
    </row>
    <row r="30" spans="1:48" x14ac:dyDescent="0.25">
      <c r="A30" t="str">
        <f>résultats!B498</f>
        <v>EXP_21_H01_2</v>
      </c>
      <c r="B30">
        <f>résultats!C498</f>
        <v>62.962018907204502</v>
      </c>
      <c r="C30">
        <f>résultats!D498</f>
        <v>63.9728944864017</v>
      </c>
      <c r="D30">
        <f>résultats!E498</f>
        <v>65</v>
      </c>
      <c r="E30">
        <f>résultats!F498</f>
        <v>63.43190869</v>
      </c>
      <c r="F30">
        <f>résultats!G498</f>
        <v>61.775678229999997</v>
      </c>
      <c r="G30">
        <f>résultats!H498</f>
        <v>60.094223249999999</v>
      </c>
      <c r="H30">
        <f>résultats!I498</f>
        <v>58.700534449999999</v>
      </c>
      <c r="I30">
        <f>résultats!J498</f>
        <v>57.297119940000002</v>
      </c>
      <c r="J30">
        <f>résultats!K498</f>
        <v>55.722461449999997</v>
      </c>
      <c r="K30">
        <f>résultats!L498</f>
        <v>53.987826159999997</v>
      </c>
      <c r="L30">
        <f>résultats!M498</f>
        <v>52.299550099999998</v>
      </c>
      <c r="M30">
        <f>résultats!N498</f>
        <v>50.829195640000002</v>
      </c>
      <c r="N30">
        <f>résultats!O498</f>
        <v>49.738098729999997</v>
      </c>
      <c r="O30">
        <f>résultats!P498</f>
        <v>48.854280979999999</v>
      </c>
      <c r="P30">
        <f>résultats!Q498</f>
        <v>47.881245890000002</v>
      </c>
      <c r="Q30">
        <f>résultats!R498</f>
        <v>46.539297519999998</v>
      </c>
      <c r="R30">
        <f>résultats!S498</f>
        <v>45.106507839999999</v>
      </c>
      <c r="S30">
        <f>résultats!T498</f>
        <v>43.491477949999997</v>
      </c>
      <c r="T30">
        <f>résultats!U498</f>
        <v>41.813267250000003</v>
      </c>
      <c r="U30">
        <f>résultats!V498</f>
        <v>39.971588160000003</v>
      </c>
      <c r="V30">
        <f>résultats!W498</f>
        <v>37.914786229999997</v>
      </c>
      <c r="W30">
        <f>résultats!X498</f>
        <v>35.950612110000002</v>
      </c>
      <c r="X30">
        <f>résultats!Y498</f>
        <v>33.851969820000001</v>
      </c>
      <c r="Y30">
        <f>résultats!Z498</f>
        <v>31.763220489999998</v>
      </c>
      <c r="Z30">
        <f>résultats!AA498</f>
        <v>29.81913729</v>
      </c>
      <c r="AA30">
        <f>résultats!AB498</f>
        <v>28.084945050000002</v>
      </c>
      <c r="AB30">
        <f>résultats!AC498</f>
        <v>26.552745120000001</v>
      </c>
      <c r="AC30">
        <f>résultats!AD498</f>
        <v>25.169623009999999</v>
      </c>
      <c r="AD30">
        <f>résultats!AE498</f>
        <v>23.921086420000002</v>
      </c>
      <c r="AE30">
        <f>résultats!AF498</f>
        <v>22.794109949999999</v>
      </c>
      <c r="AF30">
        <f>résultats!AG498</f>
        <v>21.762910059999999</v>
      </c>
      <c r="AG30">
        <f>résultats!AH498</f>
        <v>20.81485137</v>
      </c>
      <c r="AH30">
        <f>résultats!AI498</f>
        <v>19.943934469999999</v>
      </c>
      <c r="AI30">
        <f>résultats!AJ498</f>
        <v>19.138942979999999</v>
      </c>
      <c r="AJ30">
        <f>résultats!AK498</f>
        <v>18.394171879999998</v>
      </c>
      <c r="AK30">
        <f>résultats!AL498</f>
        <v>17.704624720000002</v>
      </c>
      <c r="AL30">
        <f>résultats!AM498</f>
        <v>17.054611179999998</v>
      </c>
      <c r="AM30">
        <f>résultats!AN498</f>
        <v>16.441666430000001</v>
      </c>
      <c r="AN30">
        <f>résultats!AO498</f>
        <v>15.86229149</v>
      </c>
      <c r="AO30">
        <f>résultats!AP498</f>
        <v>15.313491239999999</v>
      </c>
      <c r="AP30">
        <f>résultats!AQ498</f>
        <v>14.79427707</v>
      </c>
      <c r="AQ30">
        <f>résultats!AR498</f>
        <v>14.30347385</v>
      </c>
      <c r="AR30">
        <f>résultats!AS498</f>
        <v>13.83781892</v>
      </c>
      <c r="AS30">
        <f>résultats!AT498</f>
        <v>13.38950335</v>
      </c>
      <c r="AT30">
        <f>résultats!AU498</f>
        <v>12.95487277</v>
      </c>
      <c r="AU30">
        <f>résultats!AV498</f>
        <v>12.53360882</v>
      </c>
      <c r="AV30">
        <f>résultats!AW498</f>
        <v>12.128828690000001</v>
      </c>
    </row>
    <row r="31" spans="1:48" x14ac:dyDescent="0.25">
      <c r="A31" t="str">
        <f>résultats!B499</f>
        <v>EXP_22_H01_2</v>
      </c>
      <c r="B31">
        <f>résultats!C499</f>
        <v>42370.532785214498</v>
      </c>
      <c r="C31">
        <f>résultats!D499</f>
        <v>43050.805394218201</v>
      </c>
      <c r="D31">
        <f>résultats!E499</f>
        <v>43742</v>
      </c>
      <c r="E31">
        <f>résultats!F499</f>
        <v>43436.641839999997</v>
      </c>
      <c r="F31">
        <f>résultats!G499</f>
        <v>42712.774859999998</v>
      </c>
      <c r="G31">
        <f>résultats!H499</f>
        <v>43211.476479999998</v>
      </c>
      <c r="H31">
        <f>résultats!I499</f>
        <v>42588.008589999998</v>
      </c>
      <c r="I31">
        <f>résultats!J499</f>
        <v>41972.054400000001</v>
      </c>
      <c r="J31">
        <f>résultats!K499</f>
        <v>41258.678970000001</v>
      </c>
      <c r="K31">
        <f>résultats!L499</f>
        <v>40753.440470000001</v>
      </c>
      <c r="L31">
        <f>résultats!M499</f>
        <v>40306.331290000002</v>
      </c>
      <c r="M31">
        <f>résultats!N499</f>
        <v>40032.631739999997</v>
      </c>
      <c r="N31">
        <f>résultats!O499</f>
        <v>39726.73186</v>
      </c>
      <c r="O31">
        <f>résultats!P499</f>
        <v>39353.04823</v>
      </c>
      <c r="P31">
        <f>résultats!Q499</f>
        <v>38906.63334</v>
      </c>
      <c r="Q31">
        <f>résultats!R499</f>
        <v>38853.774409999998</v>
      </c>
      <c r="R31">
        <f>résultats!S499</f>
        <v>38222.852449999998</v>
      </c>
      <c r="S31">
        <f>résultats!T499</f>
        <v>37946.329539999999</v>
      </c>
      <c r="T31">
        <f>résultats!U499</f>
        <v>37674.341659999998</v>
      </c>
      <c r="U31">
        <f>résultats!V499</f>
        <v>37138.500619999999</v>
      </c>
      <c r="V31">
        <f>résultats!W499</f>
        <v>36252.741199999997</v>
      </c>
      <c r="W31">
        <f>résultats!X499</f>
        <v>35113.417110000002</v>
      </c>
      <c r="X31">
        <f>résultats!Y499</f>
        <v>34092.110529999998</v>
      </c>
      <c r="Y31">
        <f>résultats!Z499</f>
        <v>32911.127249999998</v>
      </c>
      <c r="Z31">
        <f>résultats!AA499</f>
        <v>31638.421969999999</v>
      </c>
      <c r="AA31">
        <f>résultats!AB499</f>
        <v>30286.661940000002</v>
      </c>
      <c r="AB31">
        <f>résultats!AC499</f>
        <v>28888.699199999999</v>
      </c>
      <c r="AC31">
        <f>résultats!AD499</f>
        <v>27471.247520000001</v>
      </c>
      <c r="AD31">
        <f>résultats!AE499</f>
        <v>26049.428029999999</v>
      </c>
      <c r="AE31">
        <f>résultats!AF499</f>
        <v>24653.746579999999</v>
      </c>
      <c r="AF31">
        <f>résultats!AG499</f>
        <v>23364.599470000001</v>
      </c>
      <c r="AG31">
        <f>résultats!AH499</f>
        <v>22160.349300000002</v>
      </c>
      <c r="AH31">
        <f>résultats!AI499</f>
        <v>20999.148229999999</v>
      </c>
      <c r="AI31">
        <f>résultats!AJ499</f>
        <v>19897.293829999999</v>
      </c>
      <c r="AJ31">
        <f>résultats!AK499</f>
        <v>18852.435270000002</v>
      </c>
      <c r="AK31">
        <f>résultats!AL499</f>
        <v>17865.350180000001</v>
      </c>
      <c r="AL31">
        <f>résultats!AM499</f>
        <v>16913.938259999999</v>
      </c>
      <c r="AM31">
        <f>résultats!AN499</f>
        <v>15998.9584</v>
      </c>
      <c r="AN31">
        <f>résultats!AO499</f>
        <v>15136.378559999999</v>
      </c>
      <c r="AO31">
        <f>résultats!AP499</f>
        <v>14325.32401</v>
      </c>
      <c r="AP31">
        <f>résultats!AQ499</f>
        <v>13564.78911</v>
      </c>
      <c r="AQ31">
        <f>résultats!AR499</f>
        <v>12809.47597</v>
      </c>
      <c r="AR31">
        <f>résultats!AS499</f>
        <v>12085.52794</v>
      </c>
      <c r="AS31">
        <f>résultats!AT499</f>
        <v>11404.02081</v>
      </c>
      <c r="AT31">
        <f>résultats!AU499</f>
        <v>10763.74294</v>
      </c>
      <c r="AU31">
        <f>résultats!AV499</f>
        <v>10162.76676</v>
      </c>
      <c r="AV31">
        <f>résultats!AW499</f>
        <v>9599.8232470000003</v>
      </c>
    </row>
    <row r="32" spans="1:48" x14ac:dyDescent="0.25">
      <c r="A32" t="str">
        <f>résultats!B500</f>
        <v>EXP_23_H01_2</v>
      </c>
      <c r="B32">
        <f>résultats!C500</f>
        <v>17284.527159694699</v>
      </c>
      <c r="C32">
        <f>résultats!D500</f>
        <v>17562.0358340823</v>
      </c>
      <c r="D32">
        <f>résultats!E500</f>
        <v>17844</v>
      </c>
      <c r="E32">
        <f>résultats!F500</f>
        <v>18058.970099999999</v>
      </c>
      <c r="F32">
        <f>résultats!G500</f>
        <v>18621.10759</v>
      </c>
      <c r="G32">
        <f>résultats!H500</f>
        <v>18196.009610000001</v>
      </c>
      <c r="H32">
        <f>résultats!I500</f>
        <v>18655.470829999998</v>
      </c>
      <c r="I32">
        <f>résultats!J500</f>
        <v>19196.58855</v>
      </c>
      <c r="J32">
        <f>résultats!K500</f>
        <v>19655.02923</v>
      </c>
      <c r="K32">
        <f>résultats!L500</f>
        <v>19712.824629999999</v>
      </c>
      <c r="L32">
        <f>résultats!M500</f>
        <v>19660.357639999998</v>
      </c>
      <c r="M32">
        <f>résultats!N500</f>
        <v>19365.805619999999</v>
      </c>
      <c r="N32">
        <f>résultats!O500</f>
        <v>19142.832719999999</v>
      </c>
      <c r="O32">
        <f>résultats!P500</f>
        <v>19401.62257</v>
      </c>
      <c r="P32">
        <f>résultats!Q500</f>
        <v>19873.368450000002</v>
      </c>
      <c r="Q32">
        <f>résultats!R500</f>
        <v>19839.37269</v>
      </c>
      <c r="R32">
        <f>résultats!S500</f>
        <v>19983.803919999998</v>
      </c>
      <c r="S32">
        <f>résultats!T500</f>
        <v>19991.875769999999</v>
      </c>
      <c r="T32">
        <f>résultats!U500</f>
        <v>19862.023799999999</v>
      </c>
      <c r="U32">
        <f>résultats!V500</f>
        <v>19630.309509999999</v>
      </c>
      <c r="V32">
        <f>résultats!W500</f>
        <v>19641.491020000001</v>
      </c>
      <c r="W32">
        <f>résultats!X500</f>
        <v>19534.816139999999</v>
      </c>
      <c r="X32">
        <f>résultats!Y500</f>
        <v>19571.049340000001</v>
      </c>
      <c r="Y32">
        <f>résultats!Z500</f>
        <v>19487.037899999999</v>
      </c>
      <c r="Z32">
        <f>résultats!AA500</f>
        <v>19408.81437</v>
      </c>
      <c r="AA32">
        <f>résultats!AB500</f>
        <v>19374.613840000002</v>
      </c>
      <c r="AB32">
        <f>résultats!AC500</f>
        <v>19385.591799999998</v>
      </c>
      <c r="AC32">
        <f>résultats!AD500</f>
        <v>19459.767790000002</v>
      </c>
      <c r="AD32">
        <f>résultats!AE500</f>
        <v>19577.150819999999</v>
      </c>
      <c r="AE32">
        <f>résultats!AF500</f>
        <v>19723.536029999999</v>
      </c>
      <c r="AF32">
        <f>résultats!AG500</f>
        <v>19772.804339999999</v>
      </c>
      <c r="AG32">
        <f>résultats!AH500</f>
        <v>19763.86982</v>
      </c>
      <c r="AH32">
        <f>résultats!AI500</f>
        <v>19780.02648</v>
      </c>
      <c r="AI32">
        <f>résultats!AJ500</f>
        <v>19793.541809999999</v>
      </c>
      <c r="AJ32">
        <f>résultats!AK500</f>
        <v>19803.86983</v>
      </c>
      <c r="AK32">
        <f>résultats!AL500</f>
        <v>19807.411960000001</v>
      </c>
      <c r="AL32">
        <f>résultats!AM500</f>
        <v>19801.310560000002</v>
      </c>
      <c r="AM32">
        <f>résultats!AN500</f>
        <v>19794.136569999999</v>
      </c>
      <c r="AN32">
        <f>résultats!AO500</f>
        <v>19779.05776</v>
      </c>
      <c r="AO32">
        <f>résultats!AP500</f>
        <v>19755.78688</v>
      </c>
      <c r="AP32">
        <f>résultats!AQ500</f>
        <v>19724.83525</v>
      </c>
      <c r="AQ32">
        <f>résultats!AR500</f>
        <v>19685.78227</v>
      </c>
      <c r="AR32">
        <f>résultats!AS500</f>
        <v>19664.655630000001</v>
      </c>
      <c r="AS32">
        <f>résultats!AT500</f>
        <v>19645.254110000002</v>
      </c>
      <c r="AT32">
        <f>résultats!AU500</f>
        <v>19622.348829999999</v>
      </c>
      <c r="AU32">
        <f>résultats!AV500</f>
        <v>19594.317080000001</v>
      </c>
      <c r="AV32">
        <f>résultats!AW500</f>
        <v>19564.709640000001</v>
      </c>
    </row>
    <row r="33" spans="1:48" x14ac:dyDescent="0.25">
      <c r="A33" t="str">
        <f>résultats!B501</f>
        <v>EXP_24_H01_2</v>
      </c>
      <c r="B33">
        <f>résultats!C501</f>
        <v>10138.8235879698</v>
      </c>
      <c r="C33">
        <f>résultats!D501</f>
        <v>10301.60568017</v>
      </c>
      <c r="D33">
        <f>résultats!E501</f>
        <v>10467.00129</v>
      </c>
      <c r="E33">
        <f>résultats!F501</f>
        <v>10424.55212</v>
      </c>
      <c r="F33">
        <f>résultats!G501</f>
        <v>10237.036400000001</v>
      </c>
      <c r="G33">
        <f>résultats!H501</f>
        <v>10202.551359999999</v>
      </c>
      <c r="H33">
        <f>résultats!I501</f>
        <v>10219.747820000001</v>
      </c>
      <c r="I33">
        <f>résultats!J501</f>
        <v>10039.22091</v>
      </c>
      <c r="J33">
        <f>résultats!K501</f>
        <v>9706.6046910000005</v>
      </c>
      <c r="K33">
        <f>résultats!L501</f>
        <v>9494.2553910000006</v>
      </c>
      <c r="L33">
        <f>résultats!M501</f>
        <v>9368.0445120000004</v>
      </c>
      <c r="M33">
        <f>résultats!N501</f>
        <v>9334.2012510000004</v>
      </c>
      <c r="N33">
        <f>résultats!O501</f>
        <v>9368.1591229999995</v>
      </c>
      <c r="O33">
        <f>résultats!P501</f>
        <v>9203.382474</v>
      </c>
      <c r="P33">
        <f>résultats!Q501</f>
        <v>8820.1751540000005</v>
      </c>
      <c r="Q33">
        <f>résultats!R501</f>
        <v>8471.6115530000006</v>
      </c>
      <c r="R33">
        <f>résultats!S501</f>
        <v>8066.405162</v>
      </c>
      <c r="S33">
        <f>résultats!T501</f>
        <v>7663.5362969999996</v>
      </c>
      <c r="T33">
        <f>résultats!U501</f>
        <v>7568.1019820000001</v>
      </c>
      <c r="U33">
        <f>résultats!V501</f>
        <v>7505.4073600000002</v>
      </c>
      <c r="V33">
        <f>résultats!W501</f>
        <v>7034.0422509999999</v>
      </c>
      <c r="W33">
        <f>résultats!X501</f>
        <v>6808.5713939999996</v>
      </c>
      <c r="X33">
        <f>résultats!Y501</f>
        <v>6346.9345750000002</v>
      </c>
      <c r="Y33">
        <f>résultats!Z501</f>
        <v>6011.5780880000002</v>
      </c>
      <c r="Z33">
        <f>résultats!AA501</f>
        <v>5724.0533530000002</v>
      </c>
      <c r="AA33">
        <f>résultats!AB501</f>
        <v>5483.1488589999999</v>
      </c>
      <c r="AB33">
        <f>résultats!AC501</f>
        <v>5268.7728820000002</v>
      </c>
      <c r="AC33">
        <f>résultats!AD501</f>
        <v>5063.4035809999996</v>
      </c>
      <c r="AD33">
        <f>résultats!AE501</f>
        <v>4869.4674359999999</v>
      </c>
      <c r="AE33">
        <f>résultats!AF501</f>
        <v>4687.532252</v>
      </c>
      <c r="AF33">
        <f>résultats!AG501</f>
        <v>4575.2848459999996</v>
      </c>
      <c r="AG33">
        <f>résultats!AH501</f>
        <v>4500.9221310000003</v>
      </c>
      <c r="AH33">
        <f>résultats!AI501</f>
        <v>4408.5192129999996</v>
      </c>
      <c r="AI33">
        <f>résultats!AJ501</f>
        <v>4310.7084020000002</v>
      </c>
      <c r="AJ33">
        <f>résultats!AK501</f>
        <v>4211.7953610000004</v>
      </c>
      <c r="AK33">
        <f>résultats!AL501</f>
        <v>4116.0876289999997</v>
      </c>
      <c r="AL33">
        <f>résultats!AM501</f>
        <v>4014.5023219999998</v>
      </c>
      <c r="AM33">
        <f>résultats!AN501</f>
        <v>3927.8094409999999</v>
      </c>
      <c r="AN33">
        <f>résultats!AO501</f>
        <v>3845.1594070000001</v>
      </c>
      <c r="AO33">
        <f>résultats!AP501</f>
        <v>3764.6661469999999</v>
      </c>
      <c r="AP33">
        <f>résultats!AQ501</f>
        <v>3686.4457179999999</v>
      </c>
      <c r="AQ33">
        <f>résultats!AR501</f>
        <v>3608.9844149999999</v>
      </c>
      <c r="AR33">
        <f>résultats!AS501</f>
        <v>3529.4437659999999</v>
      </c>
      <c r="AS33">
        <f>résultats!AT501</f>
        <v>3448.7930230000002</v>
      </c>
      <c r="AT33">
        <f>résultats!AU501</f>
        <v>3368.4786960000001</v>
      </c>
      <c r="AU33">
        <f>résultats!AV501</f>
        <v>3289.399664</v>
      </c>
      <c r="AV33">
        <f>résultats!AW501</f>
        <v>3212.843914</v>
      </c>
    </row>
    <row r="34" spans="1:48" x14ac:dyDescent="0.25">
      <c r="A34" t="str">
        <f>résultats!B502</f>
        <v>PEXP_H01_2</v>
      </c>
      <c r="B34">
        <f>résultats!C502</f>
        <v>0.96116878123798499</v>
      </c>
      <c r="C34">
        <f>résultats!D502</f>
        <v>0.98039215686274495</v>
      </c>
      <c r="D34">
        <f>résultats!E502</f>
        <v>0.99999929779999996</v>
      </c>
      <c r="E34">
        <f>résultats!F502</f>
        <v>1.0598235119999999</v>
      </c>
      <c r="F34">
        <f>résultats!G502</f>
        <v>1.089843262</v>
      </c>
      <c r="G34">
        <f>résultats!H502</f>
        <v>1.09751534</v>
      </c>
      <c r="H34">
        <f>résultats!I502</f>
        <v>1.1177166629999999</v>
      </c>
      <c r="I34">
        <f>résultats!J502</f>
        <v>1.142250523</v>
      </c>
      <c r="J34">
        <f>résultats!K502</f>
        <v>1.1669943549999999</v>
      </c>
      <c r="K34">
        <f>résultats!L502</f>
        <v>1.184968665</v>
      </c>
      <c r="L34">
        <f>résultats!M502</f>
        <v>1.203065136</v>
      </c>
      <c r="M34">
        <f>résultats!N502</f>
        <v>1.215335557</v>
      </c>
      <c r="N34">
        <f>résultats!O502</f>
        <v>1.180422694</v>
      </c>
      <c r="O34">
        <f>résultats!P502</f>
        <v>1.1996030799999999</v>
      </c>
      <c r="P34">
        <f>résultats!Q502</f>
        <v>1.2292718890000001</v>
      </c>
      <c r="Q34">
        <f>résultats!R502</f>
        <v>1.250838557</v>
      </c>
      <c r="R34">
        <f>résultats!S502</f>
        <v>1.274774681</v>
      </c>
      <c r="S34">
        <f>résultats!T502</f>
        <v>1.3120595230000001</v>
      </c>
      <c r="T34">
        <f>résultats!U502</f>
        <v>1.3591446220000001</v>
      </c>
      <c r="U34">
        <f>résultats!V502</f>
        <v>1.408953578</v>
      </c>
      <c r="V34">
        <f>résultats!W502</f>
        <v>1.460141659</v>
      </c>
      <c r="W34">
        <f>résultats!X502</f>
        <v>1.4745594609999999</v>
      </c>
      <c r="X34">
        <f>résultats!Y502</f>
        <v>1.5134077539999999</v>
      </c>
      <c r="Y34">
        <f>résultats!Z502</f>
        <v>1.5523577580000001</v>
      </c>
      <c r="Z34">
        <f>résultats!AA502</f>
        <v>1.5925891459999999</v>
      </c>
      <c r="AA34">
        <f>résultats!AB502</f>
        <v>1.63390609</v>
      </c>
      <c r="AB34">
        <f>résultats!AC502</f>
        <v>1.6754675210000001</v>
      </c>
      <c r="AC34">
        <f>résultats!AD502</f>
        <v>1.7171035429999999</v>
      </c>
      <c r="AD34">
        <f>résultats!AE502</f>
        <v>1.759860771</v>
      </c>
      <c r="AE34">
        <f>résultats!AF502</f>
        <v>1.8025386219999999</v>
      </c>
      <c r="AF34">
        <f>résultats!AG502</f>
        <v>1.846371548</v>
      </c>
      <c r="AG34">
        <f>résultats!AH502</f>
        <v>1.8914122739999999</v>
      </c>
      <c r="AH34">
        <f>résultats!AI502</f>
        <v>1.9367638119999999</v>
      </c>
      <c r="AI34">
        <f>résultats!AJ502</f>
        <v>1.98282519</v>
      </c>
      <c r="AJ34">
        <f>résultats!AK502</f>
        <v>2.0305198309999999</v>
      </c>
      <c r="AK34">
        <f>résultats!AL502</f>
        <v>2.0798465739999998</v>
      </c>
      <c r="AL34">
        <f>résultats!AM502</f>
        <v>2.130630504</v>
      </c>
      <c r="AM34">
        <f>résultats!AN502</f>
        <v>2.1843824440000001</v>
      </c>
      <c r="AN34">
        <f>résultats!AO502</f>
        <v>2.2402455610000001</v>
      </c>
      <c r="AO34">
        <f>résultats!AP502</f>
        <v>2.2985798200000001</v>
      </c>
      <c r="AP34">
        <f>résultats!AQ502</f>
        <v>2.3597394650000001</v>
      </c>
      <c r="AQ34">
        <f>résultats!AR502</f>
        <v>2.4234200229999998</v>
      </c>
      <c r="AR34">
        <f>résultats!AS502</f>
        <v>2.4898996169999998</v>
      </c>
      <c r="AS34">
        <f>résultats!AT502</f>
        <v>2.559226834</v>
      </c>
      <c r="AT34">
        <f>résultats!AU502</f>
        <v>2.631256976</v>
      </c>
      <c r="AU34">
        <f>résultats!AV502</f>
        <v>2.705995658</v>
      </c>
      <c r="AV34">
        <f>résultats!AW502</f>
        <v>2.783639806</v>
      </c>
    </row>
    <row r="35" spans="1:48" x14ac:dyDescent="0.25">
      <c r="A35" t="str">
        <f>résultats!B503</f>
        <v>PEXP_01_H01_2</v>
      </c>
      <c r="B35">
        <f>résultats!C503</f>
        <v>0.96116878123798499</v>
      </c>
      <c r="C35">
        <f>résultats!D503</f>
        <v>0.98039215686274495</v>
      </c>
      <c r="D35">
        <f>résultats!E503</f>
        <v>0.99999962789999997</v>
      </c>
      <c r="E35">
        <f>résultats!F503</f>
        <v>1.0230646999999999</v>
      </c>
      <c r="F35">
        <f>résultats!G503</f>
        <v>1.0539565099999999</v>
      </c>
      <c r="G35">
        <f>résultats!H503</f>
        <v>1.0596483670000001</v>
      </c>
      <c r="H35">
        <f>résultats!I503</f>
        <v>1.068779328</v>
      </c>
      <c r="I35">
        <f>résultats!J503</f>
        <v>1.0900444170000001</v>
      </c>
      <c r="J35">
        <f>résultats!K503</f>
        <v>1.105136871</v>
      </c>
      <c r="K35">
        <f>résultats!L503</f>
        <v>1.125161764</v>
      </c>
      <c r="L35">
        <f>résultats!M503</f>
        <v>1.1373849979999999</v>
      </c>
      <c r="M35">
        <f>résultats!N503</f>
        <v>1.150750774</v>
      </c>
      <c r="N35">
        <f>résultats!O503</f>
        <v>1.1651572939999999</v>
      </c>
      <c r="O35">
        <f>résultats!P503</f>
        <v>1.1867393449999999</v>
      </c>
      <c r="P35">
        <f>résultats!Q503</f>
        <v>1.2167142550000001</v>
      </c>
      <c r="Q35">
        <f>résultats!R503</f>
        <v>1.2493953099999999</v>
      </c>
      <c r="R35">
        <f>résultats!S503</f>
        <v>1.2835685109999999</v>
      </c>
      <c r="S35">
        <f>résultats!T503</f>
        <v>1.3233578029999999</v>
      </c>
      <c r="T35">
        <f>résultats!U503</f>
        <v>1.3682966569999999</v>
      </c>
      <c r="U35">
        <f>résultats!V503</f>
        <v>1.417270781</v>
      </c>
      <c r="V35">
        <f>résultats!W503</f>
        <v>1.469804731</v>
      </c>
      <c r="W35">
        <f>résultats!X503</f>
        <v>1.479524544</v>
      </c>
      <c r="X35">
        <f>résultats!Y503</f>
        <v>1.533947857</v>
      </c>
      <c r="Y35">
        <f>résultats!Z503</f>
        <v>1.5831994060000001</v>
      </c>
      <c r="Z35">
        <f>résultats!AA503</f>
        <v>1.6290044079999999</v>
      </c>
      <c r="AA35">
        <f>résultats!AB503</f>
        <v>1.6728686859999999</v>
      </c>
      <c r="AB35">
        <f>résultats!AC503</f>
        <v>1.7158401809999999</v>
      </c>
      <c r="AC35">
        <f>résultats!AD503</f>
        <v>1.758594038</v>
      </c>
      <c r="AD35">
        <f>résultats!AE503</f>
        <v>1.8012912649999999</v>
      </c>
      <c r="AE35">
        <f>résultats!AF503</f>
        <v>1.844090571</v>
      </c>
      <c r="AF35">
        <f>résultats!AG503</f>
        <v>1.8875707129999999</v>
      </c>
      <c r="AG35">
        <f>résultats!AH503</f>
        <v>1.9319637590000001</v>
      </c>
      <c r="AH35">
        <f>résultats!AI503</f>
        <v>1.977198606</v>
      </c>
      <c r="AI35">
        <f>résultats!AJ503</f>
        <v>2.0232694059999998</v>
      </c>
      <c r="AJ35">
        <f>résultats!AK503</f>
        <v>2.0704952670000001</v>
      </c>
      <c r="AK35">
        <f>résultats!AL503</f>
        <v>2.1190389199999999</v>
      </c>
      <c r="AL35">
        <f>résultats!AM503</f>
        <v>2.1692038359999999</v>
      </c>
      <c r="AM35">
        <f>résultats!AN503</f>
        <v>2.2217007500000001</v>
      </c>
      <c r="AN35">
        <f>résultats!AO503</f>
        <v>2.2763156769999999</v>
      </c>
      <c r="AO35">
        <f>résultats!AP503</f>
        <v>2.3331715979999998</v>
      </c>
      <c r="AP35">
        <f>résultats!AQ503</f>
        <v>2.3924560709999998</v>
      </c>
      <c r="AQ35">
        <f>résultats!AR503</f>
        <v>2.4540538989999998</v>
      </c>
      <c r="AR35">
        <f>résultats!AS503</f>
        <v>2.5184719649999998</v>
      </c>
      <c r="AS35">
        <f>résultats!AT503</f>
        <v>2.5855732250000001</v>
      </c>
      <c r="AT35">
        <f>résultats!AU503</f>
        <v>2.6551437529999999</v>
      </c>
      <c r="AU35">
        <f>résultats!AV503</f>
        <v>2.7271111970000002</v>
      </c>
      <c r="AV35">
        <f>résultats!AW503</f>
        <v>2.801609628</v>
      </c>
    </row>
    <row r="36" spans="1:48" x14ac:dyDescent="0.25">
      <c r="A36" t="str">
        <f>résultats!B504</f>
        <v>PEXP_02_H01_2</v>
      </c>
      <c r="B36">
        <f>résultats!C504</f>
        <v>0.96116878123798499</v>
      </c>
      <c r="C36">
        <f>résultats!D504</f>
        <v>0.98039215686274495</v>
      </c>
      <c r="D36">
        <f>résultats!E504</f>
        <v>0.99999946890000002</v>
      </c>
      <c r="E36">
        <f>résultats!F504</f>
        <v>1.025089495</v>
      </c>
      <c r="F36">
        <f>résultats!G504</f>
        <v>1.0536808520000001</v>
      </c>
      <c r="G36">
        <f>résultats!H504</f>
        <v>1.0582109040000001</v>
      </c>
      <c r="H36">
        <f>résultats!I504</f>
        <v>1.072204368</v>
      </c>
      <c r="I36">
        <f>résultats!J504</f>
        <v>1.0849587460000001</v>
      </c>
      <c r="J36">
        <f>résultats!K504</f>
        <v>1.1014729969999999</v>
      </c>
      <c r="K36">
        <f>résultats!L504</f>
        <v>1.115059797</v>
      </c>
      <c r="L36">
        <f>résultats!M504</f>
        <v>1.1340715969999999</v>
      </c>
      <c r="M36">
        <f>résultats!N504</f>
        <v>1.1478437180000001</v>
      </c>
      <c r="N36">
        <f>résultats!O504</f>
        <v>1.1638302229999999</v>
      </c>
      <c r="O36">
        <f>résultats!P504</f>
        <v>1.184802283</v>
      </c>
      <c r="P36">
        <f>résultats!Q504</f>
        <v>1.212634336</v>
      </c>
      <c r="Q36">
        <f>résultats!R504</f>
        <v>1.2450189979999999</v>
      </c>
      <c r="R36">
        <f>résultats!S504</f>
        <v>1.2799773489999999</v>
      </c>
      <c r="S36">
        <f>résultats!T504</f>
        <v>1.3190388120000001</v>
      </c>
      <c r="T36">
        <f>résultats!U504</f>
        <v>1.361401388</v>
      </c>
      <c r="U36">
        <f>résultats!V504</f>
        <v>1.4071962060000001</v>
      </c>
      <c r="V36">
        <f>résultats!W504</f>
        <v>1.4566176829999999</v>
      </c>
      <c r="W36">
        <f>résultats!X504</f>
        <v>1.4670589810000001</v>
      </c>
      <c r="X36">
        <f>résultats!Y504</f>
        <v>1.511894955</v>
      </c>
      <c r="Y36">
        <f>résultats!Z504</f>
        <v>1.5557107240000001</v>
      </c>
      <c r="Z36">
        <f>résultats!AA504</f>
        <v>1.5983731029999999</v>
      </c>
      <c r="AA36">
        <f>résultats!AB504</f>
        <v>1.640184415</v>
      </c>
      <c r="AB36">
        <f>résultats!AC504</f>
        <v>1.681459166</v>
      </c>
      <c r="AC36">
        <f>résultats!AD504</f>
        <v>1.7231426839999999</v>
      </c>
      <c r="AD36">
        <f>résultats!AE504</f>
        <v>1.764872252</v>
      </c>
      <c r="AE36">
        <f>résultats!AF504</f>
        <v>1.8065978760000001</v>
      </c>
      <c r="AF36">
        <f>résultats!AG504</f>
        <v>1.8487619850000001</v>
      </c>
      <c r="AG36">
        <f>résultats!AH504</f>
        <v>1.891622302</v>
      </c>
      <c r="AH36">
        <f>résultats!AI504</f>
        <v>1.9352747029999999</v>
      </c>
      <c r="AI36">
        <f>résultats!AJ504</f>
        <v>1.979760191</v>
      </c>
      <c r="AJ36">
        <f>résultats!AK504</f>
        <v>2.0253896079999998</v>
      </c>
      <c r="AK36">
        <f>résultats!AL504</f>
        <v>2.072339726</v>
      </c>
      <c r="AL36">
        <f>résultats!AM504</f>
        <v>2.1208864090000001</v>
      </c>
      <c r="AM36">
        <f>résultats!AN504</f>
        <v>2.1712848660000001</v>
      </c>
      <c r="AN36">
        <f>résultats!AO504</f>
        <v>2.223600131</v>
      </c>
      <c r="AO36">
        <f>résultats!AP504</f>
        <v>2.2780436210000001</v>
      </c>
      <c r="AP36">
        <f>résultats!AQ504</f>
        <v>2.3348189239999999</v>
      </c>
      <c r="AQ36">
        <f>résultats!AR504</f>
        <v>2.3939088009999998</v>
      </c>
      <c r="AR36">
        <f>résultats!AS504</f>
        <v>2.455312079</v>
      </c>
      <c r="AS36">
        <f>résultats!AT504</f>
        <v>2.5190936050000001</v>
      </c>
      <c r="AT36">
        <f>résultats!AU504</f>
        <v>2.5851840610000001</v>
      </c>
      <c r="AU36">
        <f>résultats!AV504</f>
        <v>2.6535551580000001</v>
      </c>
      <c r="AV36">
        <f>résultats!AW504</f>
        <v>2.7242702990000001</v>
      </c>
    </row>
    <row r="37" spans="1:48" x14ac:dyDescent="0.25">
      <c r="A37" t="str">
        <f>résultats!B505</f>
        <v>PEXP_03_H01_2</v>
      </c>
      <c r="B37">
        <f>résultats!C505</f>
        <v>0.96116878123798499</v>
      </c>
      <c r="C37">
        <f>résultats!D505</f>
        <v>0.98039215686274495</v>
      </c>
      <c r="D37">
        <f>résultats!E505</f>
        <v>0.99999957110000004</v>
      </c>
      <c r="E37">
        <f>résultats!F505</f>
        <v>1.024294303</v>
      </c>
      <c r="F37">
        <f>résultats!G505</f>
        <v>1.049973533</v>
      </c>
      <c r="G37">
        <f>résultats!H505</f>
        <v>1.0723820749999999</v>
      </c>
      <c r="H37">
        <f>résultats!I505</f>
        <v>1.090451413</v>
      </c>
      <c r="I37">
        <f>résultats!J505</f>
        <v>1.1108367079999999</v>
      </c>
      <c r="J37">
        <f>résultats!K505</f>
        <v>1.1260118100000001</v>
      </c>
      <c r="K37">
        <f>résultats!L505</f>
        <v>1.1438726749999999</v>
      </c>
      <c r="L37">
        <f>résultats!M505</f>
        <v>1.1712616950000001</v>
      </c>
      <c r="M37">
        <f>résultats!N505</f>
        <v>1.1921052839999999</v>
      </c>
      <c r="N37">
        <f>résultats!O505</f>
        <v>1.2136205019999999</v>
      </c>
      <c r="O37">
        <f>résultats!P505</f>
        <v>1.236661402</v>
      </c>
      <c r="P37">
        <f>résultats!Q505</f>
        <v>1.261867616</v>
      </c>
      <c r="Q37">
        <f>résultats!R505</f>
        <v>1.28856905</v>
      </c>
      <c r="R37">
        <f>résultats!S505</f>
        <v>1.3154157630000001</v>
      </c>
      <c r="S37">
        <f>résultats!T505</f>
        <v>1.3462047939999999</v>
      </c>
      <c r="T37">
        <f>résultats!U505</f>
        <v>1.379282482</v>
      </c>
      <c r="U37">
        <f>résultats!V505</f>
        <v>1.4133657070000001</v>
      </c>
      <c r="V37">
        <f>résultats!W505</f>
        <v>1.4495278949999999</v>
      </c>
      <c r="W37">
        <f>résultats!X505</f>
        <v>1.4495341859999999</v>
      </c>
      <c r="X37">
        <f>résultats!Y505</f>
        <v>1.509665287</v>
      </c>
      <c r="Y37">
        <f>résultats!Z505</f>
        <v>1.544531181</v>
      </c>
      <c r="Z37">
        <f>résultats!AA505</f>
        <v>1.5790658609999999</v>
      </c>
      <c r="AA37">
        <f>résultats!AB505</f>
        <v>1.6139798599999999</v>
      </c>
      <c r="AB37">
        <f>résultats!AC505</f>
        <v>1.649534635</v>
      </c>
      <c r="AC37">
        <f>résultats!AD505</f>
        <v>1.686235546</v>
      </c>
      <c r="AD37">
        <f>résultats!AE505</f>
        <v>1.723692005</v>
      </c>
      <c r="AE37">
        <f>résultats!AF505</f>
        <v>1.7618751260000001</v>
      </c>
      <c r="AF37">
        <f>résultats!AG505</f>
        <v>1.800775485</v>
      </c>
      <c r="AG37">
        <f>résultats!AH505</f>
        <v>1.840326967</v>
      </c>
      <c r="AH37">
        <f>résultats!AI505</f>
        <v>1.8806642090000001</v>
      </c>
      <c r="AI37">
        <f>résultats!AJ505</f>
        <v>1.921460299</v>
      </c>
      <c r="AJ37">
        <f>résultats!AK505</f>
        <v>1.962908286</v>
      </c>
      <c r="AK37">
        <f>résultats!AL505</f>
        <v>2.0051799539999999</v>
      </c>
      <c r="AL37">
        <f>résultats!AM505</f>
        <v>2.0485504790000002</v>
      </c>
      <c r="AM37">
        <f>résultats!AN505</f>
        <v>2.0930494639999999</v>
      </c>
      <c r="AN37">
        <f>résultats!AO505</f>
        <v>2.1387314310000001</v>
      </c>
      <c r="AO37">
        <f>résultats!AP505</f>
        <v>2.1857466290000001</v>
      </c>
      <c r="AP37">
        <f>résultats!AQ505</f>
        <v>2.2342143339999998</v>
      </c>
      <c r="AQ37">
        <f>résultats!AR505</f>
        <v>2.2843472139999998</v>
      </c>
      <c r="AR37">
        <f>résultats!AS505</f>
        <v>2.3358118029999999</v>
      </c>
      <c r="AS37">
        <f>résultats!AT505</f>
        <v>2.3886880640000001</v>
      </c>
      <c r="AT37">
        <f>résultats!AU505</f>
        <v>2.4430072219999999</v>
      </c>
      <c r="AU37">
        <f>résultats!AV505</f>
        <v>2.498784369</v>
      </c>
      <c r="AV37">
        <f>résultats!AW505</f>
        <v>2.5560450280000002</v>
      </c>
    </row>
    <row r="38" spans="1:48" x14ac:dyDescent="0.25">
      <c r="A38" t="str">
        <f>résultats!B506</f>
        <v>PEXP_04_H01_2</v>
      </c>
      <c r="B38">
        <f>résultats!C506</f>
        <v>0.96116878123798499</v>
      </c>
      <c r="C38">
        <f>résultats!D506</f>
        <v>0.98039215686274495</v>
      </c>
      <c r="D38">
        <f>résultats!E506</f>
        <v>0.99999910790000002</v>
      </c>
      <c r="E38">
        <f>résultats!F506</f>
        <v>1.024800607</v>
      </c>
      <c r="F38">
        <f>résultats!G506</f>
        <v>1.0581740740000001</v>
      </c>
      <c r="G38">
        <f>résultats!H506</f>
        <v>1.0917030830000001</v>
      </c>
      <c r="H38">
        <f>résultats!I506</f>
        <v>1.123175228</v>
      </c>
      <c r="I38">
        <f>résultats!J506</f>
        <v>1.1299308720000001</v>
      </c>
      <c r="J38">
        <f>résultats!K506</f>
        <v>1.147563798</v>
      </c>
      <c r="K38">
        <f>résultats!L506</f>
        <v>1.17071379</v>
      </c>
      <c r="L38">
        <f>résultats!M506</f>
        <v>1.1929178309999999</v>
      </c>
      <c r="M38">
        <f>résultats!N506</f>
        <v>1.2143200629999999</v>
      </c>
      <c r="N38">
        <f>résultats!O506</f>
        <v>1.233179759</v>
      </c>
      <c r="O38">
        <f>résultats!P506</f>
        <v>1.2535235929999999</v>
      </c>
      <c r="P38">
        <f>résultats!Q506</f>
        <v>1.279119152</v>
      </c>
      <c r="Q38">
        <f>résultats!R506</f>
        <v>1.3087886719999999</v>
      </c>
      <c r="R38">
        <f>résultats!S506</f>
        <v>1.3430543420000001</v>
      </c>
      <c r="S38">
        <f>résultats!T506</f>
        <v>1.382131504</v>
      </c>
      <c r="T38">
        <f>résultats!U506</f>
        <v>1.426392873</v>
      </c>
      <c r="U38">
        <f>résultats!V506</f>
        <v>1.475108123</v>
      </c>
      <c r="V38">
        <f>résultats!W506</f>
        <v>1.52945438</v>
      </c>
      <c r="W38">
        <f>résultats!X506</f>
        <v>1.5380304709999999</v>
      </c>
      <c r="X38">
        <f>résultats!Y506</f>
        <v>1.5995538819999999</v>
      </c>
      <c r="Y38">
        <f>résultats!Z506</f>
        <v>1.6503057219999999</v>
      </c>
      <c r="Z38">
        <f>résultats!AA506</f>
        <v>1.696617233</v>
      </c>
      <c r="AA38">
        <f>résultats!AB506</f>
        <v>1.7410904039999999</v>
      </c>
      <c r="AB38">
        <f>résultats!AC506</f>
        <v>1.785170624</v>
      </c>
      <c r="AC38">
        <f>résultats!AD506</f>
        <v>1.829542496</v>
      </c>
      <c r="AD38">
        <f>résultats!AE506</f>
        <v>1.8740384880000001</v>
      </c>
      <c r="AE38">
        <f>résultats!AF506</f>
        <v>1.9188467060000001</v>
      </c>
      <c r="AF38">
        <f>résultats!AG506</f>
        <v>1.965123806</v>
      </c>
      <c r="AG38">
        <f>résultats!AH506</f>
        <v>2.0130669960000001</v>
      </c>
      <c r="AH38">
        <f>résultats!AI506</f>
        <v>2.0620460459999999</v>
      </c>
      <c r="AI38">
        <f>résultats!AJ506</f>
        <v>2.1119123549999999</v>
      </c>
      <c r="AJ38">
        <f>résultats!AK506</f>
        <v>2.1629673610000002</v>
      </c>
      <c r="AK38">
        <f>résultats!AL506</f>
        <v>2.215364992</v>
      </c>
      <c r="AL38">
        <f>résultats!AM506</f>
        <v>2.269552939</v>
      </c>
      <c r="AM38">
        <f>résultats!AN506</f>
        <v>2.3257191119999998</v>
      </c>
      <c r="AN38">
        <f>résultats!AO506</f>
        <v>2.3838477789999999</v>
      </c>
      <c r="AO38">
        <f>résultats!AP506</f>
        <v>2.4442020969999998</v>
      </c>
      <c r="AP38">
        <f>résultats!AQ506</f>
        <v>2.5070462039999999</v>
      </c>
      <c r="AQ38">
        <f>résultats!AR506</f>
        <v>2.5723404200000002</v>
      </c>
      <c r="AR38">
        <f>résultats!AS506</f>
        <v>2.6400411080000001</v>
      </c>
      <c r="AS38">
        <f>résultats!AT506</f>
        <v>2.7102202200000001</v>
      </c>
      <c r="AT38">
        <f>résultats!AU506</f>
        <v>2.7827847210000001</v>
      </c>
      <c r="AU38">
        <f>résultats!AV506</f>
        <v>2.8577662560000001</v>
      </c>
      <c r="AV38">
        <f>résultats!AW506</f>
        <v>2.9352927530000001</v>
      </c>
    </row>
    <row r="39" spans="1:48" x14ac:dyDescent="0.25">
      <c r="A39" t="str">
        <f>résultats!B507</f>
        <v>PEXP_05_H01_2</v>
      </c>
      <c r="B39">
        <f>résultats!C507</f>
        <v>0.96116878123798499</v>
      </c>
      <c r="C39">
        <f>résultats!D507</f>
        <v>0.98039215686274495</v>
      </c>
      <c r="D39">
        <f>résultats!E507</f>
        <v>0.99999935819999997</v>
      </c>
      <c r="E39">
        <f>résultats!F507</f>
        <v>1.0237211799999999</v>
      </c>
      <c r="F39">
        <f>résultats!G507</f>
        <v>1.054175697</v>
      </c>
      <c r="G39">
        <f>résultats!H507</f>
        <v>1.081957906</v>
      </c>
      <c r="H39">
        <f>résultats!I507</f>
        <v>1.106829499</v>
      </c>
      <c r="I39">
        <f>résultats!J507</f>
        <v>1.114358239</v>
      </c>
      <c r="J39">
        <f>résultats!K507</f>
        <v>1.1366748149999999</v>
      </c>
      <c r="K39">
        <f>résultats!L507</f>
        <v>1.15834375</v>
      </c>
      <c r="L39">
        <f>résultats!M507</f>
        <v>1.1783300839999999</v>
      </c>
      <c r="M39">
        <f>résultats!N507</f>
        <v>1.1996675400000001</v>
      </c>
      <c r="N39">
        <f>résultats!O507</f>
        <v>1.2182389330000001</v>
      </c>
      <c r="O39">
        <f>résultats!P507</f>
        <v>1.239256004</v>
      </c>
      <c r="P39">
        <f>résultats!Q507</f>
        <v>1.264812984</v>
      </c>
      <c r="Q39">
        <f>résultats!R507</f>
        <v>1.2931622620000001</v>
      </c>
      <c r="R39">
        <f>résultats!S507</f>
        <v>1.3253182160000001</v>
      </c>
      <c r="S39">
        <f>résultats!T507</f>
        <v>1.3608178120000001</v>
      </c>
      <c r="T39">
        <f>résultats!U507</f>
        <v>1.4013024119999999</v>
      </c>
      <c r="U39">
        <f>résultats!V507</f>
        <v>1.4474034140000001</v>
      </c>
      <c r="V39">
        <f>résultats!W507</f>
        <v>1.4964880039999999</v>
      </c>
      <c r="W39">
        <f>résultats!X507</f>
        <v>1.5098731860000001</v>
      </c>
      <c r="X39">
        <f>résultats!Y507</f>
        <v>1.556166369</v>
      </c>
      <c r="Y39">
        <f>résultats!Z507</f>
        <v>1.5993306860000001</v>
      </c>
      <c r="Z39">
        <f>résultats!AA507</f>
        <v>1.6411510469999999</v>
      </c>
      <c r="AA39">
        <f>résultats!AB507</f>
        <v>1.6819798130000001</v>
      </c>
      <c r="AB39">
        <f>résultats!AC507</f>
        <v>1.722728423</v>
      </c>
      <c r="AC39">
        <f>résultats!AD507</f>
        <v>1.7651136510000001</v>
      </c>
      <c r="AD39">
        <f>résultats!AE507</f>
        <v>1.8073361590000001</v>
      </c>
      <c r="AE39">
        <f>résultats!AF507</f>
        <v>1.8495435689999999</v>
      </c>
      <c r="AF39">
        <f>résultats!AG507</f>
        <v>1.892514231</v>
      </c>
      <c r="AG39">
        <f>résultats!AH507</f>
        <v>1.9365776770000001</v>
      </c>
      <c r="AH39">
        <f>résultats!AI507</f>
        <v>1.981502836</v>
      </c>
      <c r="AI39">
        <f>résultats!AJ507</f>
        <v>2.0270552899999998</v>
      </c>
      <c r="AJ39">
        <f>résultats!AK507</f>
        <v>2.0737485549999999</v>
      </c>
      <c r="AK39">
        <f>résultats!AL507</f>
        <v>2.1215780419999999</v>
      </c>
      <c r="AL39">
        <f>résultats!AM507</f>
        <v>2.1710025229999999</v>
      </c>
      <c r="AM39">
        <f>résultats!AN507</f>
        <v>2.222218845</v>
      </c>
      <c r="AN39">
        <f>résultats!AO507</f>
        <v>2.2750048199999999</v>
      </c>
      <c r="AO39">
        <f>résultats!AP507</f>
        <v>2.3297285620000001</v>
      </c>
      <c r="AP39">
        <f>résultats!AQ507</f>
        <v>2.3868011459999998</v>
      </c>
      <c r="AQ39">
        <f>résultats!AR507</f>
        <v>2.4458356889999999</v>
      </c>
      <c r="AR39">
        <f>résultats!AS507</f>
        <v>2.5069908729999999</v>
      </c>
      <c r="AS39">
        <f>résultats!AT507</f>
        <v>2.5705540660000001</v>
      </c>
      <c r="AT39">
        <f>résultats!AU507</f>
        <v>2.636217491</v>
      </c>
      <c r="AU39">
        <f>résultats!AV507</f>
        <v>2.7039682119999999</v>
      </c>
      <c r="AV39">
        <f>résultats!AW507</f>
        <v>2.7741122479999998</v>
      </c>
    </row>
    <row r="40" spans="1:48" x14ac:dyDescent="0.25">
      <c r="A40" t="str">
        <f>résultats!B508</f>
        <v>PEXP_06_H01_2</v>
      </c>
      <c r="B40">
        <f>résultats!C508</f>
        <v>0.96116878123798499</v>
      </c>
      <c r="C40">
        <f>résultats!D508</f>
        <v>0.98039215686274495</v>
      </c>
      <c r="D40">
        <f>résultats!E508</f>
        <v>0.99999924159999998</v>
      </c>
      <c r="E40">
        <f>résultats!F508</f>
        <v>1.0233840439999999</v>
      </c>
      <c r="F40">
        <f>résultats!G508</f>
        <v>1.052099401</v>
      </c>
      <c r="G40">
        <f>résultats!H508</f>
        <v>1.079103696</v>
      </c>
      <c r="H40">
        <f>résultats!I508</f>
        <v>1.0989763809999999</v>
      </c>
      <c r="I40">
        <f>résultats!J508</f>
        <v>1.118987441</v>
      </c>
      <c r="J40">
        <f>résultats!K508</f>
        <v>1.1426874359999999</v>
      </c>
      <c r="K40">
        <f>résultats!L508</f>
        <v>1.1606825679999999</v>
      </c>
      <c r="L40">
        <f>résultats!M508</f>
        <v>1.1832026920000001</v>
      </c>
      <c r="M40">
        <f>résultats!N508</f>
        <v>1.1989232670000001</v>
      </c>
      <c r="N40">
        <f>résultats!O508</f>
        <v>1.2200735030000001</v>
      </c>
      <c r="O40">
        <f>résultats!P508</f>
        <v>1.248649621</v>
      </c>
      <c r="P40">
        <f>résultats!Q508</f>
        <v>1.28501921</v>
      </c>
      <c r="Q40">
        <f>résultats!R508</f>
        <v>1.3265320330000001</v>
      </c>
      <c r="R40">
        <f>résultats!S508</f>
        <v>1.3630940039999999</v>
      </c>
      <c r="S40">
        <f>résultats!T508</f>
        <v>1.3982150419999999</v>
      </c>
      <c r="T40">
        <f>résultats!U508</f>
        <v>1.435858708</v>
      </c>
      <c r="U40">
        <f>résultats!V508</f>
        <v>1.4765735440000001</v>
      </c>
      <c r="V40">
        <f>résultats!W508</f>
        <v>1.523461256</v>
      </c>
      <c r="W40">
        <f>résultats!X508</f>
        <v>1.534783829</v>
      </c>
      <c r="X40">
        <f>résultats!Y508</f>
        <v>1.5827273669999999</v>
      </c>
      <c r="Y40">
        <f>résultats!Z508</f>
        <v>1.6254606</v>
      </c>
      <c r="Z40">
        <f>résultats!AA508</f>
        <v>1.665842297</v>
      </c>
      <c r="AA40">
        <f>résultats!AB508</f>
        <v>1.7051859330000001</v>
      </c>
      <c r="AB40">
        <f>résultats!AC508</f>
        <v>1.744385098</v>
      </c>
      <c r="AC40">
        <f>résultats!AD508</f>
        <v>1.7838997519999999</v>
      </c>
      <c r="AD40">
        <f>résultats!AE508</f>
        <v>1.823470573</v>
      </c>
      <c r="AE40">
        <f>résultats!AF508</f>
        <v>1.8632563870000001</v>
      </c>
      <c r="AF40">
        <f>résultats!AG508</f>
        <v>1.904431089</v>
      </c>
      <c r="AG40">
        <f>résultats!AH508</f>
        <v>1.9471610880000001</v>
      </c>
      <c r="AH40">
        <f>résultats!AI508</f>
        <v>1.990771369</v>
      </c>
      <c r="AI40">
        <f>résultats!AJ508</f>
        <v>2.0350402070000002</v>
      </c>
      <c r="AJ40">
        <f>résultats!AK508</f>
        <v>2.0802090839999998</v>
      </c>
      <c r="AK40">
        <f>résultats!AL508</f>
        <v>2.1264314080000002</v>
      </c>
      <c r="AL40">
        <f>résultats!AM508</f>
        <v>2.1740857600000001</v>
      </c>
      <c r="AM40">
        <f>résultats!AN508</f>
        <v>2.2233619120000001</v>
      </c>
      <c r="AN40">
        <f>résultats!AO508</f>
        <v>2.2742250240000002</v>
      </c>
      <c r="AO40">
        <f>résultats!AP508</f>
        <v>2.3268902489999999</v>
      </c>
      <c r="AP40">
        <f>résultats!AQ508</f>
        <v>2.3815624190000002</v>
      </c>
      <c r="AQ40">
        <f>résultats!AR508</f>
        <v>2.4381891609999999</v>
      </c>
      <c r="AR40">
        <f>résultats!AS508</f>
        <v>2.4966992320000001</v>
      </c>
      <c r="AS40">
        <f>résultats!AT508</f>
        <v>2.5571964490000001</v>
      </c>
      <c r="AT40">
        <f>résultats!AU508</f>
        <v>2.619601023</v>
      </c>
      <c r="AU40">
        <f>résultats!AV508</f>
        <v>2.6839326200000002</v>
      </c>
      <c r="AV40">
        <f>résultats!AW508</f>
        <v>2.7502779890000002</v>
      </c>
    </row>
    <row r="41" spans="1:48" x14ac:dyDescent="0.25">
      <c r="A41" t="str">
        <f>résultats!B509</f>
        <v>PEXP_07_H01_2</v>
      </c>
      <c r="B41">
        <f>résultats!C509</f>
        <v>0.96116878123798499</v>
      </c>
      <c r="C41">
        <f>résultats!D509</f>
        <v>0.98039215686274495</v>
      </c>
      <c r="D41">
        <f>résultats!E509</f>
        <v>0.99999873880000001</v>
      </c>
      <c r="E41">
        <f>résultats!F509</f>
        <v>1.022147084</v>
      </c>
      <c r="F41">
        <f>résultats!G509</f>
        <v>1.0453455700000001</v>
      </c>
      <c r="G41">
        <f>résultats!H509</f>
        <v>1.053119291</v>
      </c>
      <c r="H41">
        <f>résultats!I509</f>
        <v>1.073219358</v>
      </c>
      <c r="I41">
        <f>résultats!J509</f>
        <v>1.096008187</v>
      </c>
      <c r="J41">
        <f>résultats!K509</f>
        <v>1.1162690310000001</v>
      </c>
      <c r="K41">
        <f>résultats!L509</f>
        <v>1.132261972</v>
      </c>
      <c r="L41">
        <f>résultats!M509</f>
        <v>1.151895672</v>
      </c>
      <c r="M41">
        <f>résultats!N509</f>
        <v>1.1693232680000001</v>
      </c>
      <c r="N41">
        <f>résultats!O509</f>
        <v>1.1854533739999999</v>
      </c>
      <c r="O41">
        <f>résultats!P509</f>
        <v>1.206212769</v>
      </c>
      <c r="P41">
        <f>résultats!Q509</f>
        <v>1.2334872349999999</v>
      </c>
      <c r="Q41">
        <f>résultats!R509</f>
        <v>1.2624572089999999</v>
      </c>
      <c r="R41">
        <f>résultats!S509</f>
        <v>1.2903288690000001</v>
      </c>
      <c r="S41">
        <f>résultats!T509</f>
        <v>1.3248282309999999</v>
      </c>
      <c r="T41">
        <f>résultats!U509</f>
        <v>1.363848113</v>
      </c>
      <c r="U41">
        <f>résultats!V509</f>
        <v>1.4062334510000001</v>
      </c>
      <c r="V41">
        <f>résultats!W509</f>
        <v>1.453960519</v>
      </c>
      <c r="W41">
        <f>résultats!X509</f>
        <v>1.4712432710000001</v>
      </c>
      <c r="X41">
        <f>résultats!Y509</f>
        <v>1.517568343</v>
      </c>
      <c r="Y41">
        <f>résultats!Z509</f>
        <v>1.558182191</v>
      </c>
      <c r="Z41">
        <f>résultats!AA509</f>
        <v>1.596376912</v>
      </c>
      <c r="AA41">
        <f>résultats!AB509</f>
        <v>1.633524255</v>
      </c>
      <c r="AB41">
        <f>résultats!AC509</f>
        <v>1.6707715030000001</v>
      </c>
      <c r="AC41">
        <f>résultats!AD509</f>
        <v>1.708326365</v>
      </c>
      <c r="AD41">
        <f>résultats!AE509</f>
        <v>1.7462119119999999</v>
      </c>
      <c r="AE41">
        <f>résultats!AF509</f>
        <v>1.7844975009999999</v>
      </c>
      <c r="AF41">
        <f>résultats!AG509</f>
        <v>1.8246055409999999</v>
      </c>
      <c r="AG41">
        <f>résultats!AH509</f>
        <v>1.866602732</v>
      </c>
      <c r="AH41">
        <f>résultats!AI509</f>
        <v>1.909478013</v>
      </c>
      <c r="AI41">
        <f>résultats!AJ509</f>
        <v>1.95306607</v>
      </c>
      <c r="AJ41">
        <f>résultats!AK509</f>
        <v>1.9974515070000001</v>
      </c>
      <c r="AK41">
        <f>résultats!AL509</f>
        <v>2.0427547750000001</v>
      </c>
      <c r="AL41">
        <f>résultats!AM509</f>
        <v>2.0894425010000002</v>
      </c>
      <c r="AM41">
        <f>résultats!AN509</f>
        <v>2.1375926839999999</v>
      </c>
      <c r="AN41">
        <f>résultats!AO509</f>
        <v>2.1871601150000002</v>
      </c>
      <c r="AO41">
        <f>résultats!AP509</f>
        <v>2.2383075080000001</v>
      </c>
      <c r="AP41">
        <f>résultats!AQ509</f>
        <v>2.29121416</v>
      </c>
      <c r="AQ41">
        <f>résultats!AR509</f>
        <v>2.3458760380000001</v>
      </c>
      <c r="AR41">
        <f>résultats!AS509</f>
        <v>2.4022600750000001</v>
      </c>
      <c r="AS41">
        <f>résultats!AT509</f>
        <v>2.460374496</v>
      </c>
      <c r="AT41">
        <f>résultats!AU509</f>
        <v>2.5201958229999999</v>
      </c>
      <c r="AU41">
        <f>résultats!AV509</f>
        <v>2.5817576259999999</v>
      </c>
      <c r="AV41">
        <f>résultats!AW509</f>
        <v>2.645136715</v>
      </c>
    </row>
    <row r="42" spans="1:48" x14ac:dyDescent="0.25">
      <c r="A42" t="str">
        <f>résultats!B510</f>
        <v>PEXP_08_H01_2</v>
      </c>
      <c r="B42">
        <f>résultats!C510</f>
        <v>0.96116878123798499</v>
      </c>
      <c r="C42">
        <f>résultats!D510</f>
        <v>0.98039215686274495</v>
      </c>
      <c r="D42">
        <f>résultats!E510</f>
        <v>0.99999969379999998</v>
      </c>
      <c r="E42">
        <f>résultats!F510</f>
        <v>1.021250797</v>
      </c>
      <c r="F42">
        <f>résultats!G510</f>
        <v>1.047242894</v>
      </c>
      <c r="G42">
        <f>résultats!H510</f>
        <v>1.051289159</v>
      </c>
      <c r="H42">
        <f>résultats!I510</f>
        <v>1.074700553</v>
      </c>
      <c r="I42">
        <f>résultats!J510</f>
        <v>1.1030721379999999</v>
      </c>
      <c r="J42">
        <f>résultats!K510</f>
        <v>1.1301041869999999</v>
      </c>
      <c r="K42">
        <f>résultats!L510</f>
        <v>1.14926415</v>
      </c>
      <c r="L42">
        <f>résultats!M510</f>
        <v>1.1686903909999999</v>
      </c>
      <c r="M42">
        <f>résultats!N510</f>
        <v>1.180011943</v>
      </c>
      <c r="N42">
        <f>résultats!O510</f>
        <v>1.192369842</v>
      </c>
      <c r="O42">
        <f>résultats!P510</f>
        <v>1.214825139</v>
      </c>
      <c r="P42">
        <f>résultats!Q510</f>
        <v>1.244849576</v>
      </c>
      <c r="Q42">
        <f>résultats!R510</f>
        <v>1.271172242</v>
      </c>
      <c r="R42">
        <f>résultats!S510</f>
        <v>1.2978474069999999</v>
      </c>
      <c r="S42">
        <f>résultats!T510</f>
        <v>1.3280985869999999</v>
      </c>
      <c r="T42">
        <f>résultats!U510</f>
        <v>1.3612537250000001</v>
      </c>
      <c r="U42">
        <f>résultats!V510</f>
        <v>1.3965804390000001</v>
      </c>
      <c r="V42">
        <f>résultats!W510</f>
        <v>1.4344702110000001</v>
      </c>
      <c r="W42">
        <f>résultats!X510</f>
        <v>1.457185435</v>
      </c>
      <c r="X42">
        <f>résultats!Y510</f>
        <v>1.4964317709999999</v>
      </c>
      <c r="Y42">
        <f>résultats!Z510</f>
        <v>1.531199362</v>
      </c>
      <c r="Z42">
        <f>résultats!AA510</f>
        <v>1.565167602</v>
      </c>
      <c r="AA42">
        <f>résultats!AB510</f>
        <v>1.598943043</v>
      </c>
      <c r="AB42">
        <f>résultats!AC510</f>
        <v>1.6331432290000001</v>
      </c>
      <c r="AC42">
        <f>résultats!AD510</f>
        <v>1.6684334199999999</v>
      </c>
      <c r="AD42">
        <f>résultats!AE510</f>
        <v>1.7043587650000001</v>
      </c>
      <c r="AE42">
        <f>résultats!AF510</f>
        <v>1.740761767</v>
      </c>
      <c r="AF42">
        <f>résultats!AG510</f>
        <v>1.7779354279999999</v>
      </c>
      <c r="AG42">
        <f>résultats!AH510</f>
        <v>1.815892726</v>
      </c>
      <c r="AH42">
        <f>résultats!AI510</f>
        <v>1.854440965</v>
      </c>
      <c r="AI42">
        <f>résultats!AJ510</f>
        <v>1.893595358</v>
      </c>
      <c r="AJ42">
        <f>résultats!AK510</f>
        <v>1.9334458859999999</v>
      </c>
      <c r="AK42">
        <f>résultats!AL510</f>
        <v>1.9740689920000001</v>
      </c>
      <c r="AL42">
        <f>résultats!AM510</f>
        <v>2.0156437309999999</v>
      </c>
      <c r="AM42">
        <f>résultats!AN510</f>
        <v>2.0587374070000002</v>
      </c>
      <c r="AN42">
        <f>résultats!AO510</f>
        <v>2.1030767899999998</v>
      </c>
      <c r="AO42">
        <f>résultats!AP510</f>
        <v>2.1485978399999999</v>
      </c>
      <c r="AP42">
        <f>résultats!AQ510</f>
        <v>2.1952886880000002</v>
      </c>
      <c r="AQ42">
        <f>résultats!AR510</f>
        <v>2.2431086680000001</v>
      </c>
      <c r="AR42">
        <f>résultats!AS510</f>
        <v>2.2925795839999998</v>
      </c>
      <c r="AS42">
        <f>résultats!AT510</f>
        <v>2.343481041</v>
      </c>
      <c r="AT42">
        <f>résultats!AU510</f>
        <v>2.3957163420000001</v>
      </c>
      <c r="AU42">
        <f>résultats!AV510</f>
        <v>2.4492407589999998</v>
      </c>
      <c r="AV42">
        <f>résultats!AW510</f>
        <v>2.5040532419999999</v>
      </c>
    </row>
    <row r="43" spans="1:48" x14ac:dyDescent="0.25">
      <c r="A43" t="str">
        <f>résultats!B511</f>
        <v>PEXP_09_H01_2</v>
      </c>
      <c r="B43">
        <f>résultats!C511</f>
        <v>0.96116878123798499</v>
      </c>
      <c r="C43">
        <f>résultats!D511</f>
        <v>0.98039215686274495</v>
      </c>
      <c r="D43">
        <f>résultats!E511</f>
        <v>0.9999995586</v>
      </c>
      <c r="E43">
        <f>résultats!F511</f>
        <v>1.0194488930000001</v>
      </c>
      <c r="F43">
        <f>résultats!G511</f>
        <v>1.0414107079999999</v>
      </c>
      <c r="G43">
        <f>résultats!H511</f>
        <v>1.065497382</v>
      </c>
      <c r="H43">
        <f>résultats!I511</f>
        <v>1.088761552</v>
      </c>
      <c r="I43">
        <f>résultats!J511</f>
        <v>1.107503964</v>
      </c>
      <c r="J43">
        <f>résultats!K511</f>
        <v>1.1283376709999999</v>
      </c>
      <c r="K43">
        <f>résultats!L511</f>
        <v>1.150831502</v>
      </c>
      <c r="L43">
        <f>résultats!M511</f>
        <v>1.178734113</v>
      </c>
      <c r="M43">
        <f>résultats!N511</f>
        <v>1.199264369</v>
      </c>
      <c r="N43">
        <f>résultats!O511</f>
        <v>1.2218563069999999</v>
      </c>
      <c r="O43">
        <f>résultats!P511</f>
        <v>1.2463424249999999</v>
      </c>
      <c r="P43">
        <f>résultats!Q511</f>
        <v>1.2724866130000001</v>
      </c>
      <c r="Q43">
        <f>résultats!R511</f>
        <v>1.298462687</v>
      </c>
      <c r="R43">
        <f>résultats!S511</f>
        <v>1.325036294</v>
      </c>
      <c r="S43">
        <f>résultats!T511</f>
        <v>1.3535129800000001</v>
      </c>
      <c r="T43">
        <f>résultats!U511</f>
        <v>1.383361675</v>
      </c>
      <c r="U43">
        <f>résultats!V511</f>
        <v>1.414470194</v>
      </c>
      <c r="V43">
        <f>résultats!W511</f>
        <v>1.4476169249999999</v>
      </c>
      <c r="W43">
        <f>résultats!X511</f>
        <v>1.473213071</v>
      </c>
      <c r="X43">
        <f>résultats!Y511</f>
        <v>1.5059538859999999</v>
      </c>
      <c r="Y43">
        <f>résultats!Z511</f>
        <v>1.5386194500000001</v>
      </c>
      <c r="Z43">
        <f>résultats!AA511</f>
        <v>1.5715200620000001</v>
      </c>
      <c r="AA43">
        <f>résultats!AB511</f>
        <v>1.604798054</v>
      </c>
      <c r="AB43">
        <f>résultats!AC511</f>
        <v>1.6385806549999999</v>
      </c>
      <c r="AC43">
        <f>résultats!AD511</f>
        <v>1.672872801</v>
      </c>
      <c r="AD43">
        <f>résultats!AE511</f>
        <v>1.7076549459999999</v>
      </c>
      <c r="AE43">
        <f>résultats!AF511</f>
        <v>1.74299355</v>
      </c>
      <c r="AF43">
        <f>résultats!AG511</f>
        <v>1.778996907</v>
      </c>
      <c r="AG43">
        <f>résultats!AH511</f>
        <v>1.815722885</v>
      </c>
      <c r="AH43">
        <f>résultats!AI511</f>
        <v>1.8532098379999999</v>
      </c>
      <c r="AI43">
        <f>résultats!AJ511</f>
        <v>1.8914435080000001</v>
      </c>
      <c r="AJ43">
        <f>résultats!AK511</f>
        <v>1.9305118269999999</v>
      </c>
      <c r="AK43">
        <f>résultats!AL511</f>
        <v>1.970460812</v>
      </c>
      <c r="AL43">
        <f>résultats!AM511</f>
        <v>2.0113579239999999</v>
      </c>
      <c r="AM43">
        <f>résultats!AN511</f>
        <v>2.0532692680000002</v>
      </c>
      <c r="AN43">
        <f>résultats!AO511</f>
        <v>2.096198062</v>
      </c>
      <c r="AO43">
        <f>résultats!AP511</f>
        <v>2.1402018140000001</v>
      </c>
      <c r="AP43">
        <f>résultats!AQ511</f>
        <v>2.1853294879999998</v>
      </c>
      <c r="AQ43">
        <f>résultats!AR511</f>
        <v>2.2315801880000001</v>
      </c>
      <c r="AR43">
        <f>résultats!AS511</f>
        <v>2.278957836</v>
      </c>
      <c r="AS43">
        <f>résultats!AT511</f>
        <v>2.3275092630000001</v>
      </c>
      <c r="AT43">
        <f>résultats!AU511</f>
        <v>2.3772229939999998</v>
      </c>
      <c r="AU43">
        <f>résultats!AV511</f>
        <v>2.4281048730000001</v>
      </c>
      <c r="AV43">
        <f>résultats!AW511</f>
        <v>2.4801815930000002</v>
      </c>
    </row>
    <row r="44" spans="1:48" x14ac:dyDescent="0.25">
      <c r="A44" t="str">
        <f>résultats!B513</f>
        <v>PEXP_11_H01_2</v>
      </c>
      <c r="B44">
        <f>résultats!C513</f>
        <v>0.96116878123798499</v>
      </c>
      <c r="C44">
        <f>résultats!D513</f>
        <v>0.98039215686274495</v>
      </c>
      <c r="D44">
        <f>résultats!E513</f>
        <v>0.99999959650000003</v>
      </c>
      <c r="E44">
        <f>résultats!F513</f>
        <v>1.0238254330000001</v>
      </c>
      <c r="F44">
        <f>résultats!G513</f>
        <v>1.046987546</v>
      </c>
      <c r="G44">
        <f>résultats!H513</f>
        <v>1.076045447</v>
      </c>
      <c r="H44">
        <f>résultats!I513</f>
        <v>1.095950671</v>
      </c>
      <c r="I44">
        <f>résultats!J513</f>
        <v>1.1128479019999999</v>
      </c>
      <c r="J44">
        <f>résultats!K513</f>
        <v>1.1331929489999999</v>
      </c>
      <c r="K44">
        <f>résultats!L513</f>
        <v>1.1562647349999999</v>
      </c>
      <c r="L44">
        <f>résultats!M513</f>
        <v>1.1779817180000001</v>
      </c>
      <c r="M44">
        <f>résultats!N513</f>
        <v>1.202896379</v>
      </c>
      <c r="N44">
        <f>résultats!O513</f>
        <v>1.229979693</v>
      </c>
      <c r="O44">
        <f>résultats!P513</f>
        <v>1.257845662</v>
      </c>
      <c r="P44">
        <f>résultats!Q513</f>
        <v>1.2871133020000001</v>
      </c>
      <c r="Q44">
        <f>résultats!R513</f>
        <v>1.3174885160000001</v>
      </c>
      <c r="R44">
        <f>résultats!S513</f>
        <v>1.3476287769999999</v>
      </c>
      <c r="S44">
        <f>résultats!T513</f>
        <v>1.378271443</v>
      </c>
      <c r="T44">
        <f>résultats!U513</f>
        <v>1.4105442450000001</v>
      </c>
      <c r="U44">
        <f>résultats!V513</f>
        <v>1.444529054</v>
      </c>
      <c r="V44">
        <f>résultats!W513</f>
        <v>1.4803137639999999</v>
      </c>
      <c r="W44">
        <f>résultats!X513</f>
        <v>1.5042302970000001</v>
      </c>
      <c r="X44">
        <f>résultats!Y513</f>
        <v>1.5347860170000001</v>
      </c>
      <c r="Y44">
        <f>résultats!Z513</f>
        <v>1.567524006</v>
      </c>
      <c r="Z44">
        <f>résultats!AA513</f>
        <v>1.6015899849999999</v>
      </c>
      <c r="AA44">
        <f>résultats!AB513</f>
        <v>1.6365555970000001</v>
      </c>
      <c r="AB44">
        <f>résultats!AC513</f>
        <v>1.6722426690000001</v>
      </c>
      <c r="AC44">
        <f>résultats!AD513</f>
        <v>1.708616465</v>
      </c>
      <c r="AD44">
        <f>résultats!AE513</f>
        <v>1.7455066079999999</v>
      </c>
      <c r="AE44">
        <f>résultats!AF513</f>
        <v>1.7829270930000001</v>
      </c>
      <c r="AF44">
        <f>résultats!AG513</f>
        <v>1.8210590849999999</v>
      </c>
      <c r="AG44">
        <f>résultats!AH513</f>
        <v>1.859977867</v>
      </c>
      <c r="AH44">
        <f>résultats!AI513</f>
        <v>1.899674257</v>
      </c>
      <c r="AI44">
        <f>résultats!AJ513</f>
        <v>1.940123209</v>
      </c>
      <c r="AJ44">
        <f>résultats!AK513</f>
        <v>1.981439221</v>
      </c>
      <c r="AK44">
        <f>résultats!AL513</f>
        <v>2.0236866619999998</v>
      </c>
      <c r="AL44">
        <f>résultats!AM513</f>
        <v>2.0669671410000001</v>
      </c>
      <c r="AM44">
        <f>résultats!AN513</f>
        <v>2.1113668730000001</v>
      </c>
      <c r="AN44">
        <f>résultats!AO513</f>
        <v>2.1568865320000001</v>
      </c>
      <c r="AO44">
        <f>résultats!AP513</f>
        <v>2.2036054859999998</v>
      </c>
      <c r="AP44">
        <f>résultats!AQ513</f>
        <v>2.25160406</v>
      </c>
      <c r="AQ44">
        <f>résultats!AR513</f>
        <v>2.3008798509999999</v>
      </c>
      <c r="AR44">
        <f>résultats!AS513</f>
        <v>2.3514370750000002</v>
      </c>
      <c r="AS44">
        <f>résultats!AT513</f>
        <v>2.4033212740000001</v>
      </c>
      <c r="AT44">
        <f>résultats!AU513</f>
        <v>2.4565093309999999</v>
      </c>
      <c r="AU44">
        <f>résultats!AV513</f>
        <v>2.5110087299999999</v>
      </c>
      <c r="AV44">
        <f>résultats!AW513</f>
        <v>2.5668582510000002</v>
      </c>
    </row>
    <row r="45" spans="1:48" x14ac:dyDescent="0.25">
      <c r="A45" t="str">
        <f>résultats!B514</f>
        <v>PEXP_12_H01_2</v>
      </c>
      <c r="B45">
        <f>résultats!C514</f>
        <v>0.96116878123798499</v>
      </c>
      <c r="C45">
        <f>résultats!D514</f>
        <v>0.98039215686274495</v>
      </c>
      <c r="D45">
        <f>résultats!E514</f>
        <v>0.99999781480000005</v>
      </c>
      <c r="E45">
        <f>résultats!F514</f>
        <v>1.0207035010000001</v>
      </c>
      <c r="F45">
        <f>résultats!G514</f>
        <v>1.041816181</v>
      </c>
      <c r="G45">
        <f>résultats!H514</f>
        <v>1.054331519</v>
      </c>
      <c r="H45">
        <f>résultats!I514</f>
        <v>1.0753386170000001</v>
      </c>
      <c r="I45">
        <f>résultats!J514</f>
        <v>1.094042688</v>
      </c>
      <c r="J45">
        <f>résultats!K514</f>
        <v>1.1094848079999999</v>
      </c>
      <c r="K45">
        <f>résultats!L514</f>
        <v>1.125864615</v>
      </c>
      <c r="L45">
        <f>résultats!M514</f>
        <v>1.14585669</v>
      </c>
      <c r="M45">
        <f>résultats!N514</f>
        <v>1.164937946</v>
      </c>
      <c r="N45">
        <f>résultats!O514</f>
        <v>1.186140408</v>
      </c>
      <c r="O45">
        <f>résultats!P514</f>
        <v>1.210525396</v>
      </c>
      <c r="P45">
        <f>résultats!Q514</f>
        <v>1.23886461</v>
      </c>
      <c r="Q45">
        <f>résultats!R514</f>
        <v>1.27010975</v>
      </c>
      <c r="R45">
        <f>résultats!S514</f>
        <v>1.300764102</v>
      </c>
      <c r="S45">
        <f>résultats!T514</f>
        <v>1.334319013</v>
      </c>
      <c r="T45">
        <f>résultats!U514</f>
        <v>1.371340263</v>
      </c>
      <c r="U45">
        <f>résultats!V514</f>
        <v>1.410781683</v>
      </c>
      <c r="V45">
        <f>résultats!W514</f>
        <v>1.4533357119999999</v>
      </c>
      <c r="W45">
        <f>résultats!X514</f>
        <v>1.4755738549999999</v>
      </c>
      <c r="X45">
        <f>résultats!Y514</f>
        <v>1.5056144060000001</v>
      </c>
      <c r="Y45">
        <f>résultats!Z514</f>
        <v>1.5393716660000001</v>
      </c>
      <c r="Z45">
        <f>résultats!AA514</f>
        <v>1.575170795</v>
      </c>
      <c r="AA45">
        <f>résultats!AB514</f>
        <v>1.61207897</v>
      </c>
      <c r="AB45">
        <f>résultats!AC514</f>
        <v>1.649664915</v>
      </c>
      <c r="AC45">
        <f>résultats!AD514</f>
        <v>1.6882181540000001</v>
      </c>
      <c r="AD45">
        <f>résultats!AE514</f>
        <v>1.7269514029999999</v>
      </c>
      <c r="AE45">
        <f>résultats!AF514</f>
        <v>1.7659280500000001</v>
      </c>
      <c r="AF45">
        <f>résultats!AG514</f>
        <v>1.805382496</v>
      </c>
      <c r="AG45">
        <f>résultats!AH514</f>
        <v>1.8454667849999999</v>
      </c>
      <c r="AH45">
        <f>résultats!AI514</f>
        <v>1.8863841370000001</v>
      </c>
      <c r="AI45">
        <f>résultats!AJ514</f>
        <v>1.927925205</v>
      </c>
      <c r="AJ45">
        <f>résultats!AK514</f>
        <v>1.970429143</v>
      </c>
      <c r="AK45">
        <f>résultats!AL514</f>
        <v>2.0140349259999999</v>
      </c>
      <c r="AL45">
        <f>résultats!AM514</f>
        <v>2.0589183599999998</v>
      </c>
      <c r="AM45">
        <f>résultats!AN514</f>
        <v>2.1053335280000001</v>
      </c>
      <c r="AN45">
        <f>résultats!AO514</f>
        <v>2.1531344890000002</v>
      </c>
      <c r="AO45">
        <f>résultats!AP514</f>
        <v>2.202505071</v>
      </c>
      <c r="AP45">
        <f>résultats!AQ514</f>
        <v>2.2536102219999998</v>
      </c>
      <c r="AQ45">
        <f>résultats!AR514</f>
        <v>2.3063515959999998</v>
      </c>
      <c r="AR45">
        <f>résultats!AS514</f>
        <v>2.3608046310000002</v>
      </c>
      <c r="AS45">
        <f>résultats!AT514</f>
        <v>2.417149819</v>
      </c>
      <c r="AT45">
        <f>résultats!AU514</f>
        <v>2.4752287869999998</v>
      </c>
      <c r="AU45">
        <f>résultats!AV514</f>
        <v>2.5350058080000002</v>
      </c>
      <c r="AV45">
        <f>résultats!AW514</f>
        <v>2.5965399589999998</v>
      </c>
    </row>
    <row r="46" spans="1:48" x14ac:dyDescent="0.25">
      <c r="A46" t="str">
        <f>résultats!B515</f>
        <v>PEXP_13_H01_2</v>
      </c>
      <c r="B46">
        <f>résultats!C515</f>
        <v>0.96116878123798499</v>
      </c>
      <c r="C46">
        <f>résultats!D515</f>
        <v>0.98039215686274495</v>
      </c>
      <c r="D46">
        <f>résultats!E515</f>
        <v>0.99999979959999996</v>
      </c>
      <c r="E46">
        <f>résultats!F515</f>
        <v>1.468759355</v>
      </c>
      <c r="F46">
        <f>résultats!G515</f>
        <v>1.5166512050000001</v>
      </c>
      <c r="G46">
        <f>résultats!H515</f>
        <v>1.622200114</v>
      </c>
      <c r="H46">
        <f>résultats!I515</f>
        <v>1.6398436789999999</v>
      </c>
      <c r="I46">
        <f>résultats!J515</f>
        <v>1.705130386</v>
      </c>
      <c r="J46">
        <f>résultats!K515</f>
        <v>1.7879075659999999</v>
      </c>
      <c r="K46">
        <f>résultats!L515</f>
        <v>1.8877628740000001</v>
      </c>
      <c r="L46">
        <f>résultats!M515</f>
        <v>1.9719403090000001</v>
      </c>
      <c r="M46">
        <f>résultats!N515</f>
        <v>2.0579045460000001</v>
      </c>
      <c r="N46">
        <f>résultats!O515</f>
        <v>1.465530819</v>
      </c>
      <c r="O46">
        <f>résultats!P515</f>
        <v>1.4621123869999999</v>
      </c>
      <c r="P46">
        <f>résultats!Q515</f>
        <v>1.4849389310000001</v>
      </c>
      <c r="Q46">
        <f>résultats!R515</f>
        <v>1.438847041</v>
      </c>
      <c r="R46">
        <f>résultats!S515</f>
        <v>1.3430321190000001</v>
      </c>
      <c r="S46">
        <f>résultats!T515</f>
        <v>1.3342286409999999</v>
      </c>
      <c r="T46">
        <f>résultats!U515</f>
        <v>1.3738561460000001</v>
      </c>
      <c r="U46">
        <f>résultats!V515</f>
        <v>1.3985062070000001</v>
      </c>
      <c r="V46">
        <f>résultats!W515</f>
        <v>1.366639784</v>
      </c>
      <c r="W46">
        <f>résultats!X515</f>
        <v>1.367759875</v>
      </c>
      <c r="X46">
        <f>résultats!Y515</f>
        <v>1.372636669</v>
      </c>
      <c r="Y46">
        <f>résultats!Z515</f>
        <v>1.393310235</v>
      </c>
      <c r="Z46">
        <f>résultats!AA515</f>
        <v>1.4188443980000001</v>
      </c>
      <c r="AA46">
        <f>résultats!AB515</f>
        <v>1.452693174</v>
      </c>
      <c r="AB46">
        <f>résultats!AC515</f>
        <v>1.480795756</v>
      </c>
      <c r="AC46">
        <f>résultats!AD515</f>
        <v>1.504468879</v>
      </c>
      <c r="AD46">
        <f>résultats!AE515</f>
        <v>1.5435670530000001</v>
      </c>
      <c r="AE46">
        <f>résultats!AF515</f>
        <v>1.577820856</v>
      </c>
      <c r="AF46">
        <f>résultats!AG515</f>
        <v>1.6082582990000001</v>
      </c>
      <c r="AG46">
        <f>résultats!AH515</f>
        <v>1.644036192</v>
      </c>
      <c r="AH46">
        <f>résultats!AI515</f>
        <v>1.6721325119999999</v>
      </c>
      <c r="AI46">
        <f>résultats!AJ515</f>
        <v>1.694891149</v>
      </c>
      <c r="AJ46">
        <f>résultats!AK515</f>
        <v>1.7291122409999999</v>
      </c>
      <c r="AK46">
        <f>résultats!AL515</f>
        <v>1.765816399</v>
      </c>
      <c r="AL46">
        <f>résultats!AM515</f>
        <v>1.7909967739999999</v>
      </c>
      <c r="AM46">
        <f>résultats!AN515</f>
        <v>1.8356797970000001</v>
      </c>
      <c r="AN46">
        <f>résultats!AO515</f>
        <v>1.8771609709999999</v>
      </c>
      <c r="AO46">
        <f>résultats!AP515</f>
        <v>1.9204845800000001</v>
      </c>
      <c r="AP46">
        <f>résultats!AQ515</f>
        <v>1.973513257</v>
      </c>
      <c r="AQ46">
        <f>résultats!AR515</f>
        <v>2.0235329059999998</v>
      </c>
      <c r="AR46">
        <f>résultats!AS515</f>
        <v>2.0768931080000002</v>
      </c>
      <c r="AS46">
        <f>résultats!AT515</f>
        <v>2.138168056</v>
      </c>
      <c r="AT46">
        <f>résultats!AU515</f>
        <v>2.1995612759999998</v>
      </c>
      <c r="AU46">
        <f>résultats!AV515</f>
        <v>2.2631924149999998</v>
      </c>
      <c r="AV46">
        <f>résultats!AW515</f>
        <v>2.3438466089999999</v>
      </c>
    </row>
    <row r="47" spans="1:48" x14ac:dyDescent="0.25">
      <c r="A47" t="str">
        <f>résultats!B516</f>
        <v>PEXP_14_H01_2</v>
      </c>
      <c r="B47">
        <f>résultats!C516</f>
        <v>0.96116878123798499</v>
      </c>
      <c r="C47">
        <f>résultats!D516</f>
        <v>0.98039215686274495</v>
      </c>
      <c r="D47">
        <f>résultats!E516</f>
        <v>0.99999974150000004</v>
      </c>
      <c r="E47">
        <f>résultats!F516</f>
        <v>1.0251023669999999</v>
      </c>
      <c r="F47">
        <f>résultats!G516</f>
        <v>1.055796899</v>
      </c>
      <c r="G47">
        <f>résultats!H516</f>
        <v>1.0821044909999999</v>
      </c>
      <c r="H47">
        <f>résultats!I516</f>
        <v>1.1129221119999999</v>
      </c>
      <c r="I47">
        <f>résultats!J516</f>
        <v>1.1415819060000001</v>
      </c>
      <c r="J47">
        <f>résultats!K516</f>
        <v>1.171652651</v>
      </c>
      <c r="K47">
        <f>résultats!L516</f>
        <v>1.19631088</v>
      </c>
      <c r="L47">
        <f>résultats!M516</f>
        <v>1.2243350630000001</v>
      </c>
      <c r="M47">
        <f>résultats!N516</f>
        <v>1.2667922220000001</v>
      </c>
      <c r="N47">
        <f>résultats!O516</f>
        <v>1.2947326809999999</v>
      </c>
      <c r="O47">
        <f>résultats!P516</f>
        <v>1.3274483580000001</v>
      </c>
      <c r="P47">
        <f>résultats!Q516</f>
        <v>1.377354167</v>
      </c>
      <c r="Q47">
        <f>résultats!R516</f>
        <v>1.4566372519999999</v>
      </c>
      <c r="R47">
        <f>résultats!S516</f>
        <v>1.5249868129999999</v>
      </c>
      <c r="S47">
        <f>résultats!T516</f>
        <v>1.5967981099999999</v>
      </c>
      <c r="T47">
        <f>résultats!U516</f>
        <v>1.6746210450000001</v>
      </c>
      <c r="U47">
        <f>résultats!V516</f>
        <v>1.7558361819999999</v>
      </c>
      <c r="V47">
        <f>résultats!W516</f>
        <v>1.8474823579999999</v>
      </c>
      <c r="W47">
        <f>résultats!X516</f>
        <v>1.873453977</v>
      </c>
      <c r="X47">
        <f>résultats!Y516</f>
        <v>1.930608227</v>
      </c>
      <c r="Y47">
        <f>résultats!Z516</f>
        <v>1.9910875050000001</v>
      </c>
      <c r="Z47">
        <f>résultats!AA516</f>
        <v>2.052212522</v>
      </c>
      <c r="AA47">
        <f>résultats!AB516</f>
        <v>2.1164338749999998</v>
      </c>
      <c r="AB47">
        <f>résultats!AC516</f>
        <v>2.1820316399999999</v>
      </c>
      <c r="AC47">
        <f>résultats!AD516</f>
        <v>2.245768746</v>
      </c>
      <c r="AD47">
        <f>résultats!AE516</f>
        <v>2.3096241630000001</v>
      </c>
      <c r="AE47">
        <f>résultats!AF516</f>
        <v>2.3738111740000001</v>
      </c>
      <c r="AF47">
        <f>résultats!AG516</f>
        <v>2.4401649989999998</v>
      </c>
      <c r="AG47">
        <f>résultats!AH516</f>
        <v>2.508776283</v>
      </c>
      <c r="AH47">
        <f>résultats!AI516</f>
        <v>2.5786156079999998</v>
      </c>
      <c r="AI47">
        <f>résultats!AJ516</f>
        <v>2.648954748</v>
      </c>
      <c r="AJ47">
        <f>résultats!AK516</f>
        <v>2.7203917309999999</v>
      </c>
      <c r="AK47">
        <f>résultats!AL516</f>
        <v>2.793371504</v>
      </c>
      <c r="AL47">
        <f>résultats!AM516</f>
        <v>2.8688686749999999</v>
      </c>
      <c r="AM47">
        <f>résultats!AN516</f>
        <v>2.9473489050000001</v>
      </c>
      <c r="AN47">
        <f>résultats!AO516</f>
        <v>3.028740295</v>
      </c>
      <c r="AO47">
        <f>résultats!AP516</f>
        <v>3.1134736140000001</v>
      </c>
      <c r="AP47">
        <f>résultats!AQ516</f>
        <v>3.2019745780000002</v>
      </c>
      <c r="AQ47">
        <f>résultats!AR516</f>
        <v>3.2947911589999999</v>
      </c>
      <c r="AR47">
        <f>résultats!AS516</f>
        <v>3.39151545</v>
      </c>
      <c r="AS47">
        <f>résultats!AT516</f>
        <v>3.4920155579999999</v>
      </c>
      <c r="AT47">
        <f>résultats!AU516</f>
        <v>3.5963110889999998</v>
      </c>
      <c r="AU47">
        <f>résultats!AV516</f>
        <v>3.7045522700000002</v>
      </c>
      <c r="AV47">
        <f>résultats!AW516</f>
        <v>3.8169638209999999</v>
      </c>
    </row>
    <row r="48" spans="1:48" x14ac:dyDescent="0.25">
      <c r="A48" t="str">
        <f>résultats!B517</f>
        <v>PEXP_15_H01_2</v>
      </c>
      <c r="B48">
        <f>résultats!C517</f>
        <v>0.96116878123798499</v>
      </c>
      <c r="C48">
        <f>résultats!D517</f>
        <v>0.98039215686274495</v>
      </c>
      <c r="D48">
        <f>résultats!E517</f>
        <v>0.99998787430000002</v>
      </c>
      <c r="E48">
        <f>résultats!F517</f>
        <v>1.0175653090000001</v>
      </c>
      <c r="F48">
        <f>résultats!G517</f>
        <v>1.052452956</v>
      </c>
      <c r="G48">
        <f>résultats!H517</f>
        <v>1.064578869</v>
      </c>
      <c r="H48">
        <f>résultats!I517</f>
        <v>1.073913492</v>
      </c>
      <c r="I48">
        <f>résultats!J517</f>
        <v>1.0951729290000001</v>
      </c>
      <c r="J48">
        <f>résultats!K517</f>
        <v>1.11543237</v>
      </c>
      <c r="K48">
        <f>résultats!L517</f>
        <v>1.121388074</v>
      </c>
      <c r="L48">
        <f>résultats!M517</f>
        <v>1.125794805</v>
      </c>
      <c r="M48">
        <f>résultats!N517</f>
        <v>1.1601588430000001</v>
      </c>
      <c r="N48">
        <f>résultats!O517</f>
        <v>1.1608588010000001</v>
      </c>
      <c r="O48">
        <f>résultats!P517</f>
        <v>1.1678474940000001</v>
      </c>
      <c r="P48">
        <f>résultats!Q517</f>
        <v>1.186462481</v>
      </c>
      <c r="Q48">
        <f>résultats!R517</f>
        <v>1.2042112780000001</v>
      </c>
      <c r="R48">
        <f>résultats!S517</f>
        <v>1.243728151</v>
      </c>
      <c r="S48">
        <f>résultats!T517</f>
        <v>1.2973418080000001</v>
      </c>
      <c r="T48">
        <f>résultats!U517</f>
        <v>1.364477604</v>
      </c>
      <c r="U48">
        <f>résultats!V517</f>
        <v>1.439350863</v>
      </c>
      <c r="V48">
        <f>résultats!W517</f>
        <v>1.5237024749999999</v>
      </c>
      <c r="W48">
        <f>résultats!X517</f>
        <v>1.545577379</v>
      </c>
      <c r="X48">
        <f>résultats!Y517</f>
        <v>1.585422667</v>
      </c>
      <c r="Y48">
        <f>résultats!Z517</f>
        <v>1.633127773</v>
      </c>
      <c r="Z48">
        <f>résultats!AA517</f>
        <v>1.6835260999999999</v>
      </c>
      <c r="AA48">
        <f>résultats!AB517</f>
        <v>1.7355837140000001</v>
      </c>
      <c r="AB48">
        <f>résultats!AC517</f>
        <v>1.790829276</v>
      </c>
      <c r="AC48">
        <f>résultats!AD517</f>
        <v>1.842506505</v>
      </c>
      <c r="AD48">
        <f>résultats!AE517</f>
        <v>1.8885392160000001</v>
      </c>
      <c r="AE48">
        <f>résultats!AF517</f>
        <v>1.9331843129999999</v>
      </c>
      <c r="AF48">
        <f>résultats!AG517</f>
        <v>1.9788175690000001</v>
      </c>
      <c r="AG48">
        <f>résultats!AH517</f>
        <v>2.0262448829999999</v>
      </c>
      <c r="AH48">
        <f>résultats!AI517</f>
        <v>2.0753306180000002</v>
      </c>
      <c r="AI48">
        <f>résultats!AJ517</f>
        <v>2.126340377</v>
      </c>
      <c r="AJ48">
        <f>résultats!AK517</f>
        <v>2.179573322</v>
      </c>
      <c r="AK48">
        <f>résultats!AL517</f>
        <v>2.235289345</v>
      </c>
      <c r="AL48">
        <f>résultats!AM517</f>
        <v>2.294350455</v>
      </c>
      <c r="AM48">
        <f>résultats!AN517</f>
        <v>2.3572846250000001</v>
      </c>
      <c r="AN48">
        <f>résultats!AO517</f>
        <v>2.423768543</v>
      </c>
      <c r="AO48">
        <f>résultats!AP517</f>
        <v>2.4940905459999998</v>
      </c>
      <c r="AP48">
        <f>résultats!AQ517</f>
        <v>2.5686550540000002</v>
      </c>
      <c r="AQ48">
        <f>résultats!AR517</f>
        <v>2.6479147250000001</v>
      </c>
      <c r="AR48">
        <f>résultats!AS517</f>
        <v>2.732153389</v>
      </c>
      <c r="AS48">
        <f>résultats!AT517</f>
        <v>2.82050592</v>
      </c>
      <c r="AT48">
        <f>résultats!AU517</f>
        <v>2.912697616</v>
      </c>
      <c r="AU48">
        <f>résultats!AV517</f>
        <v>3.0087712529999999</v>
      </c>
      <c r="AV48">
        <f>résultats!AW517</f>
        <v>3.108921166</v>
      </c>
    </row>
    <row r="49" spans="1:48" x14ac:dyDescent="0.25">
      <c r="A49" t="str">
        <f>résultats!B518</f>
        <v>PEXP_16_H01_2</v>
      </c>
      <c r="B49">
        <f>résultats!C518</f>
        <v>0.96116878123798499</v>
      </c>
      <c r="C49">
        <f>résultats!D518</f>
        <v>0.98039215686274495</v>
      </c>
      <c r="D49">
        <f>résultats!E518</f>
        <v>0.99998830220000001</v>
      </c>
      <c r="E49">
        <f>résultats!F518</f>
        <v>1.02232839</v>
      </c>
      <c r="F49">
        <f>résultats!G518</f>
        <v>1.054338657</v>
      </c>
      <c r="G49">
        <f>résultats!H518</f>
        <v>1.057312824</v>
      </c>
      <c r="H49">
        <f>résultats!I518</f>
        <v>1.082371604</v>
      </c>
      <c r="I49">
        <f>résultats!J518</f>
        <v>1.1099767119999999</v>
      </c>
      <c r="J49">
        <f>résultats!K518</f>
        <v>1.1413985719999999</v>
      </c>
      <c r="K49">
        <f>résultats!L518</f>
        <v>1.1636330589999999</v>
      </c>
      <c r="L49">
        <f>résultats!M518</f>
        <v>1.1849052849999999</v>
      </c>
      <c r="M49">
        <f>résultats!N518</f>
        <v>1.2051628839999999</v>
      </c>
      <c r="N49">
        <f>résultats!O518</f>
        <v>1.2244085069999999</v>
      </c>
      <c r="O49">
        <f>résultats!P518</f>
        <v>1.255397563</v>
      </c>
      <c r="P49">
        <f>résultats!Q518</f>
        <v>1.300949374</v>
      </c>
      <c r="Q49">
        <f>résultats!R518</f>
        <v>1.337228463</v>
      </c>
      <c r="R49">
        <f>résultats!S518</f>
        <v>1.3728422280000001</v>
      </c>
      <c r="S49">
        <f>résultats!T518</f>
        <v>1.41579689</v>
      </c>
      <c r="T49">
        <f>résultats!U518</f>
        <v>1.465767719</v>
      </c>
      <c r="U49">
        <f>résultats!V518</f>
        <v>1.520906353</v>
      </c>
      <c r="V49">
        <f>résultats!W518</f>
        <v>1.599156069</v>
      </c>
      <c r="W49">
        <f>résultats!X518</f>
        <v>1.6245117</v>
      </c>
      <c r="X49">
        <f>résultats!Y518</f>
        <v>1.6643131369999999</v>
      </c>
      <c r="Y49">
        <f>résultats!Z518</f>
        <v>1.705452228</v>
      </c>
      <c r="Z49">
        <f>résultats!AA518</f>
        <v>1.7469264259999999</v>
      </c>
      <c r="AA49">
        <f>résultats!AB518</f>
        <v>1.7882272130000001</v>
      </c>
      <c r="AB49">
        <f>résultats!AC518</f>
        <v>1.830835838</v>
      </c>
      <c r="AC49">
        <f>résultats!AD518</f>
        <v>1.869658214</v>
      </c>
      <c r="AD49">
        <f>résultats!AE518</f>
        <v>1.9072412599999999</v>
      </c>
      <c r="AE49">
        <f>résultats!AF518</f>
        <v>1.9447150099999999</v>
      </c>
      <c r="AF49">
        <f>résultats!AG518</f>
        <v>1.9834031059999999</v>
      </c>
      <c r="AG49">
        <f>résultats!AH518</f>
        <v>2.0237701330000002</v>
      </c>
      <c r="AH49">
        <f>résultats!AI518</f>
        <v>2.0659108979999998</v>
      </c>
      <c r="AI49">
        <f>résultats!AJ518</f>
        <v>2.1097474589999998</v>
      </c>
      <c r="AJ49">
        <f>résultats!AK518</f>
        <v>2.1556324729999998</v>
      </c>
      <c r="AK49">
        <f>résultats!AL518</f>
        <v>2.2037620200000001</v>
      </c>
      <c r="AL49">
        <f>résultats!AM518</f>
        <v>2.2546645299999999</v>
      </c>
      <c r="AM49">
        <f>résultats!AN518</f>
        <v>2.3091440909999998</v>
      </c>
      <c r="AN49">
        <f>résultats!AO518</f>
        <v>2.3663955090000002</v>
      </c>
      <c r="AO49">
        <f>résultats!AP518</f>
        <v>2.4265905230000002</v>
      </c>
      <c r="AP49">
        <f>résultats!AQ518</f>
        <v>2.4899885500000001</v>
      </c>
      <c r="AQ49">
        <f>résultats!AR518</f>
        <v>2.5565265840000002</v>
      </c>
      <c r="AR49">
        <f>résultats!AS518</f>
        <v>2.6265546359999998</v>
      </c>
      <c r="AS49">
        <f>résultats!AT518</f>
        <v>2.6998473230000002</v>
      </c>
      <c r="AT49">
        <f>résultats!AU518</f>
        <v>2.7761518060000001</v>
      </c>
      <c r="AU49">
        <f>résultats!AV518</f>
        <v>2.855409844</v>
      </c>
      <c r="AV49">
        <f>résultats!AW518</f>
        <v>2.9377564270000001</v>
      </c>
    </row>
    <row r="50" spans="1:48" x14ac:dyDescent="0.25">
      <c r="A50" t="str">
        <f>résultats!B519</f>
        <v>PEXP_17_H01_2</v>
      </c>
      <c r="B50">
        <f>résultats!C519</f>
        <v>0.96116878123798499</v>
      </c>
      <c r="C50">
        <f>résultats!D519</f>
        <v>0.98039215686274495</v>
      </c>
      <c r="D50">
        <f>résultats!E519</f>
        <v>1.000000816</v>
      </c>
      <c r="E50">
        <f>résultats!F519</f>
        <v>0.99273630479999997</v>
      </c>
      <c r="F50">
        <f>résultats!G519</f>
        <v>1.015197065</v>
      </c>
      <c r="G50">
        <f>résultats!H519</f>
        <v>1.0365052480000001</v>
      </c>
      <c r="H50">
        <f>résultats!I519</f>
        <v>1.019551401</v>
      </c>
      <c r="I50">
        <f>résultats!J519</f>
        <v>1.0604399179999999</v>
      </c>
      <c r="J50">
        <f>résultats!K519</f>
        <v>1.0384323179999999</v>
      </c>
      <c r="K50">
        <f>résultats!L519</f>
        <v>1.053087163</v>
      </c>
      <c r="L50">
        <f>résultats!M519</f>
        <v>1.0548115870000001</v>
      </c>
      <c r="M50">
        <f>résultats!N519</f>
        <v>1.04700075</v>
      </c>
      <c r="N50">
        <f>résultats!O519</f>
        <v>1.089354961</v>
      </c>
      <c r="O50">
        <f>résultats!P519</f>
        <v>1.148069156</v>
      </c>
      <c r="P50">
        <f>résultats!Q519</f>
        <v>1.21618515</v>
      </c>
      <c r="Q50">
        <f>résultats!R519</f>
        <v>1.2857740849999999</v>
      </c>
      <c r="R50">
        <f>résultats!S519</f>
        <v>1.3110885320000001</v>
      </c>
      <c r="S50">
        <f>résultats!T519</f>
        <v>1.337401603</v>
      </c>
      <c r="T50">
        <f>résultats!U519</f>
        <v>1.3644907799999999</v>
      </c>
      <c r="U50">
        <f>résultats!V519</f>
        <v>1.392307808</v>
      </c>
      <c r="V50">
        <f>résultats!W519</f>
        <v>1.421008627</v>
      </c>
      <c r="W50">
        <f>résultats!X519</f>
        <v>1.449330142</v>
      </c>
      <c r="X50">
        <f>résultats!Y519</f>
        <v>1.4785712980000001</v>
      </c>
      <c r="Y50">
        <f>résultats!Z519</f>
        <v>1.5084356910000001</v>
      </c>
      <c r="Z50">
        <f>résultats!AA519</f>
        <v>1.538908468</v>
      </c>
      <c r="AA50">
        <f>résultats!AB519</f>
        <v>1.5699833329999999</v>
      </c>
      <c r="AB50">
        <f>résultats!AC519</f>
        <v>1.601669974</v>
      </c>
      <c r="AC50">
        <f>résultats!AD519</f>
        <v>1.633978105</v>
      </c>
      <c r="AD50">
        <f>résultats!AE519</f>
        <v>1.6669089770000001</v>
      </c>
      <c r="AE50">
        <f>résultats!AF519</f>
        <v>1.700479606</v>
      </c>
      <c r="AF50">
        <f>résultats!AG519</f>
        <v>1.7347126070000001</v>
      </c>
      <c r="AG50">
        <f>résultats!AH519</f>
        <v>1.7696271370000001</v>
      </c>
      <c r="AH50">
        <f>résultats!AI519</f>
        <v>1.805240567</v>
      </c>
      <c r="AI50">
        <f>résultats!AJ519</f>
        <v>1.8415616699999999</v>
      </c>
      <c r="AJ50">
        <f>résultats!AK519</f>
        <v>1.87861342</v>
      </c>
      <c r="AK50">
        <f>résultats!AL519</f>
        <v>1.9164153399999999</v>
      </c>
      <c r="AL50">
        <f>résultats!AM519</f>
        <v>1.954988352</v>
      </c>
      <c r="AM50">
        <f>résultats!AN519</f>
        <v>1.9943894419999999</v>
      </c>
      <c r="AN50">
        <f>résultats!AO519</f>
        <v>2.034610534</v>
      </c>
      <c r="AO50">
        <f>résultats!AP519</f>
        <v>2.0756639830000001</v>
      </c>
      <c r="AP50">
        <f>résultats!AQ519</f>
        <v>2.117566831</v>
      </c>
      <c r="AQ50">
        <f>résultats!AR519</f>
        <v>2.1603318530000002</v>
      </c>
      <c r="AR50">
        <f>résultats!AS519</f>
        <v>2.2040149229999999</v>
      </c>
      <c r="AS50">
        <f>résultats!AT519</f>
        <v>2.2486135100000002</v>
      </c>
      <c r="AT50">
        <f>résultats!AU519</f>
        <v>2.2941326790000001</v>
      </c>
      <c r="AU50">
        <f>résultats!AV519</f>
        <v>2.340585565</v>
      </c>
      <c r="AV50">
        <f>résultats!AW519</f>
        <v>2.3879903960000002</v>
      </c>
    </row>
    <row r="51" spans="1:48" x14ac:dyDescent="0.25">
      <c r="A51" t="str">
        <f>résultats!B520</f>
        <v>PEXP_18_H01_2</v>
      </c>
      <c r="B51">
        <f>résultats!C520</f>
        <v>0.96116878123798499</v>
      </c>
      <c r="C51">
        <f>résultats!D520</f>
        <v>0.98039215686274495</v>
      </c>
      <c r="D51">
        <f>résultats!E520</f>
        <v>1.000000005</v>
      </c>
      <c r="E51">
        <f>résultats!F520</f>
        <v>1.0148355229999999</v>
      </c>
      <c r="F51">
        <f>résultats!G520</f>
        <v>1.0318272310000001</v>
      </c>
      <c r="G51">
        <f>résultats!H520</f>
        <v>1.0385932470000001</v>
      </c>
      <c r="H51">
        <f>résultats!I520</f>
        <v>1.0656416099999999</v>
      </c>
      <c r="I51">
        <f>résultats!J520</f>
        <v>1.0852057799999999</v>
      </c>
      <c r="J51">
        <f>résultats!K520</f>
        <v>1.100945549</v>
      </c>
      <c r="K51">
        <f>résultats!L520</f>
        <v>1.1236332069999999</v>
      </c>
      <c r="L51">
        <f>résultats!M520</f>
        <v>1.1287679770000001</v>
      </c>
      <c r="M51">
        <f>résultats!N520</f>
        <v>1.117866115</v>
      </c>
      <c r="N51">
        <f>résultats!O520</f>
        <v>1.1258509160000001</v>
      </c>
      <c r="O51">
        <f>résultats!P520</f>
        <v>1.1498851459999999</v>
      </c>
      <c r="P51">
        <f>résultats!Q520</f>
        <v>1.1876830140000001</v>
      </c>
      <c r="Q51">
        <f>résultats!R520</f>
        <v>1.2258546800000001</v>
      </c>
      <c r="R51">
        <f>résultats!S520</f>
        <v>1.2621146759999999</v>
      </c>
      <c r="S51">
        <f>résultats!T520</f>
        <v>1.3022315280000001</v>
      </c>
      <c r="T51">
        <f>résultats!U520</f>
        <v>1.3461903470000001</v>
      </c>
      <c r="U51">
        <f>résultats!V520</f>
        <v>1.393150815</v>
      </c>
      <c r="V51">
        <f>résultats!W520</f>
        <v>1.443841776</v>
      </c>
      <c r="W51">
        <f>résultats!X520</f>
        <v>1.4648976520000001</v>
      </c>
      <c r="X51">
        <f>résultats!Y520</f>
        <v>1.5034184530000001</v>
      </c>
      <c r="Y51">
        <f>résultats!Z520</f>
        <v>1.5410935990000001</v>
      </c>
      <c r="Z51">
        <f>résultats!AA520</f>
        <v>1.5795944879999999</v>
      </c>
      <c r="AA51">
        <f>résultats!AB520</f>
        <v>1.618768618</v>
      </c>
      <c r="AB51">
        <f>résultats!AC520</f>
        <v>1.658544317</v>
      </c>
      <c r="AC51">
        <f>résultats!AD520</f>
        <v>1.6997293790000001</v>
      </c>
      <c r="AD51">
        <f>résultats!AE520</f>
        <v>1.740963434</v>
      </c>
      <c r="AE51">
        <f>résultats!AF520</f>
        <v>1.7822233670000001</v>
      </c>
      <c r="AF51">
        <f>résultats!AG520</f>
        <v>1.8237824</v>
      </c>
      <c r="AG51">
        <f>résultats!AH520</f>
        <v>1.865902333</v>
      </c>
      <c r="AH51">
        <f>résultats!AI520</f>
        <v>1.9088409099999999</v>
      </c>
      <c r="AI51">
        <f>résultats!AJ520</f>
        <v>1.9525744970000001</v>
      </c>
      <c r="AJ51">
        <f>résultats!AK520</f>
        <v>1.997359637</v>
      </c>
      <c r="AK51">
        <f>résultats!AL520</f>
        <v>2.0438497130000002</v>
      </c>
      <c r="AL51">
        <f>résultats!AM520</f>
        <v>2.0916327469999998</v>
      </c>
      <c r="AM51">
        <f>résultats!AN520</f>
        <v>2.1418212840000002</v>
      </c>
      <c r="AN51">
        <f>résultats!AO520</f>
        <v>2.1939985279999998</v>
      </c>
      <c r="AO51">
        <f>résultats!AP520</f>
        <v>2.2481372799999999</v>
      </c>
      <c r="AP51">
        <f>résultats!AQ520</f>
        <v>2.304305743</v>
      </c>
      <c r="AQ51">
        <f>résultats!AR520</f>
        <v>2.3624812940000002</v>
      </c>
      <c r="AR51">
        <f>résultats!AS520</f>
        <v>2.4234492209999998</v>
      </c>
      <c r="AS51">
        <f>résultats!AT520</f>
        <v>2.4868421600000001</v>
      </c>
      <c r="AT51">
        <f>résultats!AU520</f>
        <v>2.5524632700000001</v>
      </c>
      <c r="AU51">
        <f>résultats!AV520</f>
        <v>2.6202195669999999</v>
      </c>
      <c r="AV51">
        <f>résultats!AW520</f>
        <v>2.6901267400000002</v>
      </c>
    </row>
    <row r="52" spans="1:48" x14ac:dyDescent="0.25">
      <c r="A52" t="str">
        <f>résultats!B521</f>
        <v>PEXP_19_H01_2</v>
      </c>
      <c r="B52">
        <f>résultats!C521</f>
        <v>0.96116878123798499</v>
      </c>
      <c r="C52">
        <f>résultats!D521</f>
        <v>0.98039215686274495</v>
      </c>
      <c r="D52">
        <f>résultats!E521</f>
        <v>1.000000153</v>
      </c>
      <c r="E52">
        <f>résultats!F521</f>
        <v>1.0231183559999999</v>
      </c>
      <c r="F52">
        <f>résultats!G521</f>
        <v>1.044951111</v>
      </c>
      <c r="G52">
        <f>résultats!H521</f>
        <v>1.0523204909999999</v>
      </c>
      <c r="H52">
        <f>résultats!I521</f>
        <v>1.06726006</v>
      </c>
      <c r="I52">
        <f>résultats!J521</f>
        <v>1.0802539339999999</v>
      </c>
      <c r="J52">
        <f>résultats!K521</f>
        <v>1.0941086959999999</v>
      </c>
      <c r="K52">
        <f>résultats!L521</f>
        <v>1.106089755</v>
      </c>
      <c r="L52">
        <f>résultats!M521</f>
        <v>1.1203862389999999</v>
      </c>
      <c r="M52">
        <f>résultats!N521</f>
        <v>1.133481956</v>
      </c>
      <c r="N52">
        <f>résultats!O521</f>
        <v>1.1435952060000001</v>
      </c>
      <c r="O52">
        <f>résultats!P521</f>
        <v>1.1567620599999999</v>
      </c>
      <c r="P52">
        <f>résultats!Q521</f>
        <v>1.1764142230000001</v>
      </c>
      <c r="Q52">
        <f>résultats!R521</f>
        <v>1.2029250039999999</v>
      </c>
      <c r="R52">
        <f>résultats!S521</f>
        <v>1.234782169</v>
      </c>
      <c r="S52">
        <f>résultats!T521</f>
        <v>1.276122215</v>
      </c>
      <c r="T52">
        <f>résultats!U521</f>
        <v>1.3242852490000001</v>
      </c>
      <c r="U52">
        <f>résultats!V521</f>
        <v>1.377247567</v>
      </c>
      <c r="V52">
        <f>résultats!W521</f>
        <v>1.435949669</v>
      </c>
      <c r="W52">
        <f>résultats!X521</f>
        <v>1.453755071</v>
      </c>
      <c r="X52">
        <f>résultats!Y521</f>
        <v>1.489872224</v>
      </c>
      <c r="Y52">
        <f>résultats!Z521</f>
        <v>1.5308105970000001</v>
      </c>
      <c r="Z52">
        <f>résultats!AA521</f>
        <v>1.573846643</v>
      </c>
      <c r="AA52">
        <f>résultats!AB521</f>
        <v>1.617930941</v>
      </c>
      <c r="AB52">
        <f>résultats!AC521</f>
        <v>1.66236081</v>
      </c>
      <c r="AC52">
        <f>résultats!AD521</f>
        <v>1.7075665550000001</v>
      </c>
      <c r="AD52">
        <f>résultats!AE521</f>
        <v>1.7529032959999999</v>
      </c>
      <c r="AE52">
        <f>résultats!AF521</f>
        <v>1.7982231120000001</v>
      </c>
      <c r="AF52">
        <f>résultats!AG521</f>
        <v>1.843743728</v>
      </c>
      <c r="AG52">
        <f>résultats!AH521</f>
        <v>1.889718403</v>
      </c>
      <c r="AH52">
        <f>résultats!AI521</f>
        <v>1.9365853660000001</v>
      </c>
      <c r="AI52">
        <f>résultats!AJ521</f>
        <v>1.9843678229999999</v>
      </c>
      <c r="AJ52">
        <f>résultats!AK521</f>
        <v>2.0335692920000001</v>
      </c>
      <c r="AK52">
        <f>résultats!AL521</f>
        <v>2.0844097349999999</v>
      </c>
      <c r="AL52">
        <f>résultats!AM521</f>
        <v>2.1371940380000001</v>
      </c>
      <c r="AM52">
        <f>résultats!AN521</f>
        <v>2.1921884999999999</v>
      </c>
      <c r="AN52">
        <f>résultats!AO521</f>
        <v>2.2494717479999999</v>
      </c>
      <c r="AO52">
        <f>résultats!AP521</f>
        <v>2.309355628</v>
      </c>
      <c r="AP52">
        <f>résultats!AQ521</f>
        <v>2.3721347239999999</v>
      </c>
      <c r="AQ52">
        <f>résultats!AR521</f>
        <v>2.4377919829999999</v>
      </c>
      <c r="AR52">
        <f>résultats!AS521</f>
        <v>2.5062728230000002</v>
      </c>
      <c r="AS52">
        <f>résultats!AT521</f>
        <v>2.5776618949999999</v>
      </c>
      <c r="AT52">
        <f>résultats!AU521</f>
        <v>2.6518735919999998</v>
      </c>
      <c r="AU52">
        <f>résultats!AV521</f>
        <v>2.7288964490000001</v>
      </c>
      <c r="AV52">
        <f>résultats!AW521</f>
        <v>2.8088273070000001</v>
      </c>
    </row>
    <row r="53" spans="1:48" x14ac:dyDescent="0.25">
      <c r="A53" t="str">
        <f>résultats!B522</f>
        <v>PEXP_20_H01_2</v>
      </c>
      <c r="B53">
        <f>résultats!C522</f>
        <v>0.96116878123798499</v>
      </c>
      <c r="C53">
        <f>résultats!D522</f>
        <v>0.98039215686274495</v>
      </c>
      <c r="D53">
        <f>résultats!E522</f>
        <v>0.99999974390000002</v>
      </c>
      <c r="E53">
        <f>résultats!F522</f>
        <v>1.023506673</v>
      </c>
      <c r="F53">
        <f>résultats!G522</f>
        <v>1.0470564250000001</v>
      </c>
      <c r="G53">
        <f>résultats!H522</f>
        <v>1.05600699</v>
      </c>
      <c r="H53">
        <f>résultats!I522</f>
        <v>1.0672978200000001</v>
      </c>
      <c r="I53">
        <f>résultats!J522</f>
        <v>1.076061052</v>
      </c>
      <c r="J53">
        <f>résultats!K522</f>
        <v>1.0822851440000001</v>
      </c>
      <c r="K53">
        <f>résultats!L522</f>
        <v>1.087895614</v>
      </c>
      <c r="L53">
        <f>résultats!M522</f>
        <v>1.0936967040000001</v>
      </c>
      <c r="M53">
        <f>résultats!N522</f>
        <v>1.1007868649999999</v>
      </c>
      <c r="N53">
        <f>résultats!O522</f>
        <v>1.108665757</v>
      </c>
      <c r="O53">
        <f>résultats!P522</f>
        <v>1.1212538729999999</v>
      </c>
      <c r="P53">
        <f>résultats!Q522</f>
        <v>1.141490348</v>
      </c>
      <c r="Q53">
        <f>résultats!R522</f>
        <v>1.173459561</v>
      </c>
      <c r="R53">
        <f>résultats!S522</f>
        <v>1.2131256050000001</v>
      </c>
      <c r="S53">
        <f>résultats!T522</f>
        <v>1.2614885570000001</v>
      </c>
      <c r="T53">
        <f>résultats!U522</f>
        <v>1.31673185</v>
      </c>
      <c r="U53">
        <f>résultats!V522</f>
        <v>1.3759564950000001</v>
      </c>
      <c r="V53">
        <f>résultats!W522</f>
        <v>1.440094577</v>
      </c>
      <c r="W53">
        <f>résultats!X522</f>
        <v>1.44009524</v>
      </c>
      <c r="X53">
        <f>résultats!Y522</f>
        <v>1.5306118120000001</v>
      </c>
      <c r="Y53">
        <f>résultats!Z522</f>
        <v>1.5982226450000001</v>
      </c>
      <c r="Z53">
        <f>résultats!AA522</f>
        <v>1.6554114310000001</v>
      </c>
      <c r="AA53">
        <f>résultats!AB522</f>
        <v>1.7079232390000001</v>
      </c>
      <c r="AB53">
        <f>résultats!AC522</f>
        <v>1.75809492</v>
      </c>
      <c r="AC53">
        <f>résultats!AD522</f>
        <v>1.8074542069999999</v>
      </c>
      <c r="AD53">
        <f>résultats!AE522</f>
        <v>1.8565814810000001</v>
      </c>
      <c r="AE53">
        <f>résultats!AF522</f>
        <v>1.9056417619999999</v>
      </c>
      <c r="AF53">
        <f>résultats!AG522</f>
        <v>1.9549610690000001</v>
      </c>
      <c r="AG53">
        <f>résultats!AH522</f>
        <v>2.0049323650000002</v>
      </c>
      <c r="AH53">
        <f>résultats!AI522</f>
        <v>2.055770146</v>
      </c>
      <c r="AI53">
        <f>résultats!AJ522</f>
        <v>2.1076905689999998</v>
      </c>
      <c r="AJ53">
        <f>résultats!AK522</f>
        <v>2.161270456</v>
      </c>
      <c r="AK53">
        <f>résultats!AL522</f>
        <v>2.2167461780000002</v>
      </c>
      <c r="AL53">
        <f>résultats!AM522</f>
        <v>2.2744856169999998</v>
      </c>
      <c r="AM53">
        <f>résultats!AN522</f>
        <v>2.334765145</v>
      </c>
      <c r="AN53">
        <f>résultats!AO522</f>
        <v>2.3978003239999999</v>
      </c>
      <c r="AO53">
        <f>résultats!AP522</f>
        <v>2.4639343189999998</v>
      </c>
      <c r="AP53">
        <f>résultats!AQ522</f>
        <v>2.5334721240000002</v>
      </c>
      <c r="AQ53">
        <f>résultats!AR522</f>
        <v>2.6065376250000001</v>
      </c>
      <c r="AR53">
        <f>résultats!AS522</f>
        <v>2.6830665539999998</v>
      </c>
      <c r="AS53">
        <f>résultats!AT522</f>
        <v>2.7629564659999999</v>
      </c>
      <c r="AT53">
        <f>résultats!AU522</f>
        <v>2.846105584</v>
      </c>
      <c r="AU53">
        <f>résultats!AV522</f>
        <v>2.9325412759999998</v>
      </c>
      <c r="AV53">
        <f>résultats!AW522</f>
        <v>3.0223921969999998</v>
      </c>
    </row>
    <row r="54" spans="1:48" x14ac:dyDescent="0.25">
      <c r="A54" t="str">
        <f>résultats!B523</f>
        <v>PEXP_21_H01_2</v>
      </c>
      <c r="B54">
        <f>résultats!C523</f>
        <v>0.96116878123798499</v>
      </c>
      <c r="C54">
        <f>résultats!D523</f>
        <v>0.98039215686274495</v>
      </c>
      <c r="D54">
        <f>résultats!E523</f>
        <v>0.99999942100000005</v>
      </c>
      <c r="E54">
        <f>résultats!F523</f>
        <v>1.0096619819999999</v>
      </c>
      <c r="F54">
        <f>résultats!G523</f>
        <v>1.488591287</v>
      </c>
      <c r="G54">
        <f>résultats!H523</f>
        <v>1.234882432</v>
      </c>
      <c r="H54">
        <f>résultats!I523</f>
        <v>1.3461786600000001</v>
      </c>
      <c r="I54">
        <f>résultats!J523</f>
        <v>1.660541635</v>
      </c>
      <c r="J54">
        <f>résultats!K523</f>
        <v>1.590774438</v>
      </c>
      <c r="K54">
        <f>résultats!L523</f>
        <v>1.2697269120000001</v>
      </c>
      <c r="L54">
        <f>résultats!M523</f>
        <v>1.2457370640000001</v>
      </c>
      <c r="M54">
        <f>résultats!N523</f>
        <v>1.220871053</v>
      </c>
      <c r="N54">
        <f>résultats!O523</f>
        <v>1.3026738659999999</v>
      </c>
      <c r="O54">
        <f>résultats!P523</f>
        <v>1.7483428110000001</v>
      </c>
      <c r="P54">
        <f>résultats!Q523</f>
        <v>1.9261551379999999</v>
      </c>
      <c r="Q54">
        <f>résultats!R523</f>
        <v>1.4321266239999999</v>
      </c>
      <c r="R54">
        <f>résultats!S523</f>
        <v>1.5463063029999999</v>
      </c>
      <c r="S54">
        <f>résultats!T523</f>
        <v>1.6554967439999999</v>
      </c>
      <c r="T54">
        <f>résultats!U523</f>
        <v>1.767588717</v>
      </c>
      <c r="U54">
        <f>résultats!V523</f>
        <v>1.886959074</v>
      </c>
      <c r="V54">
        <f>résultats!W523</f>
        <v>2.0213054920000002</v>
      </c>
      <c r="W54">
        <f>résultats!X523</f>
        <v>2.0085117440000002</v>
      </c>
      <c r="X54">
        <f>résultats!Y523</f>
        <v>2.1772877880000001</v>
      </c>
      <c r="Y54">
        <f>résultats!Z523</f>
        <v>2.2213915129999999</v>
      </c>
      <c r="Z54">
        <f>résultats!AA523</f>
        <v>2.268453032</v>
      </c>
      <c r="AA54">
        <f>résultats!AB523</f>
        <v>2.312281204</v>
      </c>
      <c r="AB54">
        <f>résultats!AC523</f>
        <v>2.3610116130000001</v>
      </c>
      <c r="AC54">
        <f>résultats!AD523</f>
        <v>2.4128247319999998</v>
      </c>
      <c r="AD54">
        <f>résultats!AE523</f>
        <v>2.4670725039999999</v>
      </c>
      <c r="AE54">
        <f>résultats!AF523</f>
        <v>2.5236205209999998</v>
      </c>
      <c r="AF54">
        <f>résultats!AG523</f>
        <v>2.5832744920000001</v>
      </c>
      <c r="AG54">
        <f>résultats!AH523</f>
        <v>2.6430509560000002</v>
      </c>
      <c r="AH54">
        <f>résultats!AI523</f>
        <v>2.7041187959999999</v>
      </c>
      <c r="AI54">
        <f>résultats!AJ523</f>
        <v>2.768509495</v>
      </c>
      <c r="AJ54">
        <f>résultats!AK523</f>
        <v>2.8339051280000001</v>
      </c>
      <c r="AK54">
        <f>résultats!AL523</f>
        <v>2.9007205140000001</v>
      </c>
      <c r="AL54">
        <f>résultats!AM523</f>
        <v>2.9741173769999998</v>
      </c>
      <c r="AM54">
        <f>résultats!AN523</f>
        <v>3.057364653</v>
      </c>
      <c r="AN54">
        <f>résultats!AO523</f>
        <v>3.141825769</v>
      </c>
      <c r="AO54">
        <f>résultats!AP523</f>
        <v>3.2285008120000001</v>
      </c>
      <c r="AP54">
        <f>résultats!AQ523</f>
        <v>3.3179205569999999</v>
      </c>
      <c r="AQ54">
        <f>résultats!AR523</f>
        <v>3.41028537</v>
      </c>
      <c r="AR54">
        <f>résultats!AS523</f>
        <v>3.5045149709999999</v>
      </c>
      <c r="AS54">
        <f>résultats!AT523</f>
        <v>3.6019210369999999</v>
      </c>
      <c r="AT54">
        <f>résultats!AU523</f>
        <v>3.7024665730000001</v>
      </c>
      <c r="AU54">
        <f>résultats!AV523</f>
        <v>3.8061839989999999</v>
      </c>
      <c r="AV54">
        <f>résultats!AW523</f>
        <v>3.9131270539999998</v>
      </c>
    </row>
    <row r="55" spans="1:48" x14ac:dyDescent="0.25">
      <c r="A55" t="str">
        <f>résultats!B524</f>
        <v>PEXP_22_H01_2</v>
      </c>
      <c r="B55">
        <f>résultats!C524</f>
        <v>0.96116878123798499</v>
      </c>
      <c r="C55">
        <f>résultats!D524</f>
        <v>0.98039215686274495</v>
      </c>
      <c r="D55">
        <f>résultats!E524</f>
        <v>0.99999979839999997</v>
      </c>
      <c r="E55">
        <f>résultats!F524</f>
        <v>1.0152573979999999</v>
      </c>
      <c r="F55">
        <f>résultats!G524</f>
        <v>1.1338261970000001</v>
      </c>
      <c r="G55">
        <f>résultats!H524</f>
        <v>0.96393759349999997</v>
      </c>
      <c r="H55">
        <f>résultats!I524</f>
        <v>1.0707196160000001</v>
      </c>
      <c r="I55">
        <f>résultats!J524</f>
        <v>1.2193510329999999</v>
      </c>
      <c r="J55">
        <f>résultats!K524</f>
        <v>1.3427558799999999</v>
      </c>
      <c r="K55">
        <f>résultats!L524</f>
        <v>1.327112804</v>
      </c>
      <c r="L55">
        <f>résultats!M524</f>
        <v>1.2835043129999999</v>
      </c>
      <c r="M55">
        <f>résultats!N524</f>
        <v>1.1299532059999999</v>
      </c>
      <c r="N55">
        <f>résultats!O524</f>
        <v>1.04655779</v>
      </c>
      <c r="O55">
        <f>résultats!P524</f>
        <v>1.1420752430000001</v>
      </c>
      <c r="P55">
        <f>résultats!Q524</f>
        <v>1.326329359</v>
      </c>
      <c r="Q55">
        <f>résultats!R524</f>
        <v>1.300869756</v>
      </c>
      <c r="R55">
        <f>résultats!S524</f>
        <v>1.37066149</v>
      </c>
      <c r="S55">
        <f>résultats!T524</f>
        <v>1.4544221399999999</v>
      </c>
      <c r="T55">
        <f>résultats!U524</f>
        <v>1.5493642560000001</v>
      </c>
      <c r="U55">
        <f>résultats!V524</f>
        <v>1.6543006280000001</v>
      </c>
      <c r="V55">
        <f>résultats!W524</f>
        <v>1.799053845</v>
      </c>
      <c r="W55">
        <f>résultats!X524</f>
        <v>1.799061308</v>
      </c>
      <c r="X55">
        <f>résultats!Y524</f>
        <v>1.9462153710000001</v>
      </c>
      <c r="Y55">
        <f>résultats!Z524</f>
        <v>2.0051091410000002</v>
      </c>
      <c r="Z55">
        <f>résultats!AA524</f>
        <v>2.0519688469999999</v>
      </c>
      <c r="AA55">
        <f>résultats!AB524</f>
        <v>2.0924723090000001</v>
      </c>
      <c r="AB55">
        <f>résultats!AC524</f>
        <v>2.1355547540000002</v>
      </c>
      <c r="AC55">
        <f>résultats!AD524</f>
        <v>2.1712772380000001</v>
      </c>
      <c r="AD55">
        <f>résultats!AE524</f>
        <v>2.207413968</v>
      </c>
      <c r="AE55">
        <f>résultats!AF524</f>
        <v>2.2441812790000002</v>
      </c>
      <c r="AF55">
        <f>résultats!AG524</f>
        <v>2.2821028060000002</v>
      </c>
      <c r="AG55">
        <f>résultats!AH524</f>
        <v>2.32034194</v>
      </c>
      <c r="AH55">
        <f>résultats!AI524</f>
        <v>2.358078108</v>
      </c>
      <c r="AI55">
        <f>résultats!AJ524</f>
        <v>2.396001161</v>
      </c>
      <c r="AJ55">
        <f>résultats!AK524</f>
        <v>2.4333822550000002</v>
      </c>
      <c r="AK55">
        <f>résultats!AL524</f>
        <v>2.470379887</v>
      </c>
      <c r="AL55">
        <f>résultats!AM524</f>
        <v>2.5073337499999999</v>
      </c>
      <c r="AM55">
        <f>résultats!AN524</f>
        <v>2.569179922</v>
      </c>
      <c r="AN55">
        <f>résultats!AO524</f>
        <v>2.6334805760000002</v>
      </c>
      <c r="AO55">
        <f>résultats!AP524</f>
        <v>2.698609947</v>
      </c>
      <c r="AP55">
        <f>résultats!AQ524</f>
        <v>2.7637158469999998</v>
      </c>
      <c r="AQ55">
        <f>résultats!AR524</f>
        <v>2.82787649</v>
      </c>
      <c r="AR55">
        <f>résultats!AS524</f>
        <v>2.9173487100000002</v>
      </c>
      <c r="AS55">
        <f>résultats!AT524</f>
        <v>3.0113330359999999</v>
      </c>
      <c r="AT55">
        <f>résultats!AU524</f>
        <v>3.10853629</v>
      </c>
      <c r="AU55">
        <f>résultats!AV524</f>
        <v>3.2086316639999999</v>
      </c>
      <c r="AV55">
        <f>résultats!AW524</f>
        <v>3.3114717680000001</v>
      </c>
    </row>
    <row r="56" spans="1:48" x14ac:dyDescent="0.25">
      <c r="A56" t="str">
        <f>résultats!B525</f>
        <v>PEXP_23_H01_2</v>
      </c>
      <c r="B56">
        <f>résultats!C525</f>
        <v>0.96116878123798499</v>
      </c>
      <c r="C56">
        <f>résultats!D525</f>
        <v>0.98039215686274495</v>
      </c>
      <c r="D56">
        <f>résultats!E525</f>
        <v>0.99999059970000004</v>
      </c>
      <c r="E56">
        <f>résultats!F525</f>
        <v>1.0211930650000001</v>
      </c>
      <c r="F56">
        <f>résultats!G525</f>
        <v>1.046404771</v>
      </c>
      <c r="G56">
        <f>résultats!H525</f>
        <v>1.05820216</v>
      </c>
      <c r="H56">
        <f>résultats!I525</f>
        <v>1.0715310179999999</v>
      </c>
      <c r="I56">
        <f>résultats!J525</f>
        <v>1.094829595</v>
      </c>
      <c r="J56">
        <f>résultats!K525</f>
        <v>1.1165973520000001</v>
      </c>
      <c r="K56">
        <f>résultats!L525</f>
        <v>1.134465724</v>
      </c>
      <c r="L56">
        <f>résultats!M525</f>
        <v>1.154272395</v>
      </c>
      <c r="M56">
        <f>résultats!N525</f>
        <v>1.1713192100000001</v>
      </c>
      <c r="N56">
        <f>résultats!O525</f>
        <v>1.1938406699999999</v>
      </c>
      <c r="O56">
        <f>résultats!P525</f>
        <v>1.2238007689999999</v>
      </c>
      <c r="P56">
        <f>résultats!Q525</f>
        <v>1.259075073</v>
      </c>
      <c r="Q56">
        <f>résultats!R525</f>
        <v>1.3063930109999999</v>
      </c>
      <c r="R56">
        <f>résultats!S525</f>
        <v>1.345333812</v>
      </c>
      <c r="S56">
        <f>résultats!T525</f>
        <v>1.4003578139999999</v>
      </c>
      <c r="T56">
        <f>résultats!U525</f>
        <v>1.5383926539999999</v>
      </c>
      <c r="U56">
        <f>résultats!V525</f>
        <v>1.7139234480000001</v>
      </c>
      <c r="V56">
        <f>résultats!W525</f>
        <v>1.847317909</v>
      </c>
      <c r="W56">
        <f>résultats!X525</f>
        <v>1.8472733699999999</v>
      </c>
      <c r="X56">
        <f>résultats!Y525</f>
        <v>1.9253576299999999</v>
      </c>
      <c r="Y56">
        <f>résultats!Z525</f>
        <v>1.964442062</v>
      </c>
      <c r="Z56">
        <f>résultats!AA525</f>
        <v>2.0053645470000001</v>
      </c>
      <c r="AA56">
        <f>résultats!AB525</f>
        <v>2.0408090269999999</v>
      </c>
      <c r="AB56">
        <f>résultats!AC525</f>
        <v>2.0844620520000001</v>
      </c>
      <c r="AC56">
        <f>résultats!AD525</f>
        <v>2.124178626</v>
      </c>
      <c r="AD56">
        <f>résultats!AE525</f>
        <v>2.1592974530000002</v>
      </c>
      <c r="AE56">
        <f>résultats!AF525</f>
        <v>2.1906140160000001</v>
      </c>
      <c r="AF56">
        <f>résultats!AG525</f>
        <v>2.2928918970000001</v>
      </c>
      <c r="AG56">
        <f>résultats!AH525</f>
        <v>2.4362509299999999</v>
      </c>
      <c r="AH56">
        <f>résultats!AI525</f>
        <v>2.5562267080000001</v>
      </c>
      <c r="AI56">
        <f>résultats!AJ525</f>
        <v>2.6714400500000002</v>
      </c>
      <c r="AJ56">
        <f>résultats!AK525</f>
        <v>2.77935248</v>
      </c>
      <c r="AK56">
        <f>résultats!AL525</f>
        <v>2.8838668589999998</v>
      </c>
      <c r="AL56">
        <f>résultats!AM525</f>
        <v>2.9949146149999999</v>
      </c>
      <c r="AM56">
        <f>résultats!AN525</f>
        <v>3.1064941620000002</v>
      </c>
      <c r="AN56">
        <f>résultats!AO525</f>
        <v>3.219743314</v>
      </c>
      <c r="AO56">
        <f>résultats!AP525</f>
        <v>3.3360635059999999</v>
      </c>
      <c r="AP56">
        <f>résultats!AQ525</f>
        <v>3.457980418</v>
      </c>
      <c r="AQ56">
        <f>résultats!AR525</f>
        <v>3.583436635</v>
      </c>
      <c r="AR56">
        <f>résultats!AS525</f>
        <v>3.7001950840000002</v>
      </c>
      <c r="AS56">
        <f>résultats!AT525</f>
        <v>3.815641785</v>
      </c>
      <c r="AT56">
        <f>résultats!AU525</f>
        <v>3.933641261</v>
      </c>
      <c r="AU56">
        <f>résultats!AV525</f>
        <v>4.0560009969999999</v>
      </c>
      <c r="AV56">
        <f>résultats!AW525</f>
        <v>4.183930578</v>
      </c>
    </row>
    <row r="57" spans="1:48" x14ac:dyDescent="0.25">
      <c r="A57" t="str">
        <f>résultats!B526</f>
        <v>PEXP_24_H01_2</v>
      </c>
      <c r="B57">
        <f>résultats!C526</f>
        <v>0.96116878123798499</v>
      </c>
      <c r="C57">
        <f>résultats!D526</f>
        <v>0.98039215686274495</v>
      </c>
      <c r="D57">
        <f>résultats!E526</f>
        <v>0.99999821570000003</v>
      </c>
      <c r="E57">
        <f>résultats!F526</f>
        <v>1.018818166</v>
      </c>
      <c r="F57">
        <f>résultats!G526</f>
        <v>1.1024575940000001</v>
      </c>
      <c r="G57">
        <f>résultats!H526</f>
        <v>1.033760273</v>
      </c>
      <c r="H57">
        <f>résultats!I526</f>
        <v>1.0688</v>
      </c>
      <c r="I57">
        <f>résultats!J526</f>
        <v>1.152164051</v>
      </c>
      <c r="J57">
        <f>résultats!K526</f>
        <v>1.2490033389999999</v>
      </c>
      <c r="K57">
        <f>résultats!L526</f>
        <v>1.2701119279999999</v>
      </c>
      <c r="L57">
        <f>résultats!M526</f>
        <v>1.264649396</v>
      </c>
      <c r="M57">
        <f>résultats!N526</f>
        <v>1.211355516</v>
      </c>
      <c r="N57">
        <f>résultats!O526</f>
        <v>1.1761764530000001</v>
      </c>
      <c r="O57">
        <f>résultats!P526</f>
        <v>1.2479999049999999</v>
      </c>
      <c r="P57">
        <f>résultats!Q526</f>
        <v>1.4002232210000001</v>
      </c>
      <c r="Q57">
        <f>résultats!R526</f>
        <v>1.489417999</v>
      </c>
      <c r="R57">
        <f>résultats!S526</f>
        <v>1.6190137769999999</v>
      </c>
      <c r="S57">
        <f>résultats!T526</f>
        <v>1.7525617010000001</v>
      </c>
      <c r="T57">
        <f>résultats!U526</f>
        <v>1.865218965</v>
      </c>
      <c r="U57">
        <f>résultats!V526</f>
        <v>1.974290858</v>
      </c>
      <c r="V57">
        <f>résultats!W526</f>
        <v>2.2360782170000002</v>
      </c>
      <c r="W57">
        <f>résultats!X526</f>
        <v>2.2343476330000001</v>
      </c>
      <c r="X57">
        <f>résultats!Y526</f>
        <v>2.4654510260000002</v>
      </c>
      <c r="Y57">
        <f>résultats!Z526</f>
        <v>2.5680460530000002</v>
      </c>
      <c r="Z57">
        <f>résultats!AA526</f>
        <v>2.6500751290000002</v>
      </c>
      <c r="AA57">
        <f>résultats!AB526</f>
        <v>2.7113010850000001</v>
      </c>
      <c r="AB57">
        <f>résultats!AC526</f>
        <v>2.7811528139999999</v>
      </c>
      <c r="AC57">
        <f>résultats!AD526</f>
        <v>2.8544955160000001</v>
      </c>
      <c r="AD57">
        <f>résultats!AE526</f>
        <v>2.9304265520000001</v>
      </c>
      <c r="AE57">
        <f>résultats!AF526</f>
        <v>3.0091474740000002</v>
      </c>
      <c r="AF57">
        <f>résultats!AG526</f>
        <v>3.0955737210000001</v>
      </c>
      <c r="AG57">
        <f>résultats!AH526</f>
        <v>3.182981995</v>
      </c>
      <c r="AH57">
        <f>résultats!AI526</f>
        <v>3.2720175139999998</v>
      </c>
      <c r="AI57">
        <f>résultats!AJ526</f>
        <v>3.3671588269999999</v>
      </c>
      <c r="AJ57">
        <f>résultats!AK526</f>
        <v>3.462307451</v>
      </c>
      <c r="AK57">
        <f>résultats!AL526</f>
        <v>3.556345264</v>
      </c>
      <c r="AL57">
        <f>résultats!AM526</f>
        <v>3.6686293399999998</v>
      </c>
      <c r="AM57">
        <f>résultats!AN526</f>
        <v>3.7721324379999999</v>
      </c>
      <c r="AN57">
        <f>résultats!AO526</f>
        <v>3.8753557029999999</v>
      </c>
      <c r="AO57">
        <f>résultats!AP526</f>
        <v>3.9816238140000002</v>
      </c>
      <c r="AP57">
        <f>résultats!AQ526</f>
        <v>4.093027094</v>
      </c>
      <c r="AQ57">
        <f>résultats!AR526</f>
        <v>4.2104096269999998</v>
      </c>
      <c r="AR57">
        <f>résultats!AS526</f>
        <v>4.3387028540000001</v>
      </c>
      <c r="AS57">
        <f>résultats!AT526</f>
        <v>4.474065693</v>
      </c>
      <c r="AT57">
        <f>résultats!AU526</f>
        <v>4.6159100439999996</v>
      </c>
      <c r="AU57">
        <f>résultats!AV526</f>
        <v>4.7640017559999999</v>
      </c>
      <c r="AV57">
        <f>résultats!AW526</f>
        <v>4.9185849499999996</v>
      </c>
    </row>
    <row r="58" spans="1:48" x14ac:dyDescent="0.25">
      <c r="A58" t="s">
        <v>1566</v>
      </c>
      <c r="B58">
        <f>B34*B10</f>
        <v>1032654.0145834866</v>
      </c>
      <c r="C58">
        <f t="shared" ref="C58:AV63" si="0">C34*C10</f>
        <v>1070218.2809852154</v>
      </c>
      <c r="D58">
        <f t="shared" si="0"/>
        <v>1093370.3212348211</v>
      </c>
      <c r="E58">
        <f t="shared" si="0"/>
        <v>1186372.4273356425</v>
      </c>
      <c r="F58">
        <f t="shared" si="0"/>
        <v>1221283.6375081181</v>
      </c>
      <c r="G58">
        <f t="shared" si="0"/>
        <v>1227911.5842341431</v>
      </c>
      <c r="H58">
        <f t="shared" si="0"/>
        <v>1266279.9393262553</v>
      </c>
      <c r="I58">
        <f t="shared" si="0"/>
        <v>1302824.1641857873</v>
      </c>
      <c r="J58">
        <f t="shared" si="0"/>
        <v>1324302.3430867908</v>
      </c>
      <c r="K58">
        <f t="shared" si="0"/>
        <v>1347953.3397710882</v>
      </c>
      <c r="L58">
        <f t="shared" si="0"/>
        <v>1381262.3667642423</v>
      </c>
      <c r="M58">
        <f t="shared" si="0"/>
        <v>1404289.9985648419</v>
      </c>
      <c r="N58">
        <f t="shared" si="0"/>
        <v>1396703.563383786</v>
      </c>
      <c r="O58">
        <f t="shared" si="0"/>
        <v>1453210.9812043225</v>
      </c>
      <c r="P58">
        <f t="shared" si="0"/>
        <v>1523292.6034992032</v>
      </c>
      <c r="Q58">
        <f t="shared" si="0"/>
        <v>1582522.1475585548</v>
      </c>
      <c r="R58">
        <f t="shared" si="0"/>
        <v>1661319.1081416563</v>
      </c>
      <c r="S58">
        <f t="shared" si="0"/>
        <v>1768206.2478217541</v>
      </c>
      <c r="T58">
        <f t="shared" si="0"/>
        <v>1872588.3623765202</v>
      </c>
      <c r="U58">
        <f t="shared" si="0"/>
        <v>1984986.6575798786</v>
      </c>
      <c r="V58">
        <f t="shared" si="0"/>
        <v>2069259.8582024944</v>
      </c>
      <c r="W58">
        <f t="shared" si="0"/>
        <v>2090305.8488447554</v>
      </c>
      <c r="X58">
        <f t="shared" si="0"/>
        <v>2236621.491348044</v>
      </c>
      <c r="Y58">
        <f t="shared" si="0"/>
        <v>2329701.183190539</v>
      </c>
      <c r="Z58">
        <f t="shared" si="0"/>
        <v>2424969.0466098501</v>
      </c>
      <c r="AA58">
        <f t="shared" si="0"/>
        <v>2520212.1890262691</v>
      </c>
      <c r="AB58">
        <f t="shared" si="0"/>
        <v>2616174.5938335233</v>
      </c>
      <c r="AC58">
        <f t="shared" si="0"/>
        <v>2719390.3568777051</v>
      </c>
      <c r="AD58">
        <f t="shared" si="0"/>
        <v>2825753.7065648613</v>
      </c>
      <c r="AE58">
        <f t="shared" si="0"/>
        <v>2934653.5367488181</v>
      </c>
      <c r="AF58">
        <f t="shared" si="0"/>
        <v>3048968.6138838041</v>
      </c>
      <c r="AG58">
        <f t="shared" si="0"/>
        <v>3170897.7545313877</v>
      </c>
      <c r="AH58">
        <f t="shared" si="0"/>
        <v>3299056.6396246566</v>
      </c>
      <c r="AI58">
        <f t="shared" si="0"/>
        <v>3433553.1093680128</v>
      </c>
      <c r="AJ58">
        <f t="shared" si="0"/>
        <v>3578372.896777635</v>
      </c>
      <c r="AK58">
        <f t="shared" si="0"/>
        <v>3731835.9189469609</v>
      </c>
      <c r="AL58">
        <f t="shared" si="0"/>
        <v>3895226.8455969994</v>
      </c>
      <c r="AM58">
        <f t="shared" si="0"/>
        <v>4070303.9465651503</v>
      </c>
      <c r="AN58">
        <f t="shared" si="0"/>
        <v>4254237.5327680325</v>
      </c>
      <c r="AO58">
        <f t="shared" si="0"/>
        <v>4448767.9722506162</v>
      </c>
      <c r="AP58">
        <f t="shared" si="0"/>
        <v>4656665.2871122463</v>
      </c>
      <c r="AQ58">
        <f t="shared" si="0"/>
        <v>4877263.692473202</v>
      </c>
      <c r="AR58">
        <f t="shared" si="0"/>
        <v>5107031.4810141493</v>
      </c>
      <c r="AS58">
        <f t="shared" si="0"/>
        <v>5348138.1853916356</v>
      </c>
      <c r="AT58">
        <f t="shared" si="0"/>
        <v>5600521.5998961041</v>
      </c>
      <c r="AU58">
        <f t="shared" si="0"/>
        <v>5865858.2504859325</v>
      </c>
      <c r="AV58">
        <f t="shared" si="0"/>
        <v>6148598.0913623758</v>
      </c>
    </row>
    <row r="59" spans="1:48" x14ac:dyDescent="0.25">
      <c r="A59" t="s">
        <v>1567</v>
      </c>
      <c r="B59">
        <f t="shared" ref="B59:B71" si="1">B35*B11</f>
        <v>28335.049883504314</v>
      </c>
      <c r="C59">
        <f t="shared" si="0"/>
        <v>29365.777840107839</v>
      </c>
      <c r="D59">
        <f t="shared" si="0"/>
        <v>30428.19343766501</v>
      </c>
      <c r="E59">
        <f t="shared" si="0"/>
        <v>31416.240852265582</v>
      </c>
      <c r="F59">
        <f t="shared" si="0"/>
        <v>32232.807016982966</v>
      </c>
      <c r="G59">
        <f t="shared" si="0"/>
        <v>33330.857454924088</v>
      </c>
      <c r="H59">
        <f t="shared" si="0"/>
        <v>33596.57578526908</v>
      </c>
      <c r="I59">
        <f t="shared" si="0"/>
        <v>33952.048591129824</v>
      </c>
      <c r="J59">
        <f t="shared" si="0"/>
        <v>34449.180852618301</v>
      </c>
      <c r="K59">
        <f t="shared" si="0"/>
        <v>35801.378451803881</v>
      </c>
      <c r="L59">
        <f t="shared" si="0"/>
        <v>37475.189421680043</v>
      </c>
      <c r="M59">
        <f t="shared" si="0"/>
        <v>37753.22601793232</v>
      </c>
      <c r="N59">
        <f t="shared" si="0"/>
        <v>39511.269808044235</v>
      </c>
      <c r="O59">
        <f t="shared" si="0"/>
        <v>41596.367505423768</v>
      </c>
      <c r="P59">
        <f t="shared" si="0"/>
        <v>44081.087308094728</v>
      </c>
      <c r="Q59">
        <f t="shared" si="0"/>
        <v>46787.216636121528</v>
      </c>
      <c r="R59">
        <f t="shared" si="0"/>
        <v>44542.726412374621</v>
      </c>
      <c r="S59">
        <f t="shared" si="0"/>
        <v>44492.755286466272</v>
      </c>
      <c r="T59">
        <f t="shared" si="0"/>
        <v>45368.254255011663</v>
      </c>
      <c r="U59">
        <f t="shared" si="0"/>
        <v>46698.307021109918</v>
      </c>
      <c r="V59">
        <f t="shared" si="0"/>
        <v>48290.988509294439</v>
      </c>
      <c r="W59">
        <f t="shared" si="0"/>
        <v>48530.478596848414</v>
      </c>
      <c r="X59">
        <f t="shared" si="0"/>
        <v>50296.943213479761</v>
      </c>
      <c r="Y59">
        <f t="shared" si="0"/>
        <v>51892.306723256625</v>
      </c>
      <c r="Z59">
        <f t="shared" si="0"/>
        <v>53379.95455953131</v>
      </c>
      <c r="AA59">
        <f t="shared" si="0"/>
        <v>54807.54198188561</v>
      </c>
      <c r="AB59">
        <f t="shared" si="0"/>
        <v>56208.957307534896</v>
      </c>
      <c r="AC59">
        <f t="shared" si="0"/>
        <v>57606.836709617455</v>
      </c>
      <c r="AD59">
        <f t="shared" si="0"/>
        <v>59006.486994707331</v>
      </c>
      <c r="AE59">
        <f t="shared" si="0"/>
        <v>60413.265198184497</v>
      </c>
      <c r="AF59">
        <f t="shared" si="0"/>
        <v>61845.880804573775</v>
      </c>
      <c r="AG59">
        <f t="shared" si="0"/>
        <v>63311.607097849126</v>
      </c>
      <c r="AH59">
        <f t="shared" si="0"/>
        <v>64808.321759631384</v>
      </c>
      <c r="AI59">
        <f t="shared" si="0"/>
        <v>66337.139315668624</v>
      </c>
      <c r="AJ59">
        <f t="shared" si="0"/>
        <v>67908.254892515542</v>
      </c>
      <c r="AK59">
        <f t="shared" si="0"/>
        <v>69526.894248971294</v>
      </c>
      <c r="AL59">
        <f t="shared" si="0"/>
        <v>71202.625196439825</v>
      </c>
      <c r="AM59">
        <f t="shared" si="0"/>
        <v>72958.906106606417</v>
      </c>
      <c r="AN59">
        <f t="shared" si="0"/>
        <v>74788.895561755489</v>
      </c>
      <c r="AO59">
        <f t="shared" si="0"/>
        <v>76696.370851577711</v>
      </c>
      <c r="AP59">
        <f t="shared" si="0"/>
        <v>78687.351059605324</v>
      </c>
      <c r="AQ59">
        <f t="shared" si="0"/>
        <v>80757.204778720974</v>
      </c>
      <c r="AR59">
        <f t="shared" si="0"/>
        <v>82923.05925418991</v>
      </c>
      <c r="AS59">
        <f t="shared" si="0"/>
        <v>85180.653303126615</v>
      </c>
      <c r="AT59">
        <f t="shared" si="0"/>
        <v>87523.49717137737</v>
      </c>
      <c r="AU59">
        <f t="shared" si="0"/>
        <v>89949.492067826068</v>
      </c>
      <c r="AV59">
        <f t="shared" si="0"/>
        <v>92463.224726845685</v>
      </c>
    </row>
    <row r="60" spans="1:48" x14ac:dyDescent="0.25">
      <c r="A60" t="s">
        <v>1568</v>
      </c>
      <c r="B60">
        <f t="shared" si="1"/>
        <v>135322.81315034788</v>
      </c>
      <c r="C60">
        <f t="shared" si="0"/>
        <v>140245.37398061861</v>
      </c>
      <c r="D60">
        <f t="shared" si="0"/>
        <v>142606.90656143171</v>
      </c>
      <c r="E60">
        <f t="shared" si="0"/>
        <v>148134.80995623607</v>
      </c>
      <c r="F60">
        <f t="shared" si="0"/>
        <v>151712.47498325887</v>
      </c>
      <c r="G60">
        <f t="shared" si="0"/>
        <v>152581.86811682352</v>
      </c>
      <c r="H60">
        <f t="shared" si="0"/>
        <v>158017.96892985742</v>
      </c>
      <c r="I60">
        <f t="shared" si="0"/>
        <v>162186.14939731677</v>
      </c>
      <c r="J60">
        <f t="shared" si="0"/>
        <v>164870.07037017716</v>
      </c>
      <c r="K60">
        <f t="shared" si="0"/>
        <v>167145.78206012613</v>
      </c>
      <c r="L60">
        <f t="shared" si="0"/>
        <v>169633.31139807252</v>
      </c>
      <c r="M60">
        <f t="shared" si="0"/>
        <v>174143.61644647727</v>
      </c>
      <c r="N60">
        <f t="shared" si="0"/>
        <v>179298.58282283996</v>
      </c>
      <c r="O60">
        <f t="shared" si="0"/>
        <v>185351.25751995909</v>
      </c>
      <c r="P60">
        <f t="shared" si="0"/>
        <v>192637.9926978322</v>
      </c>
      <c r="Q60">
        <f t="shared" si="0"/>
        <v>200840.12823316967</v>
      </c>
      <c r="R60">
        <f t="shared" si="0"/>
        <v>220463.8329823032</v>
      </c>
      <c r="S60">
        <f t="shared" si="0"/>
        <v>237618.35402559541</v>
      </c>
      <c r="T60">
        <f t="shared" si="0"/>
        <v>252375.32905817515</v>
      </c>
      <c r="U60">
        <f t="shared" si="0"/>
        <v>267806.3373024771</v>
      </c>
      <c r="V60">
        <f t="shared" si="0"/>
        <v>279964.84530884866</v>
      </c>
      <c r="W60">
        <f t="shared" si="0"/>
        <v>282891.07436908397</v>
      </c>
      <c r="X60">
        <f t="shared" si="0"/>
        <v>291633.18778002029</v>
      </c>
      <c r="Y60">
        <f t="shared" si="0"/>
        <v>299838.70942630898</v>
      </c>
      <c r="Z60">
        <f t="shared" si="0"/>
        <v>307682.65073353844</v>
      </c>
      <c r="AA60">
        <f t="shared" si="0"/>
        <v>315311.07084259641</v>
      </c>
      <c r="AB60">
        <f t="shared" si="0"/>
        <v>322822.31404143351</v>
      </c>
      <c r="AC60">
        <f t="shared" si="0"/>
        <v>330413.546357363</v>
      </c>
      <c r="AD60">
        <f t="shared" si="0"/>
        <v>338021.0363710738</v>
      </c>
      <c r="AE60">
        <f t="shared" si="0"/>
        <v>345637.13062506146</v>
      </c>
      <c r="AF60">
        <f t="shared" si="0"/>
        <v>353346.58870941936</v>
      </c>
      <c r="AG60">
        <f t="shared" si="0"/>
        <v>361197.86057004274</v>
      </c>
      <c r="AH60">
        <f t="shared" si="0"/>
        <v>369208.09893807379</v>
      </c>
      <c r="AI60">
        <f t="shared" si="0"/>
        <v>377383.89350144548</v>
      </c>
      <c r="AJ60">
        <f t="shared" si="0"/>
        <v>385783.24355710199</v>
      </c>
      <c r="AK60">
        <f t="shared" si="0"/>
        <v>394438.52498531796</v>
      </c>
      <c r="AL60">
        <f t="shared" si="0"/>
        <v>403400.95701064484</v>
      </c>
      <c r="AM60">
        <f t="shared" si="0"/>
        <v>412717.787594767</v>
      </c>
      <c r="AN60">
        <f t="shared" si="0"/>
        <v>422400.11467073654</v>
      </c>
      <c r="AO60">
        <f t="shared" si="0"/>
        <v>432486.89126078249</v>
      </c>
      <c r="AP60">
        <f t="shared" si="0"/>
        <v>443015.57955051499</v>
      </c>
      <c r="AQ60">
        <f t="shared" si="0"/>
        <v>453981.76225865853</v>
      </c>
      <c r="AR60">
        <f t="shared" si="0"/>
        <v>465384.15045957913</v>
      </c>
      <c r="AS60">
        <f t="shared" si="0"/>
        <v>477234.02990896261</v>
      </c>
      <c r="AT60">
        <f t="shared" si="0"/>
        <v>489517.31640259881</v>
      </c>
      <c r="AU60">
        <f t="shared" si="0"/>
        <v>502227.76947260596</v>
      </c>
      <c r="AV60">
        <f t="shared" si="0"/>
        <v>515376.54961737257</v>
      </c>
    </row>
    <row r="61" spans="1:48" x14ac:dyDescent="0.25">
      <c r="A61" t="s">
        <v>1570</v>
      </c>
      <c r="B61">
        <f t="shared" si="1"/>
        <v>54561.683063118777</v>
      </c>
      <c r="C61">
        <f t="shared" si="0"/>
        <v>56546.442303837051</v>
      </c>
      <c r="D61">
        <f t="shared" si="0"/>
        <v>58603.374865001744</v>
      </c>
      <c r="E61">
        <f t="shared" si="0"/>
        <v>61652.538662545521</v>
      </c>
      <c r="F61">
        <f t="shared" si="0"/>
        <v>61530.266758480058</v>
      </c>
      <c r="G61">
        <f t="shared" si="0"/>
        <v>68406.865777483181</v>
      </c>
      <c r="H61">
        <f t="shared" si="0"/>
        <v>68039.809102581043</v>
      </c>
      <c r="I61">
        <f t="shared" si="0"/>
        <v>67571.463728762508</v>
      </c>
      <c r="J61">
        <f t="shared" si="0"/>
        <v>59692.974394471639</v>
      </c>
      <c r="K61">
        <f t="shared" si="0"/>
        <v>57567.260279137088</v>
      </c>
      <c r="L61">
        <f t="shared" si="0"/>
        <v>59108.643912173371</v>
      </c>
      <c r="M61">
        <f t="shared" si="0"/>
        <v>56635.371626470784</v>
      </c>
      <c r="N61">
        <f t="shared" si="0"/>
        <v>60539.75128744953</v>
      </c>
      <c r="O61">
        <f t="shared" si="0"/>
        <v>65186.138898879675</v>
      </c>
      <c r="P61">
        <f t="shared" si="0"/>
        <v>68112.848364756748</v>
      </c>
      <c r="Q61">
        <f t="shared" si="0"/>
        <v>70872.081522124659</v>
      </c>
      <c r="R61">
        <f t="shared" si="0"/>
        <v>58551.995817383002</v>
      </c>
      <c r="S61">
        <f t="shared" si="0"/>
        <v>73800.707292937295</v>
      </c>
      <c r="T61">
        <f t="shared" si="0"/>
        <v>83494.088732517834</v>
      </c>
      <c r="U61">
        <f t="shared" si="0"/>
        <v>81392.16370281823</v>
      </c>
      <c r="V61">
        <f t="shared" si="0"/>
        <v>74534.132736089639</v>
      </c>
      <c r="W61">
        <f t="shared" si="0"/>
        <v>64610.470659874853</v>
      </c>
      <c r="X61">
        <f t="shared" si="0"/>
        <v>81949.794154292162</v>
      </c>
      <c r="Y61">
        <f t="shared" si="0"/>
        <v>79244.180023623121</v>
      </c>
      <c r="Z61">
        <f t="shared" si="0"/>
        <v>81745.530831229407</v>
      </c>
      <c r="AA61">
        <f t="shared" si="0"/>
        <v>85799.046824249017</v>
      </c>
      <c r="AB61">
        <f t="shared" si="0"/>
        <v>90161.316763348019</v>
      </c>
      <c r="AC61">
        <f t="shared" si="0"/>
        <v>97851.940524246893</v>
      </c>
      <c r="AD61">
        <f t="shared" si="0"/>
        <v>103976.3087567599</v>
      </c>
      <c r="AE61">
        <f t="shared" si="0"/>
        <v>108553.87080210555</v>
      </c>
      <c r="AF61">
        <f t="shared" si="0"/>
        <v>111906.64000611378</v>
      </c>
      <c r="AG61">
        <f t="shared" si="0"/>
        <v>114448.14294270282</v>
      </c>
      <c r="AH61">
        <f t="shared" si="0"/>
        <v>119230.44626354892</v>
      </c>
      <c r="AI61">
        <f t="shared" si="0"/>
        <v>122732.94849006434</v>
      </c>
      <c r="AJ61">
        <f t="shared" si="0"/>
        <v>125576.64242211843</v>
      </c>
      <c r="AK61">
        <f t="shared" si="0"/>
        <v>128130.47763360475</v>
      </c>
      <c r="AL61">
        <f t="shared" si="0"/>
        <v>132386.09171871227</v>
      </c>
      <c r="AM61">
        <f t="shared" si="0"/>
        <v>135682.46885238888</v>
      </c>
      <c r="AN61">
        <f t="shared" si="0"/>
        <v>138538.71441180943</v>
      </c>
      <c r="AO61">
        <f t="shared" si="0"/>
        <v>141204.46145735015</v>
      </c>
      <c r="AP61">
        <f t="shared" si="0"/>
        <v>143861.67032587744</v>
      </c>
      <c r="AQ61">
        <f t="shared" si="0"/>
        <v>150929.29047077903</v>
      </c>
      <c r="AR61">
        <f t="shared" si="0"/>
        <v>156100.64773167885</v>
      </c>
      <c r="AS61">
        <f t="shared" si="0"/>
        <v>160093.84930395611</v>
      </c>
      <c r="AT61">
        <f t="shared" si="0"/>
        <v>163714.8732110353</v>
      </c>
      <c r="AU61">
        <f t="shared" si="0"/>
        <v>167228.69306262807</v>
      </c>
      <c r="AV61">
        <f t="shared" si="0"/>
        <v>170791.14112119575</v>
      </c>
    </row>
    <row r="62" spans="1:48" x14ac:dyDescent="0.25">
      <c r="A62" t="s">
        <v>1572</v>
      </c>
      <c r="B62">
        <f t="shared" si="1"/>
        <v>1748.4794532831979</v>
      </c>
      <c r="C62">
        <f t="shared" si="0"/>
        <v>1812.0828935967154</v>
      </c>
      <c r="D62">
        <f t="shared" si="0"/>
        <v>1842.5951262194217</v>
      </c>
      <c r="E62">
        <f t="shared" si="0"/>
        <v>1945.5686808108546</v>
      </c>
      <c r="F62">
        <f t="shared" si="0"/>
        <v>1971.8033609803074</v>
      </c>
      <c r="G62">
        <f t="shared" si="0"/>
        <v>1875.3436629646867</v>
      </c>
      <c r="H62">
        <f t="shared" si="0"/>
        <v>1954.2871883580706</v>
      </c>
      <c r="I62">
        <f t="shared" si="0"/>
        <v>2007.9352301930876</v>
      </c>
      <c r="J62">
        <f t="shared" si="0"/>
        <v>2010.4400607972639</v>
      </c>
      <c r="K62">
        <f t="shared" si="0"/>
        <v>2025.8059004176894</v>
      </c>
      <c r="L62">
        <f t="shared" si="0"/>
        <v>2056.5432347046894</v>
      </c>
      <c r="M62">
        <f t="shared" si="0"/>
        <v>2072.4455089735879</v>
      </c>
      <c r="N62">
        <f t="shared" si="0"/>
        <v>2141.7201580062456</v>
      </c>
      <c r="O62">
        <f t="shared" si="0"/>
        <v>2215.4157331183146</v>
      </c>
      <c r="P62">
        <f t="shared" si="0"/>
        <v>2300.4887379716383</v>
      </c>
      <c r="Q62">
        <f t="shared" si="0"/>
        <v>2395.328180766614</v>
      </c>
      <c r="R62">
        <f t="shared" si="0"/>
        <v>2762.7931437206521</v>
      </c>
      <c r="S62">
        <f t="shared" si="0"/>
        <v>3039.0159082849782</v>
      </c>
      <c r="T62">
        <f t="shared" si="0"/>
        <v>3255.9944323838808</v>
      </c>
      <c r="U62">
        <f t="shared" si="0"/>
        <v>3468.412108954722</v>
      </c>
      <c r="V62">
        <f t="shared" si="0"/>
        <v>3730.3321101509523</v>
      </c>
      <c r="W62">
        <f t="shared" si="0"/>
        <v>3804.4600918362503</v>
      </c>
      <c r="X62">
        <f t="shared" si="0"/>
        <v>4223.9261805916622</v>
      </c>
      <c r="Y62">
        <f t="shared" si="0"/>
        <v>4520.8387053185243</v>
      </c>
      <c r="Z62">
        <f t="shared" si="0"/>
        <v>4795.2213172091442</v>
      </c>
      <c r="AA62">
        <f t="shared" si="0"/>
        <v>5061.6691517477211</v>
      </c>
      <c r="AB62">
        <f t="shared" si="0"/>
        <v>5330.3415517375652</v>
      </c>
      <c r="AC62">
        <f t="shared" si="0"/>
        <v>5611.5080712335084</v>
      </c>
      <c r="AD62">
        <f t="shared" si="0"/>
        <v>5907.4384834595476</v>
      </c>
      <c r="AE62">
        <f t="shared" si="0"/>
        <v>6221.344984414367</v>
      </c>
      <c r="AF62">
        <f t="shared" si="0"/>
        <v>6556.386456043866</v>
      </c>
      <c r="AG62">
        <f t="shared" si="0"/>
        <v>6911.9950494834557</v>
      </c>
      <c r="AH62">
        <f t="shared" si="0"/>
        <v>7288.3486446381776</v>
      </c>
      <c r="AI62">
        <f t="shared" si="0"/>
        <v>7694.7807940031562</v>
      </c>
      <c r="AJ62">
        <f t="shared" si="0"/>
        <v>8131.2568139238711</v>
      </c>
      <c r="AK62">
        <f t="shared" si="0"/>
        <v>8598.1875165218353</v>
      </c>
      <c r="AL62">
        <f t="shared" si="0"/>
        <v>9095.1719571662288</v>
      </c>
      <c r="AM62">
        <f t="shared" si="0"/>
        <v>9624.2753399891135</v>
      </c>
      <c r="AN62">
        <f t="shared" si="0"/>
        <v>10187.090713916803</v>
      </c>
      <c r="AO62">
        <f t="shared" si="0"/>
        <v>10783.254075819765</v>
      </c>
      <c r="AP62">
        <f t="shared" si="0"/>
        <v>11413.223192080306</v>
      </c>
      <c r="AQ62">
        <f t="shared" si="0"/>
        <v>12071.187064589394</v>
      </c>
      <c r="AR62">
        <f t="shared" si="0"/>
        <v>12760.221278618414</v>
      </c>
      <c r="AS62">
        <f t="shared" si="0"/>
        <v>13482.521346065372</v>
      </c>
      <c r="AT62">
        <f t="shared" si="0"/>
        <v>14241.691376594459</v>
      </c>
      <c r="AU62">
        <f t="shared" si="0"/>
        <v>15040.095710899681</v>
      </c>
      <c r="AV62">
        <f t="shared" si="0"/>
        <v>15879.746897769832</v>
      </c>
    </row>
    <row r="63" spans="1:48" x14ac:dyDescent="0.25">
      <c r="A63" t="s">
        <v>1569</v>
      </c>
      <c r="B63">
        <f t="shared" si="1"/>
        <v>1687.9623263058816</v>
      </c>
      <c r="C63">
        <f t="shared" si="0"/>
        <v>1749.3643695904409</v>
      </c>
      <c r="D63">
        <f t="shared" si="0"/>
        <v>1778.8209803519621</v>
      </c>
      <c r="E63">
        <f t="shared" si="0"/>
        <v>1876.2516933408167</v>
      </c>
      <c r="F63">
        <f t="shared" si="0"/>
        <v>1896.3639973419754</v>
      </c>
      <c r="G63">
        <f t="shared" si="0"/>
        <v>1794.2746007414326</v>
      </c>
      <c r="H63">
        <f t="shared" si="0"/>
        <v>1859.1901513062926</v>
      </c>
      <c r="I63">
        <f t="shared" si="0"/>
        <v>1911.7225785312776</v>
      </c>
      <c r="J63">
        <f t="shared" si="0"/>
        <v>1922.4397789080592</v>
      </c>
      <c r="K63">
        <f t="shared" si="0"/>
        <v>1935.025861480219</v>
      </c>
      <c r="L63">
        <f t="shared" si="0"/>
        <v>1961.0853521921392</v>
      </c>
      <c r="M63">
        <f t="shared" si="0"/>
        <v>1976.5739808212684</v>
      </c>
      <c r="N63">
        <f t="shared" si="0"/>
        <v>2042.5421503813927</v>
      </c>
      <c r="O63">
        <f t="shared" si="0"/>
        <v>2114.3942599939055</v>
      </c>
      <c r="P63">
        <f t="shared" si="0"/>
        <v>2196.0268282471957</v>
      </c>
      <c r="Q63">
        <f t="shared" si="0"/>
        <v>2284.8133895576307</v>
      </c>
      <c r="R63">
        <f t="shared" si="0"/>
        <v>2652.4526056730238</v>
      </c>
      <c r="S63">
        <f t="shared" si="0"/>
        <v>2922.5396486865234</v>
      </c>
      <c r="T63">
        <f t="shared" si="0"/>
        <v>3129.3353404271184</v>
      </c>
      <c r="U63">
        <f t="shared" si="0"/>
        <v>3331.5591147125056</v>
      </c>
      <c r="V63">
        <f t="shared" si="0"/>
        <v>3573.8304311088841</v>
      </c>
      <c r="W63">
        <f t="shared" si="0"/>
        <v>3657.1435726641871</v>
      </c>
      <c r="X63">
        <f t="shared" si="0"/>
        <v>4023.8771044589407</v>
      </c>
      <c r="Y63">
        <f t="shared" si="0"/>
        <v>4289.9232205367034</v>
      </c>
      <c r="Z63">
        <f t="shared" si="0"/>
        <v>4541.6324521575989</v>
      </c>
      <c r="AA63">
        <f t="shared" si="0"/>
        <v>4787.5540987561553</v>
      </c>
      <c r="AB63">
        <f t="shared" ref="C63:AV69" si="2">AB39*AB15</f>
        <v>5036.1138001153467</v>
      </c>
      <c r="AC63">
        <f t="shared" si="2"/>
        <v>5300.2659166253834</v>
      </c>
      <c r="AD63">
        <f t="shared" si="2"/>
        <v>5577.4238002069651</v>
      </c>
      <c r="AE63">
        <f t="shared" si="2"/>
        <v>5870.43451819446</v>
      </c>
      <c r="AF63">
        <f t="shared" si="2"/>
        <v>6181.0826845651209</v>
      </c>
      <c r="AG63">
        <f t="shared" si="2"/>
        <v>6509.1045122005762</v>
      </c>
      <c r="AH63">
        <f t="shared" si="2"/>
        <v>6855.7997639966834</v>
      </c>
      <c r="AI63">
        <f t="shared" si="2"/>
        <v>7229.5489729751262</v>
      </c>
      <c r="AJ63">
        <f t="shared" si="2"/>
        <v>7631.0203770070684</v>
      </c>
      <c r="AK63">
        <f t="shared" si="2"/>
        <v>8059.9776765431225</v>
      </c>
      <c r="AL63">
        <f t="shared" si="2"/>
        <v>8516.071019491972</v>
      </c>
      <c r="AM63">
        <f t="shared" si="2"/>
        <v>9001.2274848081852</v>
      </c>
      <c r="AN63">
        <f t="shared" si="2"/>
        <v>9516.0007308802615</v>
      </c>
      <c r="AO63">
        <f t="shared" si="2"/>
        <v>10060.403499305541</v>
      </c>
      <c r="AP63">
        <f t="shared" si="2"/>
        <v>10635.474070621502</v>
      </c>
      <c r="AQ63">
        <f t="shared" si="2"/>
        <v>11234.173194364455</v>
      </c>
      <c r="AR63">
        <f t="shared" si="2"/>
        <v>11860.1602092878</v>
      </c>
      <c r="AS63">
        <f t="shared" si="2"/>
        <v>12516.469623027391</v>
      </c>
      <c r="AT63">
        <f t="shared" si="2"/>
        <v>13205.362504887766</v>
      </c>
      <c r="AU63">
        <f t="shared" si="2"/>
        <v>13928.72657225528</v>
      </c>
      <c r="AV63">
        <f t="shared" si="2"/>
        <v>14689.301382755624</v>
      </c>
    </row>
    <row r="64" spans="1:48" x14ac:dyDescent="0.25">
      <c r="A64" t="s">
        <v>1574</v>
      </c>
      <c r="B64">
        <f t="shared" si="1"/>
        <v>3649.6482730937992</v>
      </c>
      <c r="C64">
        <f t="shared" si="2"/>
        <v>3782.409447763117</v>
      </c>
      <c r="D64">
        <f t="shared" si="2"/>
        <v>3846.0989671163311</v>
      </c>
      <c r="E64">
        <f t="shared" si="2"/>
        <v>4032.6844753734003</v>
      </c>
      <c r="F64">
        <f t="shared" si="2"/>
        <v>4045.9491670763418</v>
      </c>
      <c r="G64">
        <f t="shared" si="2"/>
        <v>4077.6842201103677</v>
      </c>
      <c r="H64">
        <f t="shared" si="2"/>
        <v>4156.9821133083788</v>
      </c>
      <c r="I64">
        <f t="shared" si="2"/>
        <v>4267.4254830885511</v>
      </c>
      <c r="J64">
        <f t="shared" si="2"/>
        <v>4373.0547882043738</v>
      </c>
      <c r="K64">
        <f t="shared" si="2"/>
        <v>4424.1986735857954</v>
      </c>
      <c r="L64">
        <f t="shared" si="2"/>
        <v>4553.8251966738717</v>
      </c>
      <c r="M64">
        <f t="shared" si="2"/>
        <v>4630.9158189005739</v>
      </c>
      <c r="N64">
        <f t="shared" si="2"/>
        <v>4697.1611048672712</v>
      </c>
      <c r="O64">
        <f t="shared" si="2"/>
        <v>4791.4174797189544</v>
      </c>
      <c r="P64">
        <f t="shared" si="2"/>
        <v>4914.8130842836717</v>
      </c>
      <c r="Q64">
        <f t="shared" si="2"/>
        <v>5056.9550132914746</v>
      </c>
      <c r="R64">
        <f t="shared" si="2"/>
        <v>5752.18655069946</v>
      </c>
      <c r="S64">
        <f t="shared" si="2"/>
        <v>6277.853707874764</v>
      </c>
      <c r="T64">
        <f t="shared" si="2"/>
        <v>6684.9641606129708</v>
      </c>
      <c r="U64">
        <f t="shared" si="2"/>
        <v>7082.553309554839</v>
      </c>
      <c r="V64">
        <f t="shared" si="2"/>
        <v>7366.2613183926078</v>
      </c>
      <c r="W64">
        <f t="shared" si="2"/>
        <v>7441.4069844125343</v>
      </c>
      <c r="X64">
        <f t="shared" si="2"/>
        <v>7648.6422955341886</v>
      </c>
      <c r="Y64">
        <f t="shared" si="2"/>
        <v>7810.0122976552266</v>
      </c>
      <c r="Z64">
        <f t="shared" si="2"/>
        <v>7950.3382800174277</v>
      </c>
      <c r="AA64">
        <f t="shared" si="2"/>
        <v>8080.7678367180242</v>
      </c>
      <c r="AB64">
        <f t="shared" si="2"/>
        <v>8207.6310027802938</v>
      </c>
      <c r="AC64">
        <f t="shared" si="2"/>
        <v>8333.9476236376595</v>
      </c>
      <c r="AD64">
        <f t="shared" si="2"/>
        <v>8458.8376434374368</v>
      </c>
      <c r="AE64">
        <f t="shared" si="2"/>
        <v>8583.1666253370386</v>
      </c>
      <c r="AF64">
        <f t="shared" si="2"/>
        <v>8712.3326647220547</v>
      </c>
      <c r="AG64">
        <f t="shared" si="2"/>
        <v>8846.9725218383701</v>
      </c>
      <c r="AH64">
        <f t="shared" si="2"/>
        <v>8983.8945809942634</v>
      </c>
      <c r="AI64">
        <f t="shared" si="2"/>
        <v>9122.0199512385625</v>
      </c>
      <c r="AJ64">
        <f t="shared" si="2"/>
        <v>9262.3597050227581</v>
      </c>
      <c r="AK64">
        <f t="shared" si="2"/>
        <v>9405.5088384856754</v>
      </c>
      <c r="AL64">
        <f t="shared" si="2"/>
        <v>9553.0369507552168</v>
      </c>
      <c r="AM64">
        <f t="shared" si="2"/>
        <v>9705.6492983205681</v>
      </c>
      <c r="AN64">
        <f t="shared" si="2"/>
        <v>9863.0594637758404</v>
      </c>
      <c r="AO64">
        <f t="shared" si="2"/>
        <v>10026.066192530687</v>
      </c>
      <c r="AP64">
        <f t="shared" si="2"/>
        <v>10195.403851504958</v>
      </c>
      <c r="AQ64">
        <f t="shared" si="2"/>
        <v>10370.694057679402</v>
      </c>
      <c r="AR64">
        <f t="shared" si="2"/>
        <v>10551.488276269478</v>
      </c>
      <c r="AS64">
        <f t="shared" si="2"/>
        <v>10738.084303220756</v>
      </c>
      <c r="AT64">
        <f t="shared" si="2"/>
        <v>10930.005943030019</v>
      </c>
      <c r="AU64">
        <f t="shared" si="2"/>
        <v>11127.200944828714</v>
      </c>
      <c r="AV64">
        <f t="shared" si="2"/>
        <v>11329.894193970858</v>
      </c>
    </row>
    <row r="65" spans="1:48" x14ac:dyDescent="0.25">
      <c r="A65" t="s">
        <v>1575</v>
      </c>
      <c r="B65">
        <f t="shared" si="1"/>
        <v>91.24120682734511</v>
      </c>
      <c r="C65">
        <f t="shared" si="2"/>
        <v>94.56023619407803</v>
      </c>
      <c r="D65">
        <f t="shared" si="2"/>
        <v>96.152425842407581</v>
      </c>
      <c r="E65">
        <f t="shared" si="2"/>
        <v>102.6602198948116</v>
      </c>
      <c r="F65">
        <f t="shared" si="2"/>
        <v>108.12450502235465</v>
      </c>
      <c r="G65">
        <f t="shared" si="2"/>
        <v>109.08754205225763</v>
      </c>
      <c r="H65">
        <f t="shared" si="2"/>
        <v>115.74925472448041</v>
      </c>
      <c r="I65">
        <f t="shared" si="2"/>
        <v>121.7631746419886</v>
      </c>
      <c r="J65">
        <f t="shared" si="2"/>
        <v>124.40615937431609</v>
      </c>
      <c r="K65">
        <f t="shared" si="2"/>
        <v>127.53478026178234</v>
      </c>
      <c r="L65">
        <f t="shared" si="2"/>
        <v>132.11200281752133</v>
      </c>
      <c r="M65">
        <f t="shared" si="2"/>
        <v>136.14786985191435</v>
      </c>
      <c r="N65">
        <f t="shared" si="2"/>
        <v>137.85927627486359</v>
      </c>
      <c r="O65">
        <f t="shared" si="2"/>
        <v>140.10405244343275</v>
      </c>
      <c r="P65">
        <f t="shared" si="2"/>
        <v>143.09903111397105</v>
      </c>
      <c r="Q65">
        <f t="shared" si="2"/>
        <v>146.28303382132376</v>
      </c>
      <c r="R65">
        <f t="shared" si="2"/>
        <v>151.50979992401085</v>
      </c>
      <c r="S65">
        <f t="shared" si="2"/>
        <v>159.4705590427769</v>
      </c>
      <c r="T65">
        <f t="shared" si="2"/>
        <v>167.65464348802445</v>
      </c>
      <c r="U65">
        <f t="shared" si="2"/>
        <v>177.03211625506609</v>
      </c>
      <c r="V65">
        <f t="shared" si="2"/>
        <v>189.60079393069</v>
      </c>
      <c r="W65">
        <f t="shared" si="2"/>
        <v>194.55349968151057</v>
      </c>
      <c r="X65">
        <f t="shared" si="2"/>
        <v>214.41034976881863</v>
      </c>
      <c r="Y65">
        <f t="shared" si="2"/>
        <v>228.62897989378087</v>
      </c>
      <c r="Z65">
        <f t="shared" si="2"/>
        <v>241.94517665942416</v>
      </c>
      <c r="AA65">
        <f t="shared" si="2"/>
        <v>254.93582270019394</v>
      </c>
      <c r="AB65">
        <f t="shared" si="2"/>
        <v>268.08004400866474</v>
      </c>
      <c r="AC65">
        <f t="shared" si="2"/>
        <v>281.82486499147944</v>
      </c>
      <c r="AD65">
        <f t="shared" si="2"/>
        <v>296.31210692107544</v>
      </c>
      <c r="AE65">
        <f t="shared" si="2"/>
        <v>311.68505316365065</v>
      </c>
      <c r="AF65">
        <f t="shared" si="2"/>
        <v>328.16404549708864</v>
      </c>
      <c r="AG65">
        <f t="shared" si="2"/>
        <v>345.70529275455942</v>
      </c>
      <c r="AH65">
        <f t="shared" si="2"/>
        <v>364.24129487534259</v>
      </c>
      <c r="AI65">
        <f t="shared" si="2"/>
        <v>384.23061673880642</v>
      </c>
      <c r="AJ65">
        <f t="shared" si="2"/>
        <v>405.6281660686368</v>
      </c>
      <c r="AK65">
        <f t="shared" si="2"/>
        <v>428.44217319403879</v>
      </c>
      <c r="AL65">
        <f t="shared" si="2"/>
        <v>452.65178681549133</v>
      </c>
      <c r="AM65">
        <f t="shared" si="2"/>
        <v>478.33770224976939</v>
      </c>
      <c r="AN65">
        <f t="shared" si="2"/>
        <v>505.56131585423094</v>
      </c>
      <c r="AO65">
        <f t="shared" si="2"/>
        <v>534.27480853534166</v>
      </c>
      <c r="AP65">
        <f t="shared" si="2"/>
        <v>564.47331264867705</v>
      </c>
      <c r="AQ65">
        <f t="shared" si="2"/>
        <v>595.86490034665587</v>
      </c>
      <c r="AR65">
        <f t="shared" si="2"/>
        <v>628.59242342741641</v>
      </c>
      <c r="AS65">
        <f t="shared" si="2"/>
        <v>662.7376239216635</v>
      </c>
      <c r="AT65">
        <f t="shared" si="2"/>
        <v>698.48185740522354</v>
      </c>
      <c r="AU65">
        <f t="shared" si="2"/>
        <v>735.93040655839252</v>
      </c>
      <c r="AV65">
        <f t="shared" si="2"/>
        <v>775.15815839387585</v>
      </c>
    </row>
    <row r="66" spans="1:48" x14ac:dyDescent="0.25">
      <c r="A66" t="s">
        <v>1573</v>
      </c>
      <c r="B66">
        <f t="shared" si="1"/>
        <v>18.62065445456016</v>
      </c>
      <c r="C66">
        <f t="shared" si="2"/>
        <v>19.298007386546466</v>
      </c>
      <c r="D66">
        <f t="shared" si="2"/>
        <v>19.622962791446952</v>
      </c>
      <c r="E66">
        <f t="shared" si="2"/>
        <v>20.932693998487348</v>
      </c>
      <c r="F66">
        <f t="shared" si="2"/>
        <v>22.106276168707627</v>
      </c>
      <c r="G66">
        <f t="shared" si="2"/>
        <v>22.224075006211645</v>
      </c>
      <c r="H66">
        <f t="shared" si="2"/>
        <v>23.65489900613769</v>
      </c>
      <c r="I66">
        <f t="shared" si="2"/>
        <v>25.009787359137878</v>
      </c>
      <c r="J66">
        <f t="shared" si="2"/>
        <v>25.703686211128318</v>
      </c>
      <c r="K66">
        <f t="shared" si="2"/>
        <v>26.418338240429645</v>
      </c>
      <c r="L66">
        <f t="shared" si="2"/>
        <v>27.354735721391759</v>
      </c>
      <c r="M66">
        <f t="shared" si="2"/>
        <v>28.039262197528092</v>
      </c>
      <c r="N66">
        <f t="shared" si="2"/>
        <v>28.298695773534842</v>
      </c>
      <c r="O66">
        <f t="shared" si="2"/>
        <v>28.796815631515212</v>
      </c>
      <c r="P66">
        <f t="shared" si="2"/>
        <v>29.472897216422457</v>
      </c>
      <c r="Q66">
        <f t="shared" si="2"/>
        <v>30.059767205974001</v>
      </c>
      <c r="R66">
        <f t="shared" si="2"/>
        <v>30.979674827182173</v>
      </c>
      <c r="S66">
        <f t="shared" si="2"/>
        <v>32.47905948149134</v>
      </c>
      <c r="T66">
        <f t="shared" si="2"/>
        <v>33.988968113292984</v>
      </c>
      <c r="U66">
        <f t="shared" si="2"/>
        <v>35.708621597923511</v>
      </c>
      <c r="V66">
        <f t="shared" si="2"/>
        <v>37.990492887300022</v>
      </c>
      <c r="W66">
        <f t="shared" si="2"/>
        <v>39.050912313573647</v>
      </c>
      <c r="X66">
        <f t="shared" si="2"/>
        <v>42.808497611690797</v>
      </c>
      <c r="Y66">
        <f t="shared" si="2"/>
        <v>45.47440554373113</v>
      </c>
      <c r="Z66">
        <f t="shared" si="2"/>
        <v>48.007462125530651</v>
      </c>
      <c r="AA66">
        <f t="shared" si="2"/>
        <v>50.499737196153234</v>
      </c>
      <c r="AB66">
        <f t="shared" si="2"/>
        <v>53.030198841042655</v>
      </c>
      <c r="AC66">
        <f t="shared" si="2"/>
        <v>55.702625035078938</v>
      </c>
      <c r="AD66">
        <f t="shared" si="2"/>
        <v>58.530250793730367</v>
      </c>
      <c r="AE66">
        <f t="shared" si="2"/>
        <v>61.533979906950869</v>
      </c>
      <c r="AF66">
        <f t="shared" si="2"/>
        <v>64.717512002381767</v>
      </c>
      <c r="AG66">
        <f t="shared" si="2"/>
        <v>68.066840844873852</v>
      </c>
      <c r="AH66">
        <f t="shared" si="2"/>
        <v>71.595459200205369</v>
      </c>
      <c r="AI66">
        <f t="shared" si="2"/>
        <v>75.399081365333714</v>
      </c>
      <c r="AJ66">
        <f t="shared" si="2"/>
        <v>79.468114837035742</v>
      </c>
      <c r="AK66">
        <f t="shared" si="2"/>
        <v>83.801519084466591</v>
      </c>
      <c r="AL66">
        <f t="shared" si="2"/>
        <v>88.377797598022227</v>
      </c>
      <c r="AM66">
        <f t="shared" si="2"/>
        <v>93.23962760239877</v>
      </c>
      <c r="AN66">
        <f t="shared" si="2"/>
        <v>98.386975687742392</v>
      </c>
      <c r="AO66">
        <f t="shared" si="2"/>
        <v>103.79836353670622</v>
      </c>
      <c r="AP66">
        <f t="shared" si="2"/>
        <v>109.46155487615269</v>
      </c>
      <c r="AQ66">
        <f t="shared" si="2"/>
        <v>115.31537742951457</v>
      </c>
      <c r="AR66">
        <f t="shared" si="2"/>
        <v>121.41421085268307</v>
      </c>
      <c r="AS66">
        <f t="shared" si="2"/>
        <v>127.76134433975344</v>
      </c>
      <c r="AT66">
        <f t="shared" si="2"/>
        <v>134.38639159065994</v>
      </c>
      <c r="AU66">
        <f t="shared" si="2"/>
        <v>141.30354361856416</v>
      </c>
      <c r="AV66">
        <f t="shared" si="2"/>
        <v>148.52074398677271</v>
      </c>
    </row>
    <row r="67" spans="1:48" x14ac:dyDescent="0.25">
      <c r="A67" t="s">
        <v>1571</v>
      </c>
      <c r="B67">
        <f t="shared" si="1"/>
        <v>4699.8531843310057</v>
      </c>
      <c r="C67">
        <f t="shared" si="2"/>
        <v>4870.8170643643425</v>
      </c>
      <c r="D67">
        <f t="shared" si="2"/>
        <v>4952.8351388176052</v>
      </c>
      <c r="E67">
        <f t="shared" si="2"/>
        <v>5248.8407104212947</v>
      </c>
      <c r="F67">
        <f t="shared" si="2"/>
        <v>5322.041303225531</v>
      </c>
      <c r="G67">
        <f t="shared" si="2"/>
        <v>5439.8439680045176</v>
      </c>
      <c r="H67">
        <f t="shared" si="2"/>
        <v>5839.970083373305</v>
      </c>
      <c r="I67">
        <f t="shared" si="2"/>
        <v>6077.0110083799864</v>
      </c>
      <c r="J67">
        <f t="shared" si="2"/>
        <v>6088.7715694846047</v>
      </c>
      <c r="K67">
        <f t="shared" si="2"/>
        <v>6114.2378677185488</v>
      </c>
      <c r="L67">
        <f t="shared" si="2"/>
        <v>6390.3713991295444</v>
      </c>
      <c r="M67">
        <f t="shared" si="2"/>
        <v>6528.9634900218207</v>
      </c>
      <c r="N67">
        <f t="shared" si="2"/>
        <v>6615.8547192988308</v>
      </c>
      <c r="O67">
        <f t="shared" si="2"/>
        <v>6711.811004286732</v>
      </c>
      <c r="P67">
        <f t="shared" si="2"/>
        <v>6815.411425583221</v>
      </c>
      <c r="Q67">
        <f t="shared" si="2"/>
        <v>6916.7940654781105</v>
      </c>
      <c r="R67">
        <f t="shared" si="2"/>
        <v>7535.4573876951717</v>
      </c>
      <c r="S67">
        <f t="shared" si="2"/>
        <v>8078.0882720716781</v>
      </c>
      <c r="T67">
        <f t="shared" si="2"/>
        <v>8514.009765714698</v>
      </c>
      <c r="U67">
        <f t="shared" si="2"/>
        <v>8950.3908316203633</v>
      </c>
      <c r="V67">
        <f t="shared" si="2"/>
        <v>9502.5352889746173</v>
      </c>
      <c r="W67">
        <f t="shared" si="2"/>
        <v>9815.8025776083359</v>
      </c>
      <c r="X67">
        <f t="shared" si="2"/>
        <v>10723.059418814728</v>
      </c>
      <c r="Y67">
        <f t="shared" si="2"/>
        <v>11377.33814473092</v>
      </c>
      <c r="Z67">
        <f t="shared" si="2"/>
        <v>12001.632002467368</v>
      </c>
      <c r="AA67">
        <f t="shared" si="2"/>
        <v>12618.0853265841</v>
      </c>
      <c r="AB67">
        <f t="shared" si="2"/>
        <v>13243.751099613683</v>
      </c>
      <c r="AC67">
        <f t="shared" si="2"/>
        <v>13899.489766212515</v>
      </c>
      <c r="AD67">
        <f t="shared" si="2"/>
        <v>14592.076662587482</v>
      </c>
      <c r="AE67">
        <f t="shared" si="2"/>
        <v>15328.618742586796</v>
      </c>
      <c r="AF67">
        <f t="shared" si="2"/>
        <v>16108.403991637053</v>
      </c>
      <c r="AG67">
        <f t="shared" si="2"/>
        <v>16928.253786661979</v>
      </c>
      <c r="AH67">
        <f t="shared" si="2"/>
        <v>17793.660641533377</v>
      </c>
      <c r="AI67">
        <f t="shared" si="2"/>
        <v>18728.21343499465</v>
      </c>
      <c r="AJ67">
        <f t="shared" si="2"/>
        <v>19729.572916949674</v>
      </c>
      <c r="AK67">
        <f t="shared" si="2"/>
        <v>20797.247655200837</v>
      </c>
      <c r="AL67">
        <f t="shared" si="2"/>
        <v>21926.087038517675</v>
      </c>
      <c r="AM67">
        <f t="shared" si="2"/>
        <v>23119.034179281283</v>
      </c>
      <c r="AN67">
        <f t="shared" si="2"/>
        <v>24379.077243218388</v>
      </c>
      <c r="AO67">
        <f t="shared" si="2"/>
        <v>25702.224092294124</v>
      </c>
      <c r="AP67">
        <f t="shared" si="2"/>
        <v>27086.122829783264</v>
      </c>
      <c r="AQ67">
        <f t="shared" si="2"/>
        <v>28516.114340915592</v>
      </c>
      <c r="AR67">
        <f t="shared" si="2"/>
        <v>29998.879636140267</v>
      </c>
      <c r="AS67">
        <f t="shared" si="2"/>
        <v>31538.238033740228</v>
      </c>
      <c r="AT67">
        <f t="shared" si="2"/>
        <v>33142.375224638497</v>
      </c>
      <c r="AU67">
        <f t="shared" si="2"/>
        <v>34815.289550649526</v>
      </c>
      <c r="AV67">
        <f t="shared" si="2"/>
        <v>36559.17979303078</v>
      </c>
    </row>
    <row r="68" spans="1:48" x14ac:dyDescent="0.25">
      <c r="A68" t="s">
        <v>1576</v>
      </c>
      <c r="B68">
        <f t="shared" si="1"/>
        <v>152.68936652739325</v>
      </c>
      <c r="C68">
        <f t="shared" si="2"/>
        <v>158.24366056968134</v>
      </c>
      <c r="D68">
        <f t="shared" si="2"/>
        <v>160.90827917348315</v>
      </c>
      <c r="E68">
        <f t="shared" si="2"/>
        <v>156.74399273033819</v>
      </c>
      <c r="F68">
        <f t="shared" si="2"/>
        <v>151.30147994918127</v>
      </c>
      <c r="G68">
        <f t="shared" si="2"/>
        <v>161.36918214528211</v>
      </c>
      <c r="H68">
        <f t="shared" si="2"/>
        <v>159.8307576012391</v>
      </c>
      <c r="I68">
        <f t="shared" si="2"/>
        <v>157.70175331277957</v>
      </c>
      <c r="J68">
        <f t="shared" si="2"/>
        <v>148.46459271099545</v>
      </c>
      <c r="K68">
        <f t="shared" si="2"/>
        <v>152.95883647449901</v>
      </c>
      <c r="L68">
        <f t="shared" si="2"/>
        <v>157.36002989624049</v>
      </c>
      <c r="M68">
        <f t="shared" si="2"/>
        <v>159.11270377355353</v>
      </c>
      <c r="N68">
        <f t="shared" si="2"/>
        <v>162.28272797250787</v>
      </c>
      <c r="O68">
        <f t="shared" si="2"/>
        <v>165.53865985844865</v>
      </c>
      <c r="P68">
        <f t="shared" si="2"/>
        <v>168.96104142057447</v>
      </c>
      <c r="Q68">
        <f t="shared" si="2"/>
        <v>172.51003276471937</v>
      </c>
      <c r="R68">
        <f t="shared" si="2"/>
        <v>222.04299244869364</v>
      </c>
      <c r="S68">
        <f t="shared" si="2"/>
        <v>255.10067153906957</v>
      </c>
      <c r="T68">
        <f t="shared" si="2"/>
        <v>276.77886284084099</v>
      </c>
      <c r="U68">
        <f t="shared" si="2"/>
        <v>294.5486998843092</v>
      </c>
      <c r="V68">
        <f t="shared" si="2"/>
        <v>314.24796847770898</v>
      </c>
      <c r="W68">
        <f t="shared" si="2"/>
        <v>324.2578464927555</v>
      </c>
      <c r="X68">
        <f t="shared" si="2"/>
        <v>353.35635054917321</v>
      </c>
      <c r="Y68">
        <f t="shared" si="2"/>
        <v>374.43372461471841</v>
      </c>
      <c r="Z68">
        <f t="shared" si="2"/>
        <v>394.71500165027351</v>
      </c>
      <c r="AA68">
        <f t="shared" si="2"/>
        <v>414.8491873684751</v>
      </c>
      <c r="AB68">
        <f t="shared" si="2"/>
        <v>435.34556296239845</v>
      </c>
      <c r="AC68">
        <f t="shared" si="2"/>
        <v>456.89100210672359</v>
      </c>
      <c r="AD68">
        <f t="shared" si="2"/>
        <v>479.67362119092013</v>
      </c>
      <c r="AE68">
        <f t="shared" si="2"/>
        <v>503.91356060018944</v>
      </c>
      <c r="AF68">
        <f t="shared" si="2"/>
        <v>529.60764017060967</v>
      </c>
      <c r="AG68">
        <f t="shared" si="2"/>
        <v>556.65728405877576</v>
      </c>
      <c r="AH68">
        <f t="shared" si="2"/>
        <v>585.22958626905518</v>
      </c>
      <c r="AI68">
        <f t="shared" si="2"/>
        <v>616.09733757201172</v>
      </c>
      <c r="AJ68">
        <f t="shared" si="2"/>
        <v>649.19195538179781</v>
      </c>
      <c r="AK68">
        <f t="shared" si="2"/>
        <v>684.50415443434815</v>
      </c>
      <c r="AL68">
        <f t="shared" si="2"/>
        <v>721.8733134927802</v>
      </c>
      <c r="AM68">
        <f t="shared" si="2"/>
        <v>761.4116006661875</v>
      </c>
      <c r="AN68">
        <f t="shared" si="2"/>
        <v>803.21872329573887</v>
      </c>
      <c r="AO68">
        <f t="shared" si="2"/>
        <v>847.17384219092651</v>
      </c>
      <c r="AP68">
        <f t="shared" si="2"/>
        <v>893.21508920465737</v>
      </c>
      <c r="AQ68">
        <f t="shared" si="2"/>
        <v>940.86317271660903</v>
      </c>
      <c r="AR68">
        <f t="shared" si="2"/>
        <v>990.34278030073904</v>
      </c>
      <c r="AS68">
        <f t="shared" si="2"/>
        <v>1041.7832029028527</v>
      </c>
      <c r="AT68">
        <f t="shared" si="2"/>
        <v>1095.4542974061924</v>
      </c>
      <c r="AU68">
        <f t="shared" si="2"/>
        <v>1151.4933154344803</v>
      </c>
      <c r="AV68">
        <f t="shared" si="2"/>
        <v>1209.9828700822175</v>
      </c>
    </row>
    <row r="69" spans="1:48" x14ac:dyDescent="0.25">
      <c r="A69" t="s">
        <v>1577</v>
      </c>
      <c r="B69">
        <f t="shared" si="1"/>
        <v>166916.10515031134</v>
      </c>
      <c r="C69">
        <f t="shared" si="2"/>
        <v>172987.91715322449</v>
      </c>
      <c r="D69">
        <f t="shared" si="2"/>
        <v>175900.49662139485</v>
      </c>
      <c r="E69">
        <f t="shared" si="2"/>
        <v>188146.90284713893</v>
      </c>
      <c r="F69">
        <f t="shared" si="2"/>
        <v>192023.70636659075</v>
      </c>
      <c r="G69">
        <f t="shared" ref="C69:AV71" si="3">G45*G21</f>
        <v>192046.45350157292</v>
      </c>
      <c r="H69">
        <f t="shared" si="3"/>
        <v>199806.29289423118</v>
      </c>
      <c r="I69">
        <f t="shared" si="3"/>
        <v>206351.72018238364</v>
      </c>
      <c r="J69">
        <f t="shared" si="3"/>
        <v>208327.32089404401</v>
      </c>
      <c r="K69">
        <f t="shared" si="3"/>
        <v>212557.49954160626</v>
      </c>
      <c r="L69">
        <f t="shared" si="3"/>
        <v>221980.18433517829</v>
      </c>
      <c r="M69">
        <f t="shared" si="3"/>
        <v>231763.79567662324</v>
      </c>
      <c r="N69">
        <f t="shared" si="3"/>
        <v>238636.8271134221</v>
      </c>
      <c r="O69">
        <f t="shared" si="3"/>
        <v>246282.65790471167</v>
      </c>
      <c r="P69">
        <f t="shared" si="3"/>
        <v>254883.86003812711</v>
      </c>
      <c r="Q69">
        <f t="shared" si="3"/>
        <v>264252.01062406052</v>
      </c>
      <c r="R69">
        <f t="shared" si="3"/>
        <v>277544.71635313611</v>
      </c>
      <c r="S69">
        <f t="shared" si="3"/>
        <v>293266.97992079012</v>
      </c>
      <c r="T69">
        <f t="shared" si="3"/>
        <v>308283.41045405559</v>
      </c>
      <c r="U69">
        <f t="shared" si="3"/>
        <v>324865.89758030267</v>
      </c>
      <c r="V69">
        <f t="shared" si="3"/>
        <v>337294.11005543801</v>
      </c>
      <c r="W69">
        <f t="shared" si="3"/>
        <v>343373.25323778216</v>
      </c>
      <c r="X69">
        <f t="shared" si="3"/>
        <v>349985.45124620147</v>
      </c>
      <c r="Y69">
        <f t="shared" si="3"/>
        <v>356902.40498989593</v>
      </c>
      <c r="Z69">
        <f t="shared" si="3"/>
        <v>364041.65153848106</v>
      </c>
      <c r="AA69">
        <f t="shared" si="3"/>
        <v>371317.38513776474</v>
      </c>
      <c r="AB69">
        <f t="shared" si="3"/>
        <v>378684.94262235228</v>
      </c>
      <c r="AC69">
        <f t="shared" si="3"/>
        <v>386232.82819780608</v>
      </c>
      <c r="AD69">
        <f t="shared" si="3"/>
        <v>393788.9137982963</v>
      </c>
      <c r="AE69">
        <f t="shared" si="3"/>
        <v>401370.71058739646</v>
      </c>
      <c r="AF69">
        <f t="shared" si="3"/>
        <v>409031.70184531686</v>
      </c>
      <c r="AG69">
        <f t="shared" si="3"/>
        <v>416805.04283631174</v>
      </c>
      <c r="AH69">
        <f t="shared" si="3"/>
        <v>424734.60043586919</v>
      </c>
      <c r="AI69">
        <f t="shared" si="3"/>
        <v>432770.97607530636</v>
      </c>
      <c r="AJ69">
        <f t="shared" si="3"/>
        <v>440988.11841574823</v>
      </c>
      <c r="AK69">
        <f t="shared" si="3"/>
        <v>449414.46770250978</v>
      </c>
      <c r="AL69">
        <f t="shared" si="3"/>
        <v>458086.38824898592</v>
      </c>
      <c r="AM69">
        <f t="shared" si="3"/>
        <v>467057.25545111735</v>
      </c>
      <c r="AN69">
        <f t="shared" si="3"/>
        <v>476291.41032014758</v>
      </c>
      <c r="AO69">
        <f t="shared" si="3"/>
        <v>485826.40504044876</v>
      </c>
      <c r="AP69">
        <f t="shared" si="3"/>
        <v>495695.26915224461</v>
      </c>
      <c r="AQ69">
        <f t="shared" si="3"/>
        <v>505872.96157483931</v>
      </c>
      <c r="AR69">
        <f t="shared" si="3"/>
        <v>516372.77688682103</v>
      </c>
      <c r="AS69">
        <f t="shared" si="3"/>
        <v>527230.81443088804</v>
      </c>
      <c r="AT69">
        <f t="shared" si="3"/>
        <v>538409.09868922189</v>
      </c>
      <c r="AU69">
        <f t="shared" si="3"/>
        <v>549896.70417179307</v>
      </c>
      <c r="AV69">
        <f t="shared" si="3"/>
        <v>561703.35682239477</v>
      </c>
    </row>
    <row r="70" spans="1:48" x14ac:dyDescent="0.25">
      <c r="A70" t="s">
        <v>1578</v>
      </c>
      <c r="B70">
        <f t="shared" si="1"/>
        <v>84344.116417375975</v>
      </c>
      <c r="C70">
        <f t="shared" si="3"/>
        <v>87412.254258101166</v>
      </c>
      <c r="D70">
        <f t="shared" si="3"/>
        <v>90591.981845363203</v>
      </c>
      <c r="E70">
        <f t="shared" si="3"/>
        <v>137534.694475761</v>
      </c>
      <c r="F70">
        <f t="shared" si="3"/>
        <v>143176.63761410097</v>
      </c>
      <c r="G70">
        <f t="shared" si="3"/>
        <v>145896.35379209608</v>
      </c>
      <c r="H70">
        <f t="shared" si="3"/>
        <v>150407.2753379698</v>
      </c>
      <c r="I70">
        <f t="shared" si="3"/>
        <v>156822.75424517397</v>
      </c>
      <c r="J70">
        <f t="shared" si="3"/>
        <v>163342.35332647397</v>
      </c>
      <c r="K70">
        <f t="shared" si="3"/>
        <v>168586.26669256916</v>
      </c>
      <c r="L70">
        <f t="shared" si="3"/>
        <v>173900.4961948689</v>
      </c>
      <c r="M70">
        <f t="shared" si="3"/>
        <v>178551.02210865545</v>
      </c>
      <c r="N70">
        <f t="shared" si="3"/>
        <v>131414.94851438285</v>
      </c>
      <c r="O70">
        <f t="shared" si="3"/>
        <v>134087.44701589568</v>
      </c>
      <c r="P70">
        <f t="shared" si="3"/>
        <v>140048.70252700386</v>
      </c>
      <c r="Q70">
        <f t="shared" si="3"/>
        <v>136364.94496058699</v>
      </c>
      <c r="R70">
        <f t="shared" si="3"/>
        <v>139249.39438187887</v>
      </c>
      <c r="S70">
        <f t="shared" si="3"/>
        <v>136871.74213453391</v>
      </c>
      <c r="T70">
        <f t="shared" si="3"/>
        <v>139451.42328569715</v>
      </c>
      <c r="U70">
        <f t="shared" si="3"/>
        <v>153565.99776990517</v>
      </c>
      <c r="V70">
        <f t="shared" si="3"/>
        <v>133839.29671960374</v>
      </c>
      <c r="W70">
        <f t="shared" si="3"/>
        <v>131068.17027352398</v>
      </c>
      <c r="X70">
        <f t="shared" si="3"/>
        <v>135123.02112721393</v>
      </c>
      <c r="Y70">
        <f t="shared" si="3"/>
        <v>136271.7731106659</v>
      </c>
      <c r="Z70">
        <f t="shared" si="3"/>
        <v>136610.69829424485</v>
      </c>
      <c r="AA70">
        <f t="shared" si="3"/>
        <v>135805.18519159924</v>
      </c>
      <c r="AB70">
        <f t="shared" si="3"/>
        <v>133836.00283337818</v>
      </c>
      <c r="AC70">
        <f t="shared" si="3"/>
        <v>132914.41374969005</v>
      </c>
      <c r="AD70">
        <f t="shared" si="3"/>
        <v>132434.50511960764</v>
      </c>
      <c r="AE70">
        <f t="shared" si="3"/>
        <v>131117.53343809134</v>
      </c>
      <c r="AF70">
        <f t="shared" si="3"/>
        <v>129721.32754088464</v>
      </c>
      <c r="AG70">
        <f t="shared" si="3"/>
        <v>130800.03426545352</v>
      </c>
      <c r="AH70">
        <f t="shared" si="3"/>
        <v>130107.32898683807</v>
      </c>
      <c r="AI70">
        <f t="shared" si="3"/>
        <v>128260.10822013557</v>
      </c>
      <c r="AJ70">
        <f t="shared" si="3"/>
        <v>128317.97444963935</v>
      </c>
      <c r="AK70">
        <f t="shared" si="3"/>
        <v>127826.7612851481</v>
      </c>
      <c r="AL70">
        <f t="shared" si="3"/>
        <v>125917.75819149386</v>
      </c>
      <c r="AM70">
        <f t="shared" si="3"/>
        <v>125956.03251793634</v>
      </c>
      <c r="AN70">
        <f t="shared" si="3"/>
        <v>124393.70421873836</v>
      </c>
      <c r="AO70">
        <f t="shared" si="3"/>
        <v>122599.26306668587</v>
      </c>
      <c r="AP70">
        <f t="shared" si="3"/>
        <v>122766.59030776095</v>
      </c>
      <c r="AQ70">
        <f t="shared" si="3"/>
        <v>121380.76755693564</v>
      </c>
      <c r="AR70">
        <f t="shared" si="3"/>
        <v>120244.62325509133</v>
      </c>
      <c r="AS70">
        <f t="shared" si="3"/>
        <v>120238.91717063397</v>
      </c>
      <c r="AT70">
        <f t="shared" si="3"/>
        <v>119389.38883521408</v>
      </c>
      <c r="AU70">
        <f t="shared" si="3"/>
        <v>118417.04094620382</v>
      </c>
      <c r="AV70">
        <f t="shared" si="3"/>
        <v>120933.60990858421</v>
      </c>
    </row>
    <row r="71" spans="1:48" x14ac:dyDescent="0.25">
      <c r="A71" t="s">
        <v>1579</v>
      </c>
      <c r="B71">
        <f t="shared" si="1"/>
        <v>3891.442343991665</v>
      </c>
      <c r="C71">
        <f t="shared" si="3"/>
        <v>4032.9991237380777</v>
      </c>
      <c r="D71">
        <f t="shared" si="3"/>
        <v>4179.7041535461976</v>
      </c>
      <c r="E71">
        <f t="shared" si="3"/>
        <v>4378.4764070398414</v>
      </c>
      <c r="F71">
        <f t="shared" si="3"/>
        <v>4751.3968541585182</v>
      </c>
      <c r="G71">
        <f t="shared" si="3"/>
        <v>4851.9323158545239</v>
      </c>
      <c r="H71">
        <f t="shared" si="3"/>
        <v>5101.7719176031023</v>
      </c>
      <c r="I71">
        <f t="shared" si="3"/>
        <v>5305.8751882945335</v>
      </c>
      <c r="J71">
        <f t="shared" si="3"/>
        <v>5472.8736668545625</v>
      </c>
      <c r="K71">
        <f t="shared" si="3"/>
        <v>5578.2410052417254</v>
      </c>
      <c r="L71">
        <f t="shared" si="3"/>
        <v>5663.8145673316421</v>
      </c>
      <c r="M71">
        <f t="shared" si="3"/>
        <v>5828.7286774619606</v>
      </c>
      <c r="N71">
        <f t="shared" si="3"/>
        <v>6174.9518281260716</v>
      </c>
      <c r="O71">
        <f t="shared" si="3"/>
        <v>6562.3004473711644</v>
      </c>
      <c r="P71">
        <f t="shared" si="3"/>
        <v>7057.7962201260771</v>
      </c>
      <c r="Q71">
        <f t="shared" si="3"/>
        <v>7736.7740195961705</v>
      </c>
      <c r="R71">
        <f t="shared" si="3"/>
        <v>7859.4457791846935</v>
      </c>
      <c r="S71">
        <f t="shared" si="3"/>
        <v>8397.3357989840606</v>
      </c>
      <c r="T71">
        <f t="shared" si="3"/>
        <v>8907.3542181990051</v>
      </c>
      <c r="U71">
        <f t="shared" si="3"/>
        <v>9253.4609847264655</v>
      </c>
      <c r="V71">
        <f t="shared" si="3"/>
        <v>9806.9819270417283</v>
      </c>
      <c r="W71">
        <f t="shared" si="3"/>
        <v>10195.571798070254</v>
      </c>
      <c r="X71">
        <f t="shared" si="3"/>
        <v>10846.400895647843</v>
      </c>
      <c r="Y71">
        <f t="shared" si="3"/>
        <v>11361.453973861551</v>
      </c>
      <c r="Z71">
        <f t="shared" si="3"/>
        <v>11953.935627382943</v>
      </c>
      <c r="AA71">
        <f t="shared" si="3"/>
        <v>12594.8904429218</v>
      </c>
      <c r="AB71">
        <f t="shared" si="3"/>
        <v>13269.25264779063</v>
      </c>
      <c r="AC71">
        <f t="shared" si="3"/>
        <v>13668.20042784462</v>
      </c>
      <c r="AD71">
        <f t="shared" si="3"/>
        <v>14051.899556089786</v>
      </c>
      <c r="AE71">
        <f t="shared" si="3"/>
        <v>14420.297087812207</v>
      </c>
      <c r="AF71">
        <f t="shared" si="3"/>
        <v>14786.882432550312</v>
      </c>
      <c r="AG71">
        <f t="shared" si="3"/>
        <v>15156.735488821647</v>
      </c>
      <c r="AH71">
        <f t="shared" si="3"/>
        <v>15575.428605105601</v>
      </c>
      <c r="AI71">
        <f t="shared" si="3"/>
        <v>15986.040796803103</v>
      </c>
      <c r="AJ71">
        <f t="shared" si="3"/>
        <v>16396.310595483101</v>
      </c>
      <c r="AK71">
        <f t="shared" si="3"/>
        <v>16813.047170639034</v>
      </c>
      <c r="AL71">
        <f t="shared" si="3"/>
        <v>17273.550044332966</v>
      </c>
      <c r="AM71">
        <f t="shared" si="3"/>
        <v>17745.183051175514</v>
      </c>
      <c r="AN71">
        <f t="shared" si="3"/>
        <v>18225.109192226399</v>
      </c>
      <c r="AO71">
        <f t="shared" si="3"/>
        <v>18716.367753615919</v>
      </c>
      <c r="AP71">
        <f t="shared" si="3"/>
        <v>19224.178031951786</v>
      </c>
      <c r="AQ71">
        <f t="shared" si="3"/>
        <v>19832.787335307556</v>
      </c>
      <c r="AR71">
        <f t="shared" si="3"/>
        <v>20434.520507559653</v>
      </c>
      <c r="AS71">
        <f t="shared" si="3"/>
        <v>21031.594288773067</v>
      </c>
      <c r="AT71">
        <f t="shared" si="3"/>
        <v>21638.717703599072</v>
      </c>
      <c r="AU71">
        <f t="shared" si="3"/>
        <v>22260.689413221338</v>
      </c>
      <c r="AV71">
        <f t="shared" si="3"/>
        <v>22901.975316244432</v>
      </c>
    </row>
    <row r="72" spans="1:48" x14ac:dyDescent="0.25">
      <c r="A72" t="s">
        <v>1580</v>
      </c>
      <c r="B72">
        <f t="shared" ref="B72:B81" si="4">B48*B24</f>
        <v>8600.8802925613654</v>
      </c>
      <c r="C72">
        <f t="shared" ref="C72:AV72" si="5">C48*C24</f>
        <v>8913.7496118458421</v>
      </c>
      <c r="D72">
        <f t="shared" si="5"/>
        <v>9237.8879827834007</v>
      </c>
      <c r="E72">
        <f t="shared" si="5"/>
        <v>9606.1723198635118</v>
      </c>
      <c r="F72">
        <f t="shared" si="5"/>
        <v>10468.294183249263</v>
      </c>
      <c r="G72">
        <f t="shared" si="5"/>
        <v>10550.07820158472</v>
      </c>
      <c r="H72">
        <f t="shared" si="5"/>
        <v>10880.725882005263</v>
      </c>
      <c r="I72">
        <f t="shared" si="5"/>
        <v>11250.322088978637</v>
      </c>
      <c r="J72">
        <f t="shared" si="5"/>
        <v>11515.746341922521</v>
      </c>
      <c r="K72">
        <f t="shared" si="5"/>
        <v>11556.902709863776</v>
      </c>
      <c r="L72">
        <f t="shared" si="5"/>
        <v>11510.661491813362</v>
      </c>
      <c r="M72">
        <f t="shared" si="5"/>
        <v>11798.266701380438</v>
      </c>
      <c r="N72">
        <f t="shared" si="5"/>
        <v>12202.723101542595</v>
      </c>
      <c r="O72">
        <f t="shared" si="5"/>
        <v>12689.370994817813</v>
      </c>
      <c r="P72">
        <f t="shared" si="5"/>
        <v>13325.532554683785</v>
      </c>
      <c r="Q72">
        <f t="shared" si="5"/>
        <v>13980.086525455576</v>
      </c>
      <c r="R72">
        <f t="shared" si="5"/>
        <v>14251.944834810523</v>
      </c>
      <c r="S72">
        <f t="shared" si="5"/>
        <v>15092.259515121168</v>
      </c>
      <c r="T72">
        <f t="shared" si="5"/>
        <v>15994.908028765678</v>
      </c>
      <c r="U72">
        <f t="shared" si="5"/>
        <v>16737.300825193171</v>
      </c>
      <c r="V72">
        <f t="shared" si="5"/>
        <v>17616.724076803814</v>
      </c>
      <c r="W72">
        <f t="shared" si="5"/>
        <v>17869.530931448611</v>
      </c>
      <c r="X72">
        <f t="shared" si="5"/>
        <v>18821.3903124196</v>
      </c>
      <c r="Y72">
        <f t="shared" si="5"/>
        <v>19486.936001446778</v>
      </c>
      <c r="Z72">
        <f t="shared" si="5"/>
        <v>20268.979554080161</v>
      </c>
      <c r="AA72">
        <f t="shared" si="5"/>
        <v>21123.6340483516</v>
      </c>
      <c r="AB72">
        <f t="shared" si="5"/>
        <v>22046.212630799873</v>
      </c>
      <c r="AC72">
        <f t="shared" si="5"/>
        <v>21793.269863553371</v>
      </c>
      <c r="AD72">
        <f t="shared" si="5"/>
        <v>21611.039131131711</v>
      </c>
      <c r="AE72">
        <f t="shared" si="5"/>
        <v>21479.19049215045</v>
      </c>
      <c r="AF72">
        <f t="shared" si="5"/>
        <v>21401.28624271365</v>
      </c>
      <c r="AG72">
        <f t="shared" si="5"/>
        <v>21373.670640976168</v>
      </c>
      <c r="AH72">
        <f t="shared" si="5"/>
        <v>21436.444378284945</v>
      </c>
      <c r="AI72">
        <f t="shared" si="5"/>
        <v>21522.19506500948</v>
      </c>
      <c r="AJ72">
        <f t="shared" si="5"/>
        <v>21634.59088225348</v>
      </c>
      <c r="AK72">
        <f t="shared" si="5"/>
        <v>21777.537127758194</v>
      </c>
      <c r="AL72">
        <f t="shared" si="5"/>
        <v>21987.098017051401</v>
      </c>
      <c r="AM72">
        <f t="shared" si="5"/>
        <v>22229.849388378727</v>
      </c>
      <c r="AN72">
        <f t="shared" si="5"/>
        <v>22499.016986241651</v>
      </c>
      <c r="AO72">
        <f t="shared" si="5"/>
        <v>22796.063066608102</v>
      </c>
      <c r="AP72">
        <f t="shared" si="5"/>
        <v>23125.604364016832</v>
      </c>
      <c r="AQ72">
        <f t="shared" si="5"/>
        <v>23561.471271381746</v>
      </c>
      <c r="AR72">
        <f t="shared" si="5"/>
        <v>24006.987184839709</v>
      </c>
      <c r="AS72">
        <f t="shared" si="5"/>
        <v>24459.065983483048</v>
      </c>
      <c r="AT72">
        <f t="shared" si="5"/>
        <v>24928.619187312004</v>
      </c>
      <c r="AU72">
        <f t="shared" si="5"/>
        <v>25418.781931655409</v>
      </c>
      <c r="AV72">
        <f t="shared" si="5"/>
        <v>25933.108576132006</v>
      </c>
    </row>
    <row r="73" spans="1:48" x14ac:dyDescent="0.25">
      <c r="A73" t="s">
        <v>1581</v>
      </c>
      <c r="B73">
        <f t="shared" si="4"/>
        <v>631.3572802632533</v>
      </c>
      <c r="C73">
        <f t="shared" ref="C73:AV73" si="6">C49*C25</f>
        <v>654.32380412850182</v>
      </c>
      <c r="D73">
        <f t="shared" si="6"/>
        <v>665.33425646189039</v>
      </c>
      <c r="E73">
        <f t="shared" si="6"/>
        <v>695.09715174638359</v>
      </c>
      <c r="F73">
        <f t="shared" si="6"/>
        <v>755.30152898512677</v>
      </c>
      <c r="G73">
        <f t="shared" si="6"/>
        <v>754.6548094647701</v>
      </c>
      <c r="H73">
        <f t="shared" si="6"/>
        <v>789.82698530628772</v>
      </c>
      <c r="I73">
        <f t="shared" si="6"/>
        <v>821.22683124662626</v>
      </c>
      <c r="J73">
        <f t="shared" si="6"/>
        <v>848.69799975122339</v>
      </c>
      <c r="K73">
        <f t="shared" si="6"/>
        <v>863.71126220416306</v>
      </c>
      <c r="L73">
        <f t="shared" si="6"/>
        <v>872.55273791236459</v>
      </c>
      <c r="M73">
        <f t="shared" si="6"/>
        <v>882.70077858284276</v>
      </c>
      <c r="N73">
        <f t="shared" si="6"/>
        <v>926.98072460207629</v>
      </c>
      <c r="O73">
        <f t="shared" si="6"/>
        <v>982.43143510066568</v>
      </c>
      <c r="P73">
        <f t="shared" si="6"/>
        <v>1052.3445812587934</v>
      </c>
      <c r="Q73">
        <f t="shared" si="6"/>
        <v>1118.0977882120842</v>
      </c>
      <c r="R73">
        <f t="shared" si="6"/>
        <v>1106.9004552565177</v>
      </c>
      <c r="S73">
        <f t="shared" si="6"/>
        <v>1143.2713054736546</v>
      </c>
      <c r="T73">
        <f t="shared" si="6"/>
        <v>1195.9223634768484</v>
      </c>
      <c r="U73">
        <f t="shared" si="6"/>
        <v>1264.1709919703374</v>
      </c>
      <c r="V73">
        <f t="shared" si="6"/>
        <v>1372.8980278999422</v>
      </c>
      <c r="W73">
        <f t="shared" si="6"/>
        <v>1412.3464716199387</v>
      </c>
      <c r="X73">
        <f t="shared" si="6"/>
        <v>1544.2059796297294</v>
      </c>
      <c r="Y73">
        <f t="shared" si="6"/>
        <v>1641.7815205451518</v>
      </c>
      <c r="Z73">
        <f t="shared" si="6"/>
        <v>1735.651387432107</v>
      </c>
      <c r="AA73">
        <f t="shared" si="6"/>
        <v>1828.182169099721</v>
      </c>
      <c r="AB73">
        <f t="shared" si="6"/>
        <v>1923.1264362652346</v>
      </c>
      <c r="AC73">
        <f t="shared" si="6"/>
        <v>2018.0437297673625</v>
      </c>
      <c r="AD73">
        <f t="shared" si="6"/>
        <v>2116.3749769521537</v>
      </c>
      <c r="AE73">
        <f t="shared" si="6"/>
        <v>2220.1790799415653</v>
      </c>
      <c r="AF73">
        <f t="shared" si="6"/>
        <v>2330.6813983287839</v>
      </c>
      <c r="AG73">
        <f t="shared" si="6"/>
        <v>2447.9440797044967</v>
      </c>
      <c r="AH73">
        <f t="shared" si="6"/>
        <v>2572.912103278893</v>
      </c>
      <c r="AI73">
        <f t="shared" si="6"/>
        <v>2709.0152604728833</v>
      </c>
      <c r="AJ73">
        <f t="shared" si="6"/>
        <v>2856.3580921679027</v>
      </c>
      <c r="AK73">
        <f t="shared" si="6"/>
        <v>3015.2172727080488</v>
      </c>
      <c r="AL73">
        <f t="shared" si="6"/>
        <v>3185.6613359842431</v>
      </c>
      <c r="AM73">
        <f t="shared" si="6"/>
        <v>3369.4420984923413</v>
      </c>
      <c r="AN73">
        <f t="shared" si="6"/>
        <v>3566.1454357397056</v>
      </c>
      <c r="AO73">
        <f t="shared" si="6"/>
        <v>3775.6214034830973</v>
      </c>
      <c r="AP73">
        <f t="shared" si="6"/>
        <v>3998.1349342774674</v>
      </c>
      <c r="AQ73">
        <f t="shared" si="6"/>
        <v>4231.7219047122289</v>
      </c>
      <c r="AR73">
        <f t="shared" si="6"/>
        <v>4478.2360170439879</v>
      </c>
      <c r="AS73">
        <f t="shared" si="6"/>
        <v>4738.0918919910746</v>
      </c>
      <c r="AT73">
        <f t="shared" si="6"/>
        <v>5012.3903907744243</v>
      </c>
      <c r="AU73">
        <f t="shared" si="6"/>
        <v>5301.9007673312635</v>
      </c>
      <c r="AV73">
        <f t="shared" si="6"/>
        <v>5607.4385200568686</v>
      </c>
    </row>
    <row r="74" spans="1:48" x14ac:dyDescent="0.25">
      <c r="A74" t="s">
        <v>1582</v>
      </c>
      <c r="B74">
        <f t="shared" si="4"/>
        <v>334.35306804052561</v>
      </c>
      <c r="C74">
        <f t="shared" ref="C74:AV74" si="7">C50*C26</f>
        <v>346.51563899143031</v>
      </c>
      <c r="D74">
        <f t="shared" si="7"/>
        <v>352.35094401813575</v>
      </c>
      <c r="E74">
        <f t="shared" si="7"/>
        <v>361.81793445490803</v>
      </c>
      <c r="F74">
        <f t="shared" si="7"/>
        <v>372.02598780558509</v>
      </c>
      <c r="G74">
        <f t="shared" si="7"/>
        <v>375.72873170511735</v>
      </c>
      <c r="H74">
        <f t="shared" si="7"/>
        <v>383.2347964349367</v>
      </c>
      <c r="I74">
        <f t="shared" si="7"/>
        <v>392.50312068589517</v>
      </c>
      <c r="J74">
        <f t="shared" si="7"/>
        <v>375.64363538540641</v>
      </c>
      <c r="K74">
        <f t="shared" si="7"/>
        <v>392.06073985432681</v>
      </c>
      <c r="L74">
        <f t="shared" si="7"/>
        <v>405.79292938278616</v>
      </c>
      <c r="M74">
        <f t="shared" si="7"/>
        <v>414.50226329377938</v>
      </c>
      <c r="N74">
        <f t="shared" si="7"/>
        <v>424.72670841475446</v>
      </c>
      <c r="O74">
        <f t="shared" si="7"/>
        <v>440.82726596799472</v>
      </c>
      <c r="P74">
        <f t="shared" si="7"/>
        <v>459.89674767427272</v>
      </c>
      <c r="Q74">
        <f t="shared" si="7"/>
        <v>478.83463171467241</v>
      </c>
      <c r="R74">
        <f t="shared" si="7"/>
        <v>528.26111223513374</v>
      </c>
      <c r="S74">
        <f t="shared" si="7"/>
        <v>569.11231120644754</v>
      </c>
      <c r="T74">
        <f t="shared" si="7"/>
        <v>600.52243670397877</v>
      </c>
      <c r="U74">
        <f t="shared" si="7"/>
        <v>630.91916702092874</v>
      </c>
      <c r="V74">
        <f t="shared" si="7"/>
        <v>668.53196179018016</v>
      </c>
      <c r="W74">
        <f t="shared" si="7"/>
        <v>692.37237044728488</v>
      </c>
      <c r="X74">
        <f t="shared" si="7"/>
        <v>755.09708917656178</v>
      </c>
      <c r="Y74">
        <f t="shared" si="7"/>
        <v>800.21866967434619</v>
      </c>
      <c r="Z74">
        <f t="shared" si="7"/>
        <v>843.35268696089588</v>
      </c>
      <c r="AA74">
        <f t="shared" si="7"/>
        <v>886.00425912665332</v>
      </c>
      <c r="AB74">
        <f t="shared" si="7"/>
        <v>929.32054773244454</v>
      </c>
      <c r="AC74">
        <f t="shared" si="7"/>
        <v>974.77526960849855</v>
      </c>
      <c r="AD74">
        <f t="shared" si="7"/>
        <v>1022.8610449298956</v>
      </c>
      <c r="AE74">
        <f t="shared" si="7"/>
        <v>1074.051637019234</v>
      </c>
      <c r="AF74">
        <f t="shared" si="7"/>
        <v>1128.246660041526</v>
      </c>
      <c r="AG74">
        <f t="shared" si="7"/>
        <v>1185.1979374715327</v>
      </c>
      <c r="AH74">
        <f t="shared" si="7"/>
        <v>1245.2737064260054</v>
      </c>
      <c r="AI74">
        <f t="shared" si="7"/>
        <v>1310.1363680625184</v>
      </c>
      <c r="AJ74">
        <f t="shared" si="7"/>
        <v>1379.5717356895736</v>
      </c>
      <c r="AK74">
        <f t="shared" si="7"/>
        <v>1453.5175743520938</v>
      </c>
      <c r="AL74">
        <f t="shared" si="7"/>
        <v>1531.5636411167829</v>
      </c>
      <c r="AM74">
        <f t="shared" si="7"/>
        <v>1613.9026483106898</v>
      </c>
      <c r="AN74">
        <f t="shared" si="7"/>
        <v>1700.7173132765611</v>
      </c>
      <c r="AO74">
        <f t="shared" si="7"/>
        <v>1791.6745012622366</v>
      </c>
      <c r="AP74">
        <f t="shared" si="7"/>
        <v>1886.5631465425172</v>
      </c>
      <c r="AQ74">
        <f t="shared" si="7"/>
        <v>1984.3534212007119</v>
      </c>
      <c r="AR74">
        <f t="shared" si="7"/>
        <v>2085.5410808627121</v>
      </c>
      <c r="AS74">
        <f t="shared" si="7"/>
        <v>2190.3302321371925</v>
      </c>
      <c r="AT74">
        <f t="shared" si="7"/>
        <v>2299.2860328253587</v>
      </c>
      <c r="AU74">
        <f t="shared" si="7"/>
        <v>2412.6741422171931</v>
      </c>
      <c r="AV74">
        <f t="shared" si="7"/>
        <v>2530.6196440028716</v>
      </c>
    </row>
    <row r="75" spans="1:48" x14ac:dyDescent="0.25">
      <c r="A75" t="s">
        <v>1583</v>
      </c>
      <c r="B75">
        <f t="shared" si="4"/>
        <v>6830.1010761092821</v>
      </c>
      <c r="C75">
        <f t="shared" ref="C75:AV75" si="8">C51*C27</f>
        <v>7078.5557693079109</v>
      </c>
      <c r="D75">
        <f t="shared" si="8"/>
        <v>7336.0483956802418</v>
      </c>
      <c r="E75">
        <f t="shared" si="8"/>
        <v>7798.3878111608847</v>
      </c>
      <c r="F75">
        <f t="shared" si="8"/>
        <v>8150.2179536389776</v>
      </c>
      <c r="G75">
        <f t="shared" si="8"/>
        <v>7905.2252707413445</v>
      </c>
      <c r="H75">
        <f t="shared" si="8"/>
        <v>8202.1659797777611</v>
      </c>
      <c r="I75">
        <f t="shared" si="8"/>
        <v>8782.3643088996414</v>
      </c>
      <c r="J75">
        <f t="shared" si="8"/>
        <v>9017.148179200236</v>
      </c>
      <c r="K75">
        <f t="shared" si="8"/>
        <v>9515.4268237926572</v>
      </c>
      <c r="L75">
        <f t="shared" si="8"/>
        <v>9790.9042470731874</v>
      </c>
      <c r="M75">
        <f t="shared" si="8"/>
        <v>10045.653842531898</v>
      </c>
      <c r="N75">
        <f t="shared" si="8"/>
        <v>10572.11701248381</v>
      </c>
      <c r="O75">
        <f t="shared" si="8"/>
        <v>11283.093790927369</v>
      </c>
      <c r="P75">
        <f t="shared" si="8"/>
        <v>12177.746757985962</v>
      </c>
      <c r="Q75">
        <f t="shared" si="8"/>
        <v>13134.031127755505</v>
      </c>
      <c r="R75">
        <f t="shared" si="8"/>
        <v>13406.910833485921</v>
      </c>
      <c r="S75">
        <f t="shared" si="8"/>
        <v>13720.766014079058</v>
      </c>
      <c r="T75">
        <f t="shared" si="8"/>
        <v>14173.119752122566</v>
      </c>
      <c r="U75">
        <f t="shared" si="8"/>
        <v>14669.460484993204</v>
      </c>
      <c r="V75">
        <f t="shared" si="8"/>
        <v>15164.943275999931</v>
      </c>
      <c r="W75">
        <f t="shared" si="8"/>
        <v>15385.989615508197</v>
      </c>
      <c r="X75">
        <f t="shared" si="8"/>
        <v>16365.14634838446</v>
      </c>
      <c r="Y75">
        <f t="shared" si="8"/>
        <v>16577.698323665365</v>
      </c>
      <c r="Z75">
        <f t="shared" si="8"/>
        <v>16819.86394826715</v>
      </c>
      <c r="AA75">
        <f t="shared" si="8"/>
        <v>17064.347564963682</v>
      </c>
      <c r="AB75">
        <f t="shared" si="8"/>
        <v>17297.987510203722</v>
      </c>
      <c r="AC75">
        <f t="shared" si="8"/>
        <v>17896.227032091192</v>
      </c>
      <c r="AD75">
        <f t="shared" si="8"/>
        <v>18521.31064578455</v>
      </c>
      <c r="AE75">
        <f t="shared" si="8"/>
        <v>19165.209660013235</v>
      </c>
      <c r="AF75">
        <f t="shared" si="8"/>
        <v>19833.722527629823</v>
      </c>
      <c r="AG75">
        <f t="shared" si="8"/>
        <v>20535.061001905553</v>
      </c>
      <c r="AH75">
        <f t="shared" si="8"/>
        <v>21288.43840333118</v>
      </c>
      <c r="AI75">
        <f t="shared" si="8"/>
        <v>22106.221090642386</v>
      </c>
      <c r="AJ75">
        <f t="shared" si="8"/>
        <v>22976.625405787316</v>
      </c>
      <c r="AK75">
        <f t="shared" si="8"/>
        <v>23905.260951504577</v>
      </c>
      <c r="AL75">
        <f t="shared" si="8"/>
        <v>24892.005232583</v>
      </c>
      <c r="AM75">
        <f t="shared" si="8"/>
        <v>25947.462017005659</v>
      </c>
      <c r="AN75">
        <f t="shared" si="8"/>
        <v>27068.289700392135</v>
      </c>
      <c r="AO75">
        <f t="shared" si="8"/>
        <v>28245.107029213548</v>
      </c>
      <c r="AP75">
        <f t="shared" si="8"/>
        <v>29484.251681376165</v>
      </c>
      <c r="AQ75">
        <f t="shared" si="8"/>
        <v>30786.73676164684</v>
      </c>
      <c r="AR75">
        <f t="shared" si="8"/>
        <v>32141.033826355113</v>
      </c>
      <c r="AS75">
        <f t="shared" si="8"/>
        <v>33549.91670555844</v>
      </c>
      <c r="AT75">
        <f t="shared" si="8"/>
        <v>35027.569718911953</v>
      </c>
      <c r="AU75">
        <f t="shared" si="8"/>
        <v>36575.421588237106</v>
      </c>
      <c r="AV75">
        <f t="shared" si="8"/>
        <v>38201.401705374941</v>
      </c>
    </row>
    <row r="76" spans="1:48" x14ac:dyDescent="0.25">
      <c r="A76" t="s">
        <v>1584</v>
      </c>
      <c r="B76">
        <f t="shared" si="4"/>
        <v>454127.96909959614</v>
      </c>
      <c r="C76">
        <f t="shared" ref="C76:AV76" si="9">C52*C28</f>
        <v>470647.52334605093</v>
      </c>
      <c r="D76">
        <f t="shared" si="9"/>
        <v>478572.88542164024</v>
      </c>
      <c r="E76">
        <f t="shared" si="9"/>
        <v>499621.49246536847</v>
      </c>
      <c r="F76">
        <f t="shared" si="9"/>
        <v>512523.73192873021</v>
      </c>
      <c r="G76">
        <f t="shared" si="9"/>
        <v>515200.65675208456</v>
      </c>
      <c r="H76">
        <f t="shared" si="9"/>
        <v>529106.80790233018</v>
      </c>
      <c r="I76">
        <f t="shared" si="9"/>
        <v>539368.57029659417</v>
      </c>
      <c r="J76">
        <f t="shared" si="9"/>
        <v>550306.68850743398</v>
      </c>
      <c r="K76">
        <f t="shared" si="9"/>
        <v>562832.96803632507</v>
      </c>
      <c r="L76">
        <f t="shared" si="9"/>
        <v>576922.77421308577</v>
      </c>
      <c r="M76">
        <f t="shared" si="9"/>
        <v>589100.56004517619</v>
      </c>
      <c r="N76">
        <f t="shared" si="9"/>
        <v>612765.67097522749</v>
      </c>
      <c r="O76">
        <f t="shared" si="9"/>
        <v>639018.47243049194</v>
      </c>
      <c r="P76">
        <f t="shared" si="9"/>
        <v>670003.26536287193</v>
      </c>
      <c r="Q76">
        <f t="shared" si="9"/>
        <v>706321.58935772534</v>
      </c>
      <c r="R76">
        <f t="shared" si="9"/>
        <v>756514.64097665087</v>
      </c>
      <c r="S76">
        <f t="shared" si="9"/>
        <v>808753.49680744973</v>
      </c>
      <c r="T76">
        <f t="shared" si="9"/>
        <v>859341.22157684283</v>
      </c>
      <c r="U76">
        <f t="shared" si="9"/>
        <v>915266.71521394292</v>
      </c>
      <c r="V76">
        <f t="shared" si="9"/>
        <v>987527.50210322184</v>
      </c>
      <c r="W76">
        <f t="shared" si="9"/>
        <v>1013013.4084063023</v>
      </c>
      <c r="X76">
        <f t="shared" si="9"/>
        <v>1107982.8860509631</v>
      </c>
      <c r="Y76">
        <f t="shared" si="9"/>
        <v>1180890.977084222</v>
      </c>
      <c r="Z76">
        <f t="shared" si="9"/>
        <v>1252648.4124366571</v>
      </c>
      <c r="AA76">
        <f t="shared" si="9"/>
        <v>1324640.5127442938</v>
      </c>
      <c r="AB76">
        <f t="shared" si="9"/>
        <v>1397959.6954757676</v>
      </c>
      <c r="AC76">
        <f t="shared" si="9"/>
        <v>1475156.2354263009</v>
      </c>
      <c r="AD76">
        <f t="shared" si="9"/>
        <v>1556432.648144755</v>
      </c>
      <c r="AE76">
        <f t="shared" si="9"/>
        <v>1642351.9848460278</v>
      </c>
      <c r="AF76">
        <f t="shared" si="9"/>
        <v>1732922.705603729</v>
      </c>
      <c r="AG76">
        <f t="shared" si="9"/>
        <v>1827973.6121870053</v>
      </c>
      <c r="AH76">
        <f t="shared" si="9"/>
        <v>1928488.9181759735</v>
      </c>
      <c r="AI76">
        <f t="shared" si="9"/>
        <v>2037104.2254989899</v>
      </c>
      <c r="AJ76">
        <f t="shared" si="9"/>
        <v>2154057.4265861749</v>
      </c>
      <c r="AK76">
        <f t="shared" si="9"/>
        <v>2279576.118005326</v>
      </c>
      <c r="AL76">
        <f t="shared" si="9"/>
        <v>2413469.6327676051</v>
      </c>
      <c r="AM76">
        <f t="shared" si="9"/>
        <v>2556422.9429948102</v>
      </c>
      <c r="AN76">
        <f t="shared" si="9"/>
        <v>2709018.5651243655</v>
      </c>
      <c r="AO76">
        <f t="shared" si="9"/>
        <v>2871296.9964151797</v>
      </c>
      <c r="AP76">
        <f t="shared" si="9"/>
        <v>3043503.2273362782</v>
      </c>
      <c r="AQ76">
        <f t="shared" si="9"/>
        <v>3224181.7223157724</v>
      </c>
      <c r="AR76">
        <f t="shared" si="9"/>
        <v>3414202.1757796099</v>
      </c>
      <c r="AS76">
        <f t="shared" si="9"/>
        <v>3614241.4059646386</v>
      </c>
      <c r="AT76">
        <f t="shared" si="9"/>
        <v>3825340.6559443478</v>
      </c>
      <c r="AU76">
        <f t="shared" si="9"/>
        <v>4048148.1420034762</v>
      </c>
      <c r="AV76">
        <f t="shared" si="9"/>
        <v>4283238.2234333474</v>
      </c>
    </row>
    <row r="77" spans="1:48" x14ac:dyDescent="0.25">
      <c r="A77" t="s">
        <v>1585</v>
      </c>
      <c r="B77">
        <f t="shared" si="4"/>
        <v>9565.4301933075894</v>
      </c>
      <c r="C77">
        <f t="shared" ref="C77:AV77" si="10">C53*C29</f>
        <v>9913.3863944689201</v>
      </c>
      <c r="D77">
        <f t="shared" si="10"/>
        <v>10080.316488430286</v>
      </c>
      <c r="E77">
        <f t="shared" si="10"/>
        <v>10416.27924149892</v>
      </c>
      <c r="F77">
        <f t="shared" si="10"/>
        <v>10777.149868164004</v>
      </c>
      <c r="G77">
        <f t="shared" si="10"/>
        <v>11001.657724110966</v>
      </c>
      <c r="H77">
        <f t="shared" si="10"/>
        <v>11246.200346551026</v>
      </c>
      <c r="I77">
        <f t="shared" si="10"/>
        <v>11592.962671635903</v>
      </c>
      <c r="J77">
        <f t="shared" si="10"/>
        <v>11831.053365002193</v>
      </c>
      <c r="K77">
        <f t="shared" si="10"/>
        <v>12174.408377361076</v>
      </c>
      <c r="L77">
        <f t="shared" si="10"/>
        <v>12380.188408487091</v>
      </c>
      <c r="M77">
        <f t="shared" si="10"/>
        <v>12552.723338776872</v>
      </c>
      <c r="N77">
        <f t="shared" si="10"/>
        <v>12896.081938216839</v>
      </c>
      <c r="O77">
        <f t="shared" si="10"/>
        <v>13304.039883922758</v>
      </c>
      <c r="P77">
        <f t="shared" si="10"/>
        <v>13815.743374048297</v>
      </c>
      <c r="Q77">
        <f t="shared" si="10"/>
        <v>14487.470802350997</v>
      </c>
      <c r="R77">
        <f t="shared" si="10"/>
        <v>15786.06772896005</v>
      </c>
      <c r="S77">
        <f t="shared" si="10"/>
        <v>17026.337948765035</v>
      </c>
      <c r="T77">
        <f t="shared" si="10"/>
        <v>18223.136428762416</v>
      </c>
      <c r="U77">
        <f t="shared" si="10"/>
        <v>19519.346948861195</v>
      </c>
      <c r="V77">
        <f t="shared" si="10"/>
        <v>21154.087131278455</v>
      </c>
      <c r="W77">
        <f t="shared" si="10"/>
        <v>21444.248123345438</v>
      </c>
      <c r="X77">
        <f t="shared" si="10"/>
        <v>24334.266709455249</v>
      </c>
      <c r="Y77">
        <f t="shared" si="10"/>
        <v>26365.967052614971</v>
      </c>
      <c r="Z77">
        <f t="shared" si="10"/>
        <v>28185.254101354782</v>
      </c>
      <c r="AA77">
        <f t="shared" si="10"/>
        <v>29920.731053947613</v>
      </c>
      <c r="AB77">
        <f t="shared" si="10"/>
        <v>31643.287979752244</v>
      </c>
      <c r="AC77">
        <f t="shared" si="10"/>
        <v>33426.499618982576</v>
      </c>
      <c r="AD77">
        <f t="shared" si="10"/>
        <v>35296.635373077996</v>
      </c>
      <c r="AE77">
        <f t="shared" si="10"/>
        <v>37272.284728884952</v>
      </c>
      <c r="AF77">
        <f t="shared" si="10"/>
        <v>39355.583987707454</v>
      </c>
      <c r="AG77">
        <f t="shared" si="10"/>
        <v>41545.388450192717</v>
      </c>
      <c r="AH77">
        <f t="shared" si="10"/>
        <v>43859.112677867502</v>
      </c>
      <c r="AI77">
        <f t="shared" si="10"/>
        <v>46360.893296692404</v>
      </c>
      <c r="AJ77">
        <f t="shared" si="10"/>
        <v>49057.507947306411</v>
      </c>
      <c r="AK77">
        <f t="shared" si="10"/>
        <v>51954.699084159081</v>
      </c>
      <c r="AL77">
        <f t="shared" si="10"/>
        <v>55049.677849348343</v>
      </c>
      <c r="AM77">
        <f t="shared" si="10"/>
        <v>58358.48183911464</v>
      </c>
      <c r="AN77">
        <f t="shared" si="10"/>
        <v>61898.410590337247</v>
      </c>
      <c r="AO77">
        <f t="shared" si="10"/>
        <v>65671.609245061481</v>
      </c>
      <c r="AP77">
        <f t="shared" si="10"/>
        <v>69684.368433326963</v>
      </c>
      <c r="AQ77">
        <f t="shared" si="10"/>
        <v>73908.249738311148</v>
      </c>
      <c r="AR77">
        <f t="shared" si="10"/>
        <v>78364.165039234038</v>
      </c>
      <c r="AS77">
        <f t="shared" si="10"/>
        <v>83063.008986328627</v>
      </c>
      <c r="AT77">
        <f t="shared" si="10"/>
        <v>88029.102257579958</v>
      </c>
      <c r="AU77">
        <f t="shared" si="10"/>
        <v>93279.346099813352</v>
      </c>
      <c r="AV77">
        <f t="shared" si="10"/>
        <v>98828.619400024269</v>
      </c>
    </row>
    <row r="78" spans="1:48" x14ac:dyDescent="0.25">
      <c r="A78" t="s">
        <v>1586</v>
      </c>
      <c r="B78">
        <f t="shared" si="4"/>
        <v>60.517126977320721</v>
      </c>
      <c r="C78">
        <f t="shared" ref="C78:AV78" si="11">C54*C30</f>
        <v>62.718524006276169</v>
      </c>
      <c r="D78">
        <f t="shared" si="11"/>
        <v>64.999962365000002</v>
      </c>
      <c r="E78">
        <f t="shared" si="11"/>
        <v>64.044786649988424</v>
      </c>
      <c r="F78">
        <f t="shared" si="11"/>
        <v>91.958736361693582</v>
      </c>
      <c r="G78">
        <f t="shared" si="11"/>
        <v>74.209300556110946</v>
      </c>
      <c r="H78">
        <f t="shared" si="11"/>
        <v>79.021406807184846</v>
      </c>
      <c r="I78">
        <f t="shared" si="11"/>
        <v>95.144253225958707</v>
      </c>
      <c r="J78">
        <f t="shared" si="11"/>
        <v>88.641867297100404</v>
      </c>
      <c r="K78">
        <f t="shared" si="11"/>
        <v>68.549795795729622</v>
      </c>
      <c r="L78">
        <f t="shared" si="11"/>
        <v>65.151487990094907</v>
      </c>
      <c r="M78">
        <f t="shared" si="11"/>
        <v>62.055893604149809</v>
      </c>
      <c r="N78">
        <f t="shared" si="11"/>
        <v>64.792521360098789</v>
      </c>
      <c r="O78">
        <f t="shared" si="11"/>
        <v>85.414030937957037</v>
      </c>
      <c r="P78">
        <f t="shared" si="11"/>
        <v>92.226707784864885</v>
      </c>
      <c r="Q78">
        <f t="shared" si="11"/>
        <v>66.650167040649166</v>
      </c>
      <c r="R78">
        <f t="shared" si="11"/>
        <v>69.748477379310913</v>
      </c>
      <c r="S78">
        <f t="shared" si="11"/>
        <v>72.000000137972791</v>
      </c>
      <c r="T78">
        <f t="shared" si="11"/>
        <v>73.908659412005619</v>
      </c>
      <c r="U78">
        <f t="shared" si="11"/>
        <v>75.424750980702967</v>
      </c>
      <c r="V78">
        <f t="shared" si="11"/>
        <v>76.637365634704977</v>
      </c>
      <c r="W78">
        <f t="shared" si="11"/>
        <v>72.207226626923628</v>
      </c>
      <c r="X78">
        <f t="shared" si="11"/>
        <v>73.70548048883056</v>
      </c>
      <c r="Y78">
        <f t="shared" si="11"/>
        <v>70.558548422033695</v>
      </c>
      <c r="Z78">
        <f t="shared" si="11"/>
        <v>67.64331239712476</v>
      </c>
      <c r="AA78">
        <f t="shared" si="11"/>
        <v>64.940290554487845</v>
      </c>
      <c r="AB78">
        <f t="shared" si="11"/>
        <v>62.691339585349084</v>
      </c>
      <c r="AC78">
        <f t="shared" si="11"/>
        <v>60.729888893644272</v>
      </c>
      <c r="AD78">
        <f t="shared" si="11"/>
        <v>59.015054572589797</v>
      </c>
      <c r="AE78">
        <f t="shared" si="11"/>
        <v>57.52368362775028</v>
      </c>
      <c r="AF78">
        <f t="shared" si="11"/>
        <v>56.21957042968819</v>
      </c>
      <c r="AG78">
        <f t="shared" si="11"/>
        <v>55.014712812476411</v>
      </c>
      <c r="AH78">
        <f t="shared" si="11"/>
        <v>53.930768066519292</v>
      </c>
      <c r="AI78">
        <f t="shared" si="11"/>
        <v>52.986345364393593</v>
      </c>
      <c r="AJ78">
        <f t="shared" si="11"/>
        <v>52.1273380160454</v>
      </c>
      <c r="AK78">
        <f t="shared" si="11"/>
        <v>51.356168117975514</v>
      </c>
      <c r="AL78">
        <f t="shared" si="11"/>
        <v>50.722415468416465</v>
      </c>
      <c r="AM78">
        <f t="shared" si="11"/>
        <v>50.268169779498706</v>
      </c>
      <c r="AN78">
        <f t="shared" si="11"/>
        <v>49.836556158671407</v>
      </c>
      <c r="AO78">
        <f t="shared" si="11"/>
        <v>49.439618902894885</v>
      </c>
      <c r="AP78">
        <f t="shared" si="11"/>
        <v>49.086236016506724</v>
      </c>
      <c r="AQ78">
        <f t="shared" si="11"/>
        <v>48.778927610832575</v>
      </c>
      <c r="AR78">
        <f t="shared" si="11"/>
        <v>48.494843571127049</v>
      </c>
      <c r="AS78">
        <f t="shared" si="11"/>
        <v>48.22793379134697</v>
      </c>
      <c r="AT78">
        <f t="shared" si="11"/>
        <v>47.964983388392916</v>
      </c>
      <c r="AU78">
        <f t="shared" si="11"/>
        <v>47.705221340409267</v>
      </c>
      <c r="AV78">
        <f t="shared" si="11"/>
        <v>47.46164768017038</v>
      </c>
    </row>
    <row r="79" spans="1:48" x14ac:dyDescent="0.25">
      <c r="A79" t="s">
        <v>1587</v>
      </c>
      <c r="B79">
        <f t="shared" si="4"/>
        <v>40725.233357568708</v>
      </c>
      <c r="C79">
        <f t="shared" ref="C79:AV79" si="12">C55*C31</f>
        <v>42206.671955115875</v>
      </c>
      <c r="D79">
        <f t="shared" si="12"/>
        <v>43741.991181612801</v>
      </c>
      <c r="E79">
        <f t="shared" si="12"/>
        <v>44099.371972336325</v>
      </c>
      <c r="F79">
        <f t="shared" si="12"/>
        <v>48428.863082831005</v>
      </c>
      <c r="G79">
        <f t="shared" si="12"/>
        <v>41653.16664971305</v>
      </c>
      <c r="H79">
        <f t="shared" si="12"/>
        <v>45599.816203689501</v>
      </c>
      <c r="I79">
        <f t="shared" si="12"/>
        <v>51178.667889772194</v>
      </c>
      <c r="J79">
        <f t="shared" si="12"/>
        <v>55400.333787999843</v>
      </c>
      <c r="K79">
        <f t="shared" si="12"/>
        <v>54084.412654788779</v>
      </c>
      <c r="L79">
        <f t="shared" si="12"/>
        <v>51733.350051921851</v>
      </c>
      <c r="M79">
        <f t="shared" si="12"/>
        <v>45235.000579230349</v>
      </c>
      <c r="N79">
        <f t="shared" si="12"/>
        <v>41576.320699324191</v>
      </c>
      <c r="O79">
        <f t="shared" si="12"/>
        <v>44944.142120067976</v>
      </c>
      <c r="P79">
        <f t="shared" si="12"/>
        <v>51603.010058690234</v>
      </c>
      <c r="Q79">
        <f t="shared" si="12"/>
        <v>50543.700036415743</v>
      </c>
      <c r="R79">
        <f t="shared" si="12"/>
        <v>52390.591891167147</v>
      </c>
      <c r="S79">
        <f t="shared" si="12"/>
        <v>55189.98181471201</v>
      </c>
      <c r="T79">
        <f t="shared" si="12"/>
        <v>58371.278336335701</v>
      </c>
      <c r="U79">
        <f t="shared" si="12"/>
        <v>61438.244898644392</v>
      </c>
      <c r="V79">
        <f t="shared" si="12"/>
        <v>65220.633447649911</v>
      </c>
      <c r="W79">
        <f t="shared" si="12"/>
        <v>63171.190114266181</v>
      </c>
      <c r="X79">
        <f t="shared" si="12"/>
        <v>66350.58954331695</v>
      </c>
      <c r="Y79">
        <f t="shared" si="12"/>
        <v>65990.402089589188</v>
      </c>
      <c r="Z79">
        <f t="shared" si="12"/>
        <v>64921.056250680362</v>
      </c>
      <c r="AA79">
        <f t="shared" si="12"/>
        <v>63374.001441494227</v>
      </c>
      <c r="AB79">
        <f t="shared" si="12"/>
        <v>61693.398913436002</v>
      </c>
      <c r="AC79">
        <f t="shared" si="12"/>
        <v>59647.694439639956</v>
      </c>
      <c r="AD79">
        <f t="shared" si="12"/>
        <v>57501.871291832722</v>
      </c>
      <c r="AE79">
        <f t="shared" si="12"/>
        <v>55327.476532046276</v>
      </c>
      <c r="AF79">
        <f t="shared" si="12"/>
        <v>53320.41801155312</v>
      </c>
      <c r="AG79">
        <f t="shared" si="12"/>
        <v>51419.587885839646</v>
      </c>
      <c r="AH79">
        <f t="shared" si="12"/>
        <v>49517.631727809945</v>
      </c>
      <c r="AI79">
        <f t="shared" si="12"/>
        <v>47673.939117438138</v>
      </c>
      <c r="AJ79">
        <f t="shared" si="12"/>
        <v>45875.18144955414</v>
      </c>
      <c r="AK79">
        <f t="shared" si="12"/>
        <v>44134.201758883835</v>
      </c>
      <c r="AL79">
        <f t="shared" si="12"/>
        <v>42408.888244714268</v>
      </c>
      <c r="AM79">
        <f t="shared" si="12"/>
        <v>41104.202694193242</v>
      </c>
      <c r="AN79">
        <f t="shared" si="12"/>
        <v>39861.358928742848</v>
      </c>
      <c r="AO79">
        <f t="shared" si="12"/>
        <v>38658.461867383929</v>
      </c>
      <c r="AP79">
        <f t="shared" si="12"/>
        <v>37489.222624520022</v>
      </c>
      <c r="AQ79">
        <f t="shared" si="12"/>
        <v>36223.615944782941</v>
      </c>
      <c r="AR79">
        <f t="shared" si="12"/>
        <v>35257.699345427958</v>
      </c>
      <c r="AS79">
        <f t="shared" si="12"/>
        <v>34341.304608384475</v>
      </c>
      <c r="AT79">
        <f t="shared" si="12"/>
        <v>33459.485545221294</v>
      </c>
      <c r="AU79">
        <f t="shared" si="12"/>
        <v>32608.575219982689</v>
      </c>
      <c r="AV79">
        <f t="shared" si="12"/>
        <v>31789.543660230593</v>
      </c>
    </row>
    <row r="80" spans="1:48" x14ac:dyDescent="0.25">
      <c r="A80" t="s">
        <v>1588</v>
      </c>
      <c r="B80">
        <f t="shared" si="4"/>
        <v>16613.347904358605</v>
      </c>
      <c r="C80">
        <f t="shared" ref="C80:AV80" si="13">C56*C32</f>
        <v>17217.682190276762</v>
      </c>
      <c r="D80">
        <f t="shared" si="13"/>
        <v>17843.832261046802</v>
      </c>
      <c r="E80">
        <f t="shared" si="13"/>
        <v>18441.695027162357</v>
      </c>
      <c r="F80">
        <f t="shared" si="13"/>
        <v>19485.21582348031</v>
      </c>
      <c r="G80">
        <f t="shared" si="13"/>
        <v>19255.05667268276</v>
      </c>
      <c r="H80">
        <f t="shared" si="13"/>
        <v>19989.915649739203</v>
      </c>
      <c r="I80">
        <f t="shared" si="13"/>
        <v>21016.993267578138</v>
      </c>
      <c r="J80">
        <f t="shared" si="13"/>
        <v>21946.753591700603</v>
      </c>
      <c r="K80">
        <f t="shared" si="13"/>
        <v>22363.523865957981</v>
      </c>
      <c r="L80">
        <f t="shared" si="13"/>
        <v>22693.408099679345</v>
      </c>
      <c r="M80">
        <f t="shared" si="13"/>
        <v>22683.540139831959</v>
      </c>
      <c r="N80">
        <f t="shared" si="13"/>
        <v>22853.492240142721</v>
      </c>
      <c r="O80">
        <f t="shared" si="13"/>
        <v>23743.720621013756</v>
      </c>
      <c r="P80">
        <f t="shared" si="13"/>
        <v>25022.062831939649</v>
      </c>
      <c r="Q80">
        <f t="shared" si="13"/>
        <v>25918.01782484027</v>
      </c>
      <c r="R80">
        <f t="shared" si="13"/>
        <v>26884.887105954142</v>
      </c>
      <c r="S80">
        <f t="shared" si="13"/>
        <v>27995.779451036764</v>
      </c>
      <c r="T80">
        <f t="shared" si="13"/>
        <v>30555.591507493162</v>
      </c>
      <c r="U80">
        <f t="shared" si="13"/>
        <v>33644.847760686389</v>
      </c>
      <c r="V80">
        <f t="shared" si="13"/>
        <v>36284.078120708684</v>
      </c>
      <c r="W80">
        <f t="shared" si="13"/>
        <v>36086.145643268188</v>
      </c>
      <c r="X80">
        <f t="shared" si="13"/>
        <v>37681.269173875466</v>
      </c>
      <c r="Y80">
        <f t="shared" si="13"/>
        <v>38281.156914548148</v>
      </c>
      <c r="Z80">
        <f t="shared" si="13"/>
        <v>38921.748236902145</v>
      </c>
      <c r="AA80">
        <f t="shared" si="13"/>
        <v>39539.886819311134</v>
      </c>
      <c r="AB80">
        <f t="shared" si="13"/>
        <v>40408.530462662369</v>
      </c>
      <c r="AC80">
        <f t="shared" si="13"/>
        <v>41336.022806441259</v>
      </c>
      <c r="AD80">
        <f t="shared" si="13"/>
        <v>42272.891902622861</v>
      </c>
      <c r="AE80">
        <f t="shared" si="13"/>
        <v>43206.654472398994</v>
      </c>
      <c r="AF80">
        <f t="shared" si="13"/>
        <v>45336.902852152431</v>
      </c>
      <c r="AG80">
        <f t="shared" si="13"/>
        <v>48149.74622937393</v>
      </c>
      <c r="AH80">
        <f t="shared" si="13"/>
        <v>50562.231973123227</v>
      </c>
      <c r="AI80">
        <f t="shared" si="13"/>
        <v>52877.26032258349</v>
      </c>
      <c r="AJ80">
        <f t="shared" si="13"/>
        <v>55041.93472560768</v>
      </c>
      <c r="AK80">
        <f t="shared" si="13"/>
        <v>57121.938914004233</v>
      </c>
      <c r="AL80">
        <f t="shared" si="13"/>
        <v>59303.23439229784</v>
      </c>
      <c r="AM80">
        <f t="shared" si="13"/>
        <v>61490.369696535701</v>
      </c>
      <c r="AN80">
        <f t="shared" si="13"/>
        <v>63683.488979979818</v>
      </c>
      <c r="AO80">
        <f t="shared" si="13"/>
        <v>65906.559642681605</v>
      </c>
      <c r="AP80">
        <f t="shared" si="13"/>
        <v>68208.094042776138</v>
      </c>
      <c r="AQ80">
        <f t="shared" si="13"/>
        <v>70542.753374951455</v>
      </c>
      <c r="AR80">
        <f t="shared" si="13"/>
        <v>72763.062090678926</v>
      </c>
      <c r="AS80">
        <f t="shared" si="13"/>
        <v>74959.252459058989</v>
      </c>
      <c r="AT80">
        <f t="shared" si="13"/>
        <v>77187.280995423076</v>
      </c>
      <c r="AU80">
        <f t="shared" si="13"/>
        <v>79474.569612014137</v>
      </c>
      <c r="AV80">
        <f t="shared" si="13"/>
        <v>81857.386912487375</v>
      </c>
    </row>
    <row r="81" spans="1:48" x14ac:dyDescent="0.25">
      <c r="A81" t="s">
        <v>1589</v>
      </c>
      <c r="B81">
        <f t="shared" si="4"/>
        <v>9745.1207112358679</v>
      </c>
      <c r="C81">
        <f t="shared" ref="C81:AV81" si="14">C57*C33</f>
        <v>10099.61341193137</v>
      </c>
      <c r="D81">
        <f t="shared" si="14"/>
        <v>10466.982613729599</v>
      </c>
      <c r="E81">
        <f t="shared" si="14"/>
        <v>10620.723072269811</v>
      </c>
      <c r="F81">
        <f t="shared" si="14"/>
        <v>11285.898519234424</v>
      </c>
      <c r="G81">
        <f t="shared" si="14"/>
        <v>10546.992279210121</v>
      </c>
      <c r="H81">
        <f t="shared" si="14"/>
        <v>10922.866470016001</v>
      </c>
      <c r="I81">
        <f t="shared" si="14"/>
        <v>11566.829432549506</v>
      </c>
      <c r="J81">
        <f t="shared" si="14"/>
        <v>12123.581669412064</v>
      </c>
      <c r="K81">
        <f t="shared" si="14"/>
        <v>12058.767019587403</v>
      </c>
      <c r="L81">
        <f t="shared" si="14"/>
        <v>11847.291833801915</v>
      </c>
      <c r="M81">
        <f t="shared" si="14"/>
        <v>11307.036172852951</v>
      </c>
      <c r="N81">
        <f t="shared" si="14"/>
        <v>11018.608168429731</v>
      </c>
      <c r="O81">
        <f t="shared" si="14"/>
        <v>11485.820453230664</v>
      </c>
      <c r="P81">
        <f t="shared" si="14"/>
        <v>12350.214063918052</v>
      </c>
      <c r="Q81">
        <f t="shared" si="14"/>
        <v>12617.770727574543</v>
      </c>
      <c r="R81">
        <f t="shared" si="14"/>
        <v>13059.621088141916</v>
      </c>
      <c r="S81">
        <f t="shared" si="14"/>
        <v>13430.820208345562</v>
      </c>
      <c r="T81">
        <f t="shared" si="14"/>
        <v>14116.167345880489</v>
      </c>
      <c r="U81">
        <f t="shared" si="14"/>
        <v>14817.857136413915</v>
      </c>
      <c r="V81">
        <f t="shared" si="14"/>
        <v>15728.668654918747</v>
      </c>
      <c r="W81">
        <f t="shared" si="14"/>
        <v>15212.71537829541</v>
      </c>
      <c r="X81">
        <f t="shared" si="14"/>
        <v>15648.056359888626</v>
      </c>
      <c r="Y81">
        <f t="shared" si="14"/>
        <v>15438.009381189688</v>
      </c>
      <c r="Z81">
        <f t="shared" si="14"/>
        <v>15169.171427854359</v>
      </c>
      <c r="AA81">
        <f t="shared" si="14"/>
        <v>14866.467450623213</v>
      </c>
      <c r="AB81">
        <f t="shared" si="14"/>
        <v>14653.262527101189</v>
      </c>
      <c r="AC81">
        <f t="shared" si="14"/>
        <v>14453.462817662841</v>
      </c>
      <c r="AD81">
        <f t="shared" si="14"/>
        <v>14269.616668553761</v>
      </c>
      <c r="AE81">
        <f t="shared" si="14"/>
        <v>14105.475835399333</v>
      </c>
      <c r="AF81">
        <f t="shared" si="14"/>
        <v>14163.131535367131</v>
      </c>
      <c r="AG81">
        <f t="shared" si="14"/>
        <v>14326.354103870031</v>
      </c>
      <c r="AH81">
        <f t="shared" si="14"/>
        <v>14424.752075741495</v>
      </c>
      <c r="AI81">
        <f t="shared" si="14"/>
        <v>14514.839846417364</v>
      </c>
      <c r="AJ81">
        <f t="shared" si="14"/>
        <v>14582.530460477536</v>
      </c>
      <c r="AK81">
        <f t="shared" si="14"/>
        <v>14638.228745603137</v>
      </c>
      <c r="AL81">
        <f t="shared" si="14"/>
        <v>14727.721003987326</v>
      </c>
      <c r="AM81">
        <f t="shared" si="14"/>
        <v>14816.217402678747</v>
      </c>
      <c r="AN81">
        <f t="shared" si="14"/>
        <v>14901.360436861549</v>
      </c>
      <c r="AO81">
        <f t="shared" si="14"/>
        <v>14989.484382654826</v>
      </c>
      <c r="AP81">
        <f t="shared" si="14"/>
        <v>15088.722204334283</v>
      </c>
      <c r="AQ81">
        <f t="shared" si="14"/>
        <v>15195.302724608962</v>
      </c>
      <c r="AR81">
        <f t="shared" si="14"/>
        <v>15313.207740576709</v>
      </c>
      <c r="AS81">
        <f t="shared" si="14"/>
        <v>15430.126546462061</v>
      </c>
      <c r="AT81">
        <f t="shared" si="14"/>
        <v>15548.594645866422</v>
      </c>
      <c r="AU81">
        <f t="shared" si="14"/>
        <v>15670.705775481809</v>
      </c>
      <c r="AV81">
        <f t="shared" si="14"/>
        <v>15802.645722099493</v>
      </c>
    </row>
  </sheetData>
  <phoneticPr fontId="9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501878-6AE5-40BF-9F7E-FCB8E21D33DA}">
  <dimension ref="A1:AV81"/>
  <sheetViews>
    <sheetView workbookViewId="0">
      <pane xSplit="1" ySplit="1" topLeftCell="X62" activePane="bottomRight" state="frozen"/>
      <selection pane="topRight" activeCell="B1" sqref="B1"/>
      <selection pane="bottomLeft" activeCell="A2" sqref="A2"/>
      <selection pane="bottomRight" activeCell="AH1" sqref="AH1:AU1048576"/>
    </sheetView>
  </sheetViews>
  <sheetFormatPr baseColWidth="10" defaultRowHeight="15.75" x14ac:dyDescent="0.25"/>
  <cols>
    <col min="34" max="47" width="0" hidden="1" customWidth="1"/>
  </cols>
  <sheetData>
    <row r="1" spans="1:48" x14ac:dyDescent="0.25">
      <c r="B1">
        <v>2004</v>
      </c>
      <c r="C1">
        <v>2005</v>
      </c>
      <c r="D1">
        <v>2006</v>
      </c>
      <c r="E1">
        <v>2007</v>
      </c>
      <c r="F1">
        <v>2008</v>
      </c>
      <c r="G1">
        <v>2009</v>
      </c>
      <c r="H1">
        <v>2010</v>
      </c>
      <c r="I1">
        <v>2011</v>
      </c>
      <c r="J1">
        <v>2012</v>
      </c>
      <c r="K1">
        <v>2013</v>
      </c>
      <c r="L1">
        <v>2014</v>
      </c>
      <c r="M1">
        <v>2015</v>
      </c>
      <c r="N1">
        <v>2016</v>
      </c>
      <c r="O1">
        <v>2017</v>
      </c>
      <c r="P1">
        <v>2018</v>
      </c>
      <c r="Q1">
        <v>2019</v>
      </c>
      <c r="R1">
        <v>2020</v>
      </c>
      <c r="S1">
        <v>2021</v>
      </c>
      <c r="T1">
        <v>2022</v>
      </c>
      <c r="U1">
        <v>2023</v>
      </c>
      <c r="V1">
        <v>2024</v>
      </c>
      <c r="W1">
        <v>2025</v>
      </c>
      <c r="X1">
        <v>2026</v>
      </c>
      <c r="Y1">
        <v>2027</v>
      </c>
      <c r="Z1">
        <v>2028</v>
      </c>
      <c r="AA1">
        <v>2029</v>
      </c>
      <c r="AB1">
        <v>2030</v>
      </c>
      <c r="AC1">
        <v>2031</v>
      </c>
      <c r="AD1">
        <v>2032</v>
      </c>
      <c r="AE1">
        <v>2033</v>
      </c>
      <c r="AF1">
        <v>2034</v>
      </c>
      <c r="AG1">
        <v>2035</v>
      </c>
      <c r="AH1">
        <v>2036</v>
      </c>
      <c r="AI1">
        <v>2037</v>
      </c>
      <c r="AJ1">
        <v>2038</v>
      </c>
      <c r="AK1">
        <v>2039</v>
      </c>
      <c r="AL1">
        <v>2040</v>
      </c>
      <c r="AM1">
        <v>2041</v>
      </c>
      <c r="AN1">
        <v>2042</v>
      </c>
      <c r="AO1">
        <v>2043</v>
      </c>
      <c r="AP1">
        <v>2044</v>
      </c>
      <c r="AQ1">
        <v>2045</v>
      </c>
      <c r="AR1">
        <v>2046</v>
      </c>
      <c r="AS1">
        <v>2047</v>
      </c>
      <c r="AT1">
        <v>2048</v>
      </c>
      <c r="AU1">
        <v>2049</v>
      </c>
      <c r="AV1">
        <v>2050</v>
      </c>
    </row>
    <row r="2" spans="1:48" x14ac:dyDescent="0.25">
      <c r="A2" t="str">
        <f>résultats!B527</f>
        <v>TS_0</v>
      </c>
      <c r="B2">
        <f>résultats!C527</f>
        <v>4.3327541915470703E-2</v>
      </c>
      <c r="C2">
        <f>résultats!D527</f>
        <v>4.3327541915470801E-2</v>
      </c>
      <c r="D2">
        <f>résultats!E527</f>
        <v>5.6936993599999999E-2</v>
      </c>
      <c r="E2">
        <f>résultats!F527</f>
        <v>1.30778371E-2</v>
      </c>
      <c r="F2">
        <f>résultats!G527</f>
        <v>2.14967566E-2</v>
      </c>
      <c r="G2">
        <f>résultats!H527</f>
        <v>2.3111895899999998E-2</v>
      </c>
      <c r="H2">
        <f>résultats!I527</f>
        <v>-3.86312463E-3</v>
      </c>
      <c r="I2">
        <f>résultats!J527</f>
        <v>-1.4722799E-2</v>
      </c>
      <c r="J2">
        <f>résultats!K527</f>
        <v>-9.3453469200000007E-3</v>
      </c>
      <c r="K2">
        <f>résultats!L527</f>
        <v>-1.0950578799999999E-2</v>
      </c>
      <c r="L2">
        <f>résultats!M527</f>
        <v>-1.3184352700000001E-2</v>
      </c>
      <c r="M2">
        <f>résultats!N527</f>
        <v>-7.9047709300000008E-3</v>
      </c>
      <c r="N2">
        <f>résultats!O527</f>
        <v>2.31913337E-2</v>
      </c>
      <c r="O2">
        <f>résultats!P527</f>
        <v>2.1936830000000001E-2</v>
      </c>
      <c r="P2">
        <f>résultats!Q527</f>
        <v>2.08653034E-2</v>
      </c>
      <c r="Q2">
        <f>résultats!R527</f>
        <v>3.1987582399999999E-2</v>
      </c>
      <c r="R2">
        <f>résultats!S527</f>
        <v>3.8648449600000002E-2</v>
      </c>
      <c r="S2">
        <f>résultats!T527</f>
        <v>3.53095441E-2</v>
      </c>
      <c r="T2">
        <f>résultats!U527</f>
        <v>3.1345039599999999E-2</v>
      </c>
      <c r="U2">
        <f>résultats!V527</f>
        <v>2.9050209E-2</v>
      </c>
      <c r="V2">
        <f>résultats!W527</f>
        <v>2.7925123E-2</v>
      </c>
      <c r="W2">
        <f>résultats!X527</f>
        <v>2.9096636700000001E-2</v>
      </c>
      <c r="X2">
        <f>résultats!Y527</f>
        <v>2.88556929E-2</v>
      </c>
      <c r="Y2">
        <f>résultats!Z527</f>
        <v>2.8835142800000001E-2</v>
      </c>
      <c r="Z2">
        <f>résultats!AA527</f>
        <v>2.80122883E-2</v>
      </c>
      <c r="AA2">
        <f>résultats!AB527</f>
        <v>2.7175381299999999E-2</v>
      </c>
      <c r="AB2">
        <f>résultats!AC527</f>
        <v>2.6284848699999998E-2</v>
      </c>
      <c r="AC2">
        <f>résultats!AD527</f>
        <v>2.50617032E-2</v>
      </c>
      <c r="AD2">
        <f>résultats!AE527</f>
        <v>2.4542192000000001E-2</v>
      </c>
      <c r="AE2">
        <f>résultats!AF527</f>
        <v>2.40397137E-2</v>
      </c>
      <c r="AF2">
        <f>résultats!AG527</f>
        <v>2.37328251E-2</v>
      </c>
      <c r="AG2">
        <f>résultats!AH527</f>
        <v>2.3485803499999999E-2</v>
      </c>
      <c r="AH2">
        <f>résultats!AI527</f>
        <v>2.3507859200000002E-2</v>
      </c>
      <c r="AI2">
        <f>résultats!AJ527</f>
        <v>2.4018609400000002E-2</v>
      </c>
      <c r="AJ2">
        <f>résultats!AK527</f>
        <v>2.4013329999999999E-2</v>
      </c>
      <c r="AK2">
        <f>résultats!AL527</f>
        <v>2.4121106900000001E-2</v>
      </c>
      <c r="AL2">
        <f>résultats!AM527</f>
        <v>2.4345400900000001E-2</v>
      </c>
      <c r="AM2">
        <f>résultats!AN527</f>
        <v>2.38897268E-2</v>
      </c>
      <c r="AN2">
        <f>résultats!AO527</f>
        <v>2.3942093000000001E-2</v>
      </c>
      <c r="AO2">
        <f>résultats!AP527</f>
        <v>2.3967096199999999E-2</v>
      </c>
      <c r="AP2">
        <f>résultats!AQ527</f>
        <v>2.3568833500000001E-2</v>
      </c>
      <c r="AQ2">
        <f>résultats!AR527</f>
        <v>2.3520825799999999E-2</v>
      </c>
      <c r="AR2">
        <f>résultats!AS527</f>
        <v>2.4758991000000001E-2</v>
      </c>
      <c r="AS2">
        <f>résultats!AT527</f>
        <v>2.4712375599999999E-2</v>
      </c>
      <c r="AT2">
        <f>résultats!AU527</f>
        <v>2.46311528E-2</v>
      </c>
      <c r="AU2">
        <f>résultats!AV527</f>
        <v>2.45446676E-2</v>
      </c>
      <c r="AV2">
        <f>résultats!AW527</f>
        <v>2.31179348E-2</v>
      </c>
    </row>
    <row r="3" spans="1:48" x14ac:dyDescent="0.25">
      <c r="A3" t="str">
        <f>résultats!B528</f>
        <v>TS_H01_0</v>
      </c>
      <c r="B3">
        <f>résultats!C528</f>
        <v>4.3327541915470703E-2</v>
      </c>
      <c r="C3">
        <f>résultats!D528</f>
        <v>4.3327541915470801E-2</v>
      </c>
      <c r="D3">
        <f>résultats!E528</f>
        <v>5.6936993599999999E-2</v>
      </c>
      <c r="E3">
        <f>résultats!F528</f>
        <v>1.30778371E-2</v>
      </c>
      <c r="F3">
        <f>résultats!G528</f>
        <v>2.14967566E-2</v>
      </c>
      <c r="G3">
        <f>résultats!H528</f>
        <v>2.3111895899999998E-2</v>
      </c>
      <c r="H3">
        <f>résultats!I528</f>
        <v>-3.86312463E-3</v>
      </c>
      <c r="I3">
        <f>résultats!J528</f>
        <v>-1.4722799E-2</v>
      </c>
      <c r="J3">
        <f>résultats!K528</f>
        <v>-9.3453469200000007E-3</v>
      </c>
      <c r="K3">
        <f>résultats!L528</f>
        <v>-1.0950578799999999E-2</v>
      </c>
      <c r="L3">
        <f>résultats!M528</f>
        <v>-1.3184352700000001E-2</v>
      </c>
      <c r="M3">
        <f>résultats!N528</f>
        <v>-7.9047709300000008E-3</v>
      </c>
      <c r="N3">
        <f>résultats!O528</f>
        <v>2.31913337E-2</v>
      </c>
      <c r="O3">
        <f>résultats!P528</f>
        <v>2.1936830000000001E-2</v>
      </c>
      <c r="P3">
        <f>résultats!Q528</f>
        <v>2.08653034E-2</v>
      </c>
      <c r="Q3">
        <f>résultats!R528</f>
        <v>3.1987582399999999E-2</v>
      </c>
      <c r="R3">
        <f>résultats!S528</f>
        <v>3.8648449600000002E-2</v>
      </c>
      <c r="S3">
        <f>résultats!T528</f>
        <v>3.53095441E-2</v>
      </c>
      <c r="T3">
        <f>résultats!U528</f>
        <v>3.1345039599999999E-2</v>
      </c>
      <c r="U3">
        <f>résultats!V528</f>
        <v>2.9050209E-2</v>
      </c>
      <c r="V3">
        <f>résultats!W528</f>
        <v>2.7925123E-2</v>
      </c>
      <c r="W3">
        <f>résultats!X528</f>
        <v>2.9096636700000001E-2</v>
      </c>
      <c r="X3">
        <f>résultats!Y528</f>
        <v>2.88556929E-2</v>
      </c>
      <c r="Y3">
        <f>résultats!Z528</f>
        <v>2.8835142800000001E-2</v>
      </c>
      <c r="Z3">
        <f>résultats!AA528</f>
        <v>2.80122883E-2</v>
      </c>
      <c r="AA3">
        <f>résultats!AB528</f>
        <v>2.7175381299999999E-2</v>
      </c>
      <c r="AB3">
        <f>résultats!AC528</f>
        <v>2.6284848699999998E-2</v>
      </c>
      <c r="AC3">
        <f>résultats!AD528</f>
        <v>2.50617032E-2</v>
      </c>
      <c r="AD3">
        <f>résultats!AE528</f>
        <v>2.4542192000000001E-2</v>
      </c>
      <c r="AE3">
        <f>résultats!AF528</f>
        <v>2.40397137E-2</v>
      </c>
      <c r="AF3">
        <f>résultats!AG528</f>
        <v>2.37328251E-2</v>
      </c>
      <c r="AG3">
        <f>résultats!AH528</f>
        <v>2.3485803499999999E-2</v>
      </c>
      <c r="AH3">
        <f>résultats!AI528</f>
        <v>2.3507859200000002E-2</v>
      </c>
      <c r="AI3">
        <f>résultats!AJ528</f>
        <v>2.4018609400000002E-2</v>
      </c>
      <c r="AJ3">
        <f>résultats!AK528</f>
        <v>2.4013329999999999E-2</v>
      </c>
      <c r="AK3">
        <f>résultats!AL528</f>
        <v>2.4121106900000001E-2</v>
      </c>
      <c r="AL3">
        <f>résultats!AM528</f>
        <v>2.4345400900000001E-2</v>
      </c>
      <c r="AM3">
        <f>résultats!AN528</f>
        <v>2.38897268E-2</v>
      </c>
      <c r="AN3">
        <f>résultats!AO528</f>
        <v>2.3942093000000001E-2</v>
      </c>
      <c r="AO3">
        <f>résultats!AP528</f>
        <v>2.3967096199999999E-2</v>
      </c>
      <c r="AP3">
        <f>résultats!AQ528</f>
        <v>2.3568833500000001E-2</v>
      </c>
      <c r="AQ3">
        <f>résultats!AR528</f>
        <v>2.3520825799999999E-2</v>
      </c>
      <c r="AR3">
        <f>résultats!AS528</f>
        <v>2.4758991000000001E-2</v>
      </c>
      <c r="AS3">
        <f>résultats!AT528</f>
        <v>2.4712375599999999E-2</v>
      </c>
      <c r="AT3">
        <f>résultats!AU528</f>
        <v>2.46311528E-2</v>
      </c>
      <c r="AU3">
        <f>résultats!AV528</f>
        <v>2.45446676E-2</v>
      </c>
      <c r="AV3">
        <f>résultats!AW528</f>
        <v>2.31179348E-2</v>
      </c>
    </row>
    <row r="4" spans="1:48" x14ac:dyDescent="0.25">
      <c r="A4" t="str">
        <f>résultats!B529</f>
        <v>DISPINC_VAL_H01_0</v>
      </c>
      <c r="B4">
        <f>résultats!C529</f>
        <v>1079422.7477277301</v>
      </c>
      <c r="C4">
        <f>résultats!D529</f>
        <v>1118688.29367352</v>
      </c>
      <c r="D4">
        <f>résultats!E529</f>
        <v>1159382.0490000001</v>
      </c>
      <c r="E4">
        <f>résultats!F529</f>
        <v>1202093.2069999999</v>
      </c>
      <c r="F4">
        <f>résultats!G529</f>
        <v>1248114.041</v>
      </c>
      <c r="G4">
        <f>résultats!H529</f>
        <v>1256962.368</v>
      </c>
      <c r="H4">
        <f>résultats!I529</f>
        <v>1261406.9669999999</v>
      </c>
      <c r="I4">
        <f>résultats!J529</f>
        <v>1283921.25</v>
      </c>
      <c r="J4">
        <f>résultats!K529</f>
        <v>1312040.8659999999</v>
      </c>
      <c r="K4">
        <f>résultats!L529</f>
        <v>1333352.3600000001</v>
      </c>
      <c r="L4">
        <f>résultats!M529</f>
        <v>1363288.2930000001</v>
      </c>
      <c r="M4">
        <f>résultats!N529</f>
        <v>1393276.4669999999</v>
      </c>
      <c r="N4">
        <f>résultats!O529</f>
        <v>1429864.0179999999</v>
      </c>
      <c r="O4">
        <f>résultats!P529</f>
        <v>1485804.8289999999</v>
      </c>
      <c r="P4">
        <f>résultats!Q529</f>
        <v>1555753.88</v>
      </c>
      <c r="Q4">
        <f>résultats!R529</f>
        <v>1634815.959</v>
      </c>
      <c r="R4">
        <f>résultats!S529</f>
        <v>1728107.7960000001</v>
      </c>
      <c r="S4">
        <f>résultats!T529</f>
        <v>1832926.03</v>
      </c>
      <c r="T4">
        <f>résultats!U529</f>
        <v>1933184.094</v>
      </c>
      <c r="U4">
        <f>résultats!V529</f>
        <v>2044376.2139999999</v>
      </c>
      <c r="V4">
        <f>résultats!W529</f>
        <v>2152318.6680000001</v>
      </c>
      <c r="W4">
        <f>résultats!X529</f>
        <v>2263052.1830000002</v>
      </c>
      <c r="X4">
        <f>résultats!Y529</f>
        <v>2371650.3429999999</v>
      </c>
      <c r="Y4">
        <f>résultats!Z529</f>
        <v>2479318.2799999998</v>
      </c>
      <c r="Z4">
        <f>résultats!AA529</f>
        <v>2588169.19</v>
      </c>
      <c r="AA4">
        <f>résultats!AB529</f>
        <v>2697399.3139999998</v>
      </c>
      <c r="AB4">
        <f>résultats!AC529</f>
        <v>2806666.7659999998</v>
      </c>
      <c r="AC4">
        <f>résultats!AD529</f>
        <v>2916106.0380000002</v>
      </c>
      <c r="AD4">
        <f>résultats!AE529</f>
        <v>3025361.5780000002</v>
      </c>
      <c r="AE4">
        <f>résultats!AF529</f>
        <v>3134439.7850000001</v>
      </c>
      <c r="AF4">
        <f>résultats!AG529</f>
        <v>3243691.2250000001</v>
      </c>
      <c r="AG4">
        <f>résultats!AH529</f>
        <v>3354061.307</v>
      </c>
      <c r="AH4">
        <f>résultats!AI529</f>
        <v>3465914.96</v>
      </c>
      <c r="AI4">
        <f>résultats!AJ529</f>
        <v>3579530.6430000002</v>
      </c>
      <c r="AJ4">
        <f>résultats!AK529</f>
        <v>3695583.3289999999</v>
      </c>
      <c r="AK4">
        <f>résultats!AL529</f>
        <v>3815271.3769999999</v>
      </c>
      <c r="AL4">
        <f>résultats!AM529</f>
        <v>3939171.1919999998</v>
      </c>
      <c r="AM4">
        <f>résultats!AN529</f>
        <v>4068498.267</v>
      </c>
      <c r="AN4">
        <f>résultats!AO529</f>
        <v>4203188.1770000001</v>
      </c>
      <c r="AO4">
        <f>résultats!AP529</f>
        <v>4343643.6270000003</v>
      </c>
      <c r="AP4">
        <f>résultats!AQ529</f>
        <v>4491068.1969999997</v>
      </c>
      <c r="AQ4">
        <f>résultats!AR529</f>
        <v>4645936.3609999996</v>
      </c>
      <c r="AR4">
        <f>résultats!AS529</f>
        <v>4809172.5329999998</v>
      </c>
      <c r="AS4">
        <f>résultats!AT529</f>
        <v>4982495.7860000003</v>
      </c>
      <c r="AT4">
        <f>résultats!AU529</f>
        <v>5166346.9879999999</v>
      </c>
      <c r="AU4">
        <f>résultats!AV529</f>
        <v>5360925.7139999997</v>
      </c>
      <c r="AV4">
        <f>résultats!AW529</f>
        <v>5568352.7379999999</v>
      </c>
    </row>
    <row r="5" spans="1:48" x14ac:dyDescent="0.25">
      <c r="A5" t="str">
        <f>résultats!B530</f>
        <v>DISPINC_AI_VAL_H01_0</v>
      </c>
      <c r="B5">
        <f>résultats!C530</f>
        <v>1226094.8497681399</v>
      </c>
      <c r="C5">
        <f>résultats!D530</f>
        <v>1270695.8031562399</v>
      </c>
      <c r="D5">
        <f>résultats!E530</f>
        <v>1316919.0319999999</v>
      </c>
      <c r="E5">
        <f>résultats!F530</f>
        <v>1371584.358</v>
      </c>
      <c r="F5">
        <f>résultats!G530</f>
        <v>1430395.503</v>
      </c>
      <c r="G5">
        <f>résultats!H530</f>
        <v>1447142.304</v>
      </c>
      <c r="H5">
        <f>résultats!I530</f>
        <v>1459278.0530000001</v>
      </c>
      <c r="I5">
        <f>résultats!J530</f>
        <v>1492213.557</v>
      </c>
      <c r="J5">
        <f>résultats!K530</f>
        <v>1532185.6410000001</v>
      </c>
      <c r="K5">
        <f>résultats!L530</f>
        <v>1563706.0220000001</v>
      </c>
      <c r="L5">
        <f>résultats!M530</f>
        <v>1597043.665</v>
      </c>
      <c r="M5">
        <f>résultats!N530</f>
        <v>1632018.0490000001</v>
      </c>
      <c r="N5">
        <f>résultats!O530</f>
        <v>1674337.341</v>
      </c>
      <c r="O5">
        <f>résultats!P530</f>
        <v>1739485.3940000001</v>
      </c>
      <c r="P5">
        <f>résultats!Q530</f>
        <v>1820925.1</v>
      </c>
      <c r="Q5">
        <f>résultats!R530</f>
        <v>1912700.2749999999</v>
      </c>
      <c r="R5">
        <f>résultats!S530</f>
        <v>2023974.9069999999</v>
      </c>
      <c r="S5">
        <f>résultats!T530</f>
        <v>2143000.2200000002</v>
      </c>
      <c r="T5">
        <f>résultats!U530</f>
        <v>2262454.7560000001</v>
      </c>
      <c r="U5">
        <f>résultats!V530</f>
        <v>2391823.19</v>
      </c>
      <c r="V5">
        <f>résultats!W530</f>
        <v>2522453.7880000002</v>
      </c>
      <c r="W5">
        <f>résultats!X530</f>
        <v>2652220.7030000002</v>
      </c>
      <c r="X5">
        <f>résultats!Y530</f>
        <v>2779501.4369999999</v>
      </c>
      <c r="Y5">
        <f>résultats!Z530</f>
        <v>2905687.398</v>
      </c>
      <c r="Z5">
        <f>résultats!AA530</f>
        <v>3033248.8679999998</v>
      </c>
      <c r="AA5">
        <f>résultats!AB530</f>
        <v>3161248.9879999999</v>
      </c>
      <c r="AB5">
        <f>résultats!AC530</f>
        <v>3289295.45</v>
      </c>
      <c r="AC5">
        <f>résultats!AD530</f>
        <v>3417555.176</v>
      </c>
      <c r="AD5">
        <f>résultats!AE530</f>
        <v>3545641.8650000002</v>
      </c>
      <c r="AE5">
        <f>résultats!AF530</f>
        <v>3673533.4190000002</v>
      </c>
      <c r="AF5">
        <f>résultats!AG530</f>
        <v>3801645.193</v>
      </c>
      <c r="AG5">
        <f>résultats!AH530</f>
        <v>3931125.318</v>
      </c>
      <c r="AH5">
        <f>résultats!AI530</f>
        <v>4062302.3220000002</v>
      </c>
      <c r="AI5">
        <f>résultats!AJ530</f>
        <v>4195574.0619999999</v>
      </c>
      <c r="AJ5">
        <f>résultats!AK530</f>
        <v>4331725.3760000002</v>
      </c>
      <c r="AK5">
        <f>résultats!AL530</f>
        <v>4472158.0640000002</v>
      </c>
      <c r="AL5">
        <f>résultats!AM530</f>
        <v>4617547.0489999996</v>
      </c>
      <c r="AM5">
        <f>résultats!AN530</f>
        <v>4769245.8480000002</v>
      </c>
      <c r="AN5">
        <f>résultats!AO530</f>
        <v>4927271.6220000004</v>
      </c>
      <c r="AO5">
        <f>résultats!AP530</f>
        <v>5092084.0060000001</v>
      </c>
      <c r="AP5">
        <f>résultats!AQ530</f>
        <v>5265088.716</v>
      </c>
      <c r="AQ5">
        <f>résultats!AR530</f>
        <v>5446841.3689999999</v>
      </c>
      <c r="AR5">
        <f>résultats!AS530</f>
        <v>5638768.8540000003</v>
      </c>
      <c r="AS5">
        <f>résultats!AT530</f>
        <v>5842371.2860000003</v>
      </c>
      <c r="AT5">
        <f>résultats!AU530</f>
        <v>6058272.358</v>
      </c>
      <c r="AU5">
        <f>résultats!AV530</f>
        <v>6286746.46</v>
      </c>
      <c r="AV5">
        <f>résultats!AW530</f>
        <v>6530294.5939999996</v>
      </c>
    </row>
    <row r="6" spans="1:48" x14ac:dyDescent="0.25">
      <c r="A6" t="str">
        <f>résultats!B531</f>
        <v>IR_VAL_H01_0</v>
      </c>
      <c r="B6">
        <f>résultats!C531</f>
        <v>130354.82254187101</v>
      </c>
      <c r="C6">
        <f>résultats!D531</f>
        <v>135096.665609888</v>
      </c>
      <c r="D6">
        <f>résultats!E531</f>
        <v>140010.98420000001</v>
      </c>
      <c r="E6">
        <f>résultats!F531</f>
        <v>152245.86369999999</v>
      </c>
      <c r="F6">
        <f>résultats!G531</f>
        <v>164495.4828</v>
      </c>
      <c r="G6">
        <f>résultats!H531</f>
        <v>172209.93410000001</v>
      </c>
      <c r="H6">
        <f>résultats!I531</f>
        <v>179491.20050000001</v>
      </c>
      <c r="I6">
        <f>résultats!J531</f>
        <v>189511.12179999999</v>
      </c>
      <c r="J6">
        <f>résultats!K531</f>
        <v>200716.31890000001</v>
      </c>
      <c r="K6">
        <f>résultats!L531</f>
        <v>211100.31299999999</v>
      </c>
      <c r="L6">
        <f>résultats!M531</f>
        <v>214616.4314</v>
      </c>
      <c r="M6">
        <f>résultats!N531</f>
        <v>218376.55619999999</v>
      </c>
      <c r="N6">
        <f>résultats!O531</f>
        <v>223022.10459999999</v>
      </c>
      <c r="O6">
        <f>résultats!P531</f>
        <v>230745.93040000001</v>
      </c>
      <c r="P6">
        <f>résultats!Q531</f>
        <v>240034.84839999999</v>
      </c>
      <c r="Q6">
        <f>résultats!R531</f>
        <v>252561.89540000001</v>
      </c>
      <c r="R6">
        <f>résultats!S531</f>
        <v>267691.21409999998</v>
      </c>
      <c r="S6">
        <f>résultats!T531</f>
        <v>283861.92090000003</v>
      </c>
      <c r="T6">
        <f>résultats!U531</f>
        <v>300051.3529</v>
      </c>
      <c r="U6">
        <f>résultats!V531</f>
        <v>317605.57490000001</v>
      </c>
      <c r="V6">
        <f>résultats!W531</f>
        <v>335356.8554</v>
      </c>
      <c r="W6">
        <f>résultats!X531</f>
        <v>353006.93030000001</v>
      </c>
      <c r="X6">
        <f>résultats!Y531</f>
        <v>370309.47369999997</v>
      </c>
      <c r="Y6">
        <f>résultats!Z531</f>
        <v>387462.58779999998</v>
      </c>
      <c r="Z6">
        <f>résultats!AA531</f>
        <v>404798.22220000002</v>
      </c>
      <c r="AA6">
        <f>résultats!AB531</f>
        <v>422189.67810000002</v>
      </c>
      <c r="AB6">
        <f>résultats!AC531</f>
        <v>439584.93680000002</v>
      </c>
      <c r="AC6">
        <f>résultats!AD531</f>
        <v>457007.63780000003</v>
      </c>
      <c r="AD6">
        <f>résultats!AE531</f>
        <v>474408.01559999998</v>
      </c>
      <c r="AE6">
        <f>résultats!AF531</f>
        <v>491781.61780000001</v>
      </c>
      <c r="AF6">
        <f>résultats!AG531</f>
        <v>509184.27240000002</v>
      </c>
      <c r="AG6">
        <f>résultats!AH531</f>
        <v>526771.4118</v>
      </c>
      <c r="AH6">
        <f>résultats!AI531</f>
        <v>544581.44949999999</v>
      </c>
      <c r="AI6">
        <f>résultats!AJ531</f>
        <v>562672.11670000001</v>
      </c>
      <c r="AJ6">
        <f>résultats!AK531</f>
        <v>581149.24159999995</v>
      </c>
      <c r="AK6">
        <f>résultats!AL531</f>
        <v>600202.31229999999</v>
      </c>
      <c r="AL6">
        <f>résultats!AM531</f>
        <v>619922.32209999999</v>
      </c>
      <c r="AM6">
        <f>résultats!AN531</f>
        <v>640495.21849999996</v>
      </c>
      <c r="AN6">
        <f>résultats!AO531</f>
        <v>661920.9031</v>
      </c>
      <c r="AO6">
        <f>résultats!AP531</f>
        <v>684261.37360000005</v>
      </c>
      <c r="AP6">
        <f>résultats!AQ531</f>
        <v>707706.14619999996</v>
      </c>
      <c r="AQ6">
        <f>résultats!AR531</f>
        <v>732330.30039999995</v>
      </c>
      <c r="AR6">
        <f>résultats!AS531</f>
        <v>758330.67630000005</v>
      </c>
      <c r="AS6">
        <f>résultats!AT531</f>
        <v>785907.33319999999</v>
      </c>
      <c r="AT6">
        <f>résultats!AU531</f>
        <v>815143.25540000002</v>
      </c>
      <c r="AU6">
        <f>résultats!AV531</f>
        <v>846074.89520000003</v>
      </c>
      <c r="AV6">
        <f>résultats!AW531</f>
        <v>879038.94850000006</v>
      </c>
    </row>
    <row r="7" spans="1:48" x14ac:dyDescent="0.25">
      <c r="A7" t="str">
        <f>résultats!B532</f>
        <v>AIC_VAL_H01_0</v>
      </c>
      <c r="B7">
        <f>résultats!C532</f>
        <v>16317.279498531099</v>
      </c>
      <c r="C7">
        <f>résultats!D532</f>
        <v>16910.843872830701</v>
      </c>
      <c r="D7">
        <f>résultats!E532</f>
        <v>17525.998029999999</v>
      </c>
      <c r="E7">
        <f>résultats!F532</f>
        <v>18253.50243</v>
      </c>
      <c r="F7">
        <f>résultats!G532</f>
        <v>19036.180779999999</v>
      </c>
      <c r="G7">
        <f>résultats!H532</f>
        <v>19259.052800000001</v>
      </c>
      <c r="H7">
        <f>résultats!I532</f>
        <v>19420.559399999998</v>
      </c>
      <c r="I7">
        <f>résultats!J532</f>
        <v>19858.876079999998</v>
      </c>
      <c r="J7">
        <f>résultats!K532</f>
        <v>20390.837909999998</v>
      </c>
      <c r="K7">
        <f>résultats!L532</f>
        <v>20810.321660000001</v>
      </c>
      <c r="L7">
        <f>résultats!M532</f>
        <v>21253.990140000002</v>
      </c>
      <c r="M7">
        <f>résultats!N532</f>
        <v>21719.440920000001</v>
      </c>
      <c r="N7">
        <f>résultats!O532</f>
        <v>22282.640179999999</v>
      </c>
      <c r="O7">
        <f>résultats!P532</f>
        <v>23149.65221</v>
      </c>
      <c r="P7">
        <f>résultats!Q532</f>
        <v>24233.479009999999</v>
      </c>
      <c r="Q7">
        <f>résultats!R532</f>
        <v>25454.85367</v>
      </c>
      <c r="R7">
        <f>résultats!S532</f>
        <v>26935.733609999999</v>
      </c>
      <c r="S7">
        <f>résultats!T532</f>
        <v>28519.762200000001</v>
      </c>
      <c r="T7">
        <f>résultats!U532</f>
        <v>30109.50304</v>
      </c>
      <c r="U7">
        <f>résultats!V532</f>
        <v>31831.181339999999</v>
      </c>
      <c r="V7">
        <f>résultats!W532</f>
        <v>33569.656929999997</v>
      </c>
      <c r="W7">
        <f>résultats!X532</f>
        <v>35296.638350000001</v>
      </c>
      <c r="X7">
        <f>résultats!Y532</f>
        <v>36990.532850000003</v>
      </c>
      <c r="Y7">
        <f>résultats!Z532</f>
        <v>38669.857730000003</v>
      </c>
      <c r="Z7">
        <f>résultats!AA532</f>
        <v>40367.488360000003</v>
      </c>
      <c r="AA7">
        <f>résultats!AB532</f>
        <v>42070.95667</v>
      </c>
      <c r="AB7">
        <f>résultats!AC532</f>
        <v>43775.041729999997</v>
      </c>
      <c r="AC7">
        <f>résultats!AD532</f>
        <v>45481.964979999997</v>
      </c>
      <c r="AD7">
        <f>résultats!AE532</f>
        <v>47186.585379999997</v>
      </c>
      <c r="AE7">
        <f>résultats!AF532</f>
        <v>48888.608869999996</v>
      </c>
      <c r="AF7">
        <f>résultats!AG532</f>
        <v>50593.563119999999</v>
      </c>
      <c r="AG7">
        <f>résultats!AH532</f>
        <v>52316.72784</v>
      </c>
      <c r="AH7">
        <f>résultats!AI532</f>
        <v>54062.475180000001</v>
      </c>
      <c r="AI7">
        <f>résultats!AJ532</f>
        <v>55836.099990000002</v>
      </c>
      <c r="AJ7">
        <f>résultats!AK532</f>
        <v>57648.047120000003</v>
      </c>
      <c r="AK7">
        <f>résultats!AL532</f>
        <v>59516.97221</v>
      </c>
      <c r="AL7">
        <f>résultats!AM532</f>
        <v>61451.857340000002</v>
      </c>
      <c r="AM7">
        <f>résultats!AN532</f>
        <v>63470.71559</v>
      </c>
      <c r="AN7">
        <f>résultats!AO532</f>
        <v>65573.775330000004</v>
      </c>
      <c r="AO7">
        <f>résultats!AP532</f>
        <v>67767.153550000003</v>
      </c>
      <c r="AP7">
        <f>résultats!AQ532</f>
        <v>70069.557979999998</v>
      </c>
      <c r="AQ7">
        <f>résultats!AR532</f>
        <v>72488.382949999999</v>
      </c>
      <c r="AR7">
        <f>résultats!AS532</f>
        <v>75042.617979999995</v>
      </c>
      <c r="AS7">
        <f>résultats!AT532</f>
        <v>77752.227100000004</v>
      </c>
      <c r="AT7">
        <f>résultats!AU532</f>
        <v>80625.510639999906</v>
      </c>
      <c r="AU7">
        <f>résultats!AV532</f>
        <v>83666.120240000004</v>
      </c>
      <c r="AV7">
        <f>résultats!AW532</f>
        <v>86907.340089999998</v>
      </c>
    </row>
    <row r="8" spans="1:48" x14ac:dyDescent="0.25">
      <c r="A8" t="str">
        <f>résultats!B533</f>
        <v>SUB_AUTO_VAL_0</v>
      </c>
      <c r="B8">
        <f>résultats!C533</f>
        <v>0</v>
      </c>
      <c r="C8">
        <f>résultats!D533</f>
        <v>0</v>
      </c>
      <c r="D8">
        <f>résultats!E533</f>
        <v>0</v>
      </c>
      <c r="E8">
        <f>résultats!F533</f>
        <v>0</v>
      </c>
      <c r="F8">
        <f>résultats!G533</f>
        <v>-109.3802536</v>
      </c>
      <c r="G8">
        <f>résultats!H533</f>
        <v>-112.44743250000001</v>
      </c>
      <c r="H8">
        <f>résultats!I533</f>
        <v>-81.448170070000003</v>
      </c>
      <c r="I8">
        <f>résultats!J533</f>
        <v>-13.957769450000001</v>
      </c>
      <c r="J8">
        <f>résultats!K533</f>
        <v>83.017196960000007</v>
      </c>
      <c r="K8">
        <f>résultats!L533</f>
        <v>309.33947810000001</v>
      </c>
      <c r="L8">
        <f>résultats!M533</f>
        <v>352.82324940000001</v>
      </c>
      <c r="M8">
        <f>résultats!N533</f>
        <v>-1137.280375</v>
      </c>
      <c r="N8">
        <f>résultats!O533</f>
        <v>-1070.1949709999999</v>
      </c>
      <c r="O8">
        <f>résultats!P533</f>
        <v>-1706.45218</v>
      </c>
      <c r="P8">
        <f>résultats!Q533</f>
        <v>-2335.3492780000001</v>
      </c>
      <c r="Q8">
        <f>résultats!R533</f>
        <v>-1903.0703639999999</v>
      </c>
      <c r="R8">
        <f>résultats!S533</f>
        <v>-3211.2703369999999</v>
      </c>
      <c r="S8">
        <f>résultats!T533</f>
        <v>-1522.5886889999999</v>
      </c>
      <c r="T8">
        <f>résultats!U533</f>
        <v>-2153.4228320000002</v>
      </c>
      <c r="U8">
        <f>résultats!V533</f>
        <v>-1588.4858139999999</v>
      </c>
      <c r="V8">
        <f>résultats!W533</f>
        <v>-1208.6069230000001</v>
      </c>
      <c r="W8">
        <f>résultats!X533</f>
        <v>-864.95051890000002</v>
      </c>
      <c r="X8">
        <f>résultats!Y533</f>
        <v>-551.08764900000006</v>
      </c>
      <c r="Y8">
        <f>résultats!Z533</f>
        <v>-236.6726884</v>
      </c>
      <c r="Z8">
        <f>résultats!AA533</f>
        <v>86.031797240000003</v>
      </c>
      <c r="AA8">
        <f>résultats!AB533</f>
        <v>410.96104750000001</v>
      </c>
      <c r="AB8">
        <f>résultats!AC533</f>
        <v>731.29419380000002</v>
      </c>
      <c r="AC8">
        <f>résultats!AD533</f>
        <v>1040.4645390000001</v>
      </c>
      <c r="AD8">
        <f>résultats!AE533</f>
        <v>1314.313549</v>
      </c>
      <c r="AE8">
        <f>résultats!AF533</f>
        <v>1576.5925339999999</v>
      </c>
      <c r="AF8">
        <f>résultats!AG533</f>
        <v>1823.86787</v>
      </c>
      <c r="AG8">
        <f>résultats!AH533</f>
        <v>2024.1281670000001</v>
      </c>
      <c r="AH8">
        <f>résultats!AI533</f>
        <v>2256.5630219999998</v>
      </c>
      <c r="AI8">
        <f>résultats!AJ533</f>
        <v>2464.7978419999999</v>
      </c>
      <c r="AJ8">
        <f>résultats!AK533</f>
        <v>2655.2414920000001</v>
      </c>
      <c r="AK8">
        <f>résultats!AL533</f>
        <v>2832.5976150000001</v>
      </c>
      <c r="AL8">
        <f>résultats!AM533</f>
        <v>2998.3224249999998</v>
      </c>
      <c r="AM8">
        <f>résultats!AN533</f>
        <v>3218.353822</v>
      </c>
      <c r="AN8">
        <f>résultats!AO533</f>
        <v>3411.2335600000001</v>
      </c>
      <c r="AO8">
        <f>résultats!AP533</f>
        <v>3588.1485240000002</v>
      </c>
      <c r="AP8">
        <f>résultats!AQ533</f>
        <v>3755.185219</v>
      </c>
      <c r="AQ8">
        <f>résultats!AR533</f>
        <v>3913.675041</v>
      </c>
      <c r="AR8">
        <f>résultats!AS533</f>
        <v>3776.9733390000001</v>
      </c>
      <c r="AS8">
        <f>résultats!AT533</f>
        <v>3784.060555</v>
      </c>
      <c r="AT8">
        <f>résultats!AU533</f>
        <v>3843.3958040000002</v>
      </c>
      <c r="AU8">
        <f>résultats!AV533</f>
        <v>3920.2693239999999</v>
      </c>
      <c r="AV8">
        <f>résultats!AW533</f>
        <v>4004.4326620000002</v>
      </c>
    </row>
    <row r="9" spans="1:48" x14ac:dyDescent="0.25">
      <c r="A9" t="str">
        <f>résultats!B534</f>
        <v>SUB_RENOV_VAL_0</v>
      </c>
      <c r="B9">
        <f>résultats!C534</f>
        <v>0</v>
      </c>
      <c r="C9">
        <f>résultats!D534</f>
        <v>0</v>
      </c>
      <c r="D9">
        <f>résultats!E534</f>
        <v>0</v>
      </c>
      <c r="E9">
        <f>résultats!F534</f>
        <v>1008.2147629999999</v>
      </c>
      <c r="F9">
        <f>résultats!G534</f>
        <v>1359.5813370000001</v>
      </c>
      <c r="G9">
        <f>résultats!H534</f>
        <v>1401.4984420000001</v>
      </c>
      <c r="H9">
        <f>résultats!I534</f>
        <v>1122.122466</v>
      </c>
      <c r="I9">
        <f>résultats!J534</f>
        <v>1091.648445</v>
      </c>
      <c r="J9">
        <f>résultats!K534</f>
        <v>879.36522000000002</v>
      </c>
      <c r="K9">
        <f>résultats!L534</f>
        <v>1247.6328820000001</v>
      </c>
      <c r="L9">
        <f>résultats!M534</f>
        <v>1762.226983</v>
      </c>
      <c r="M9">
        <f>résultats!N534</f>
        <v>2491.695608</v>
      </c>
      <c r="N9">
        <f>résultats!O534</f>
        <v>1901.6165840000001</v>
      </c>
      <c r="O9">
        <f>résultats!P534</f>
        <v>1921.469752</v>
      </c>
      <c r="P9">
        <f>résultats!Q534</f>
        <v>1432.456265</v>
      </c>
      <c r="Q9">
        <f>résultats!R534</f>
        <v>2035.5029999999999</v>
      </c>
      <c r="R9">
        <f>résultats!S534</f>
        <v>1971.107027</v>
      </c>
      <c r="S9">
        <f>résultats!T534</f>
        <v>3830.0827250000002</v>
      </c>
      <c r="T9">
        <f>résultats!U534</f>
        <v>3043.6173469999999</v>
      </c>
      <c r="U9">
        <f>résultats!V534</f>
        <v>3578.2658879999999</v>
      </c>
      <c r="V9">
        <f>résultats!W534</f>
        <v>0</v>
      </c>
      <c r="W9">
        <f>résultats!X534</f>
        <v>0</v>
      </c>
      <c r="X9">
        <f>résultats!Y534</f>
        <v>0</v>
      </c>
      <c r="Y9">
        <f>résultats!Z534</f>
        <v>0</v>
      </c>
      <c r="Z9">
        <f>résultats!AA534</f>
        <v>0</v>
      </c>
      <c r="AA9">
        <f>résultats!AB534</f>
        <v>0</v>
      </c>
      <c r="AB9">
        <f>résultats!AC534</f>
        <v>0</v>
      </c>
      <c r="AC9">
        <f>résultats!AD534</f>
        <v>0</v>
      </c>
      <c r="AD9">
        <f>résultats!AE534</f>
        <v>0</v>
      </c>
      <c r="AE9">
        <f>résultats!AF534</f>
        <v>0</v>
      </c>
      <c r="AF9">
        <f>résultats!AG534</f>
        <v>0</v>
      </c>
      <c r="AG9">
        <f>résultats!AH534</f>
        <v>0</v>
      </c>
      <c r="AH9">
        <f>résultats!AI534</f>
        <v>0</v>
      </c>
      <c r="AI9">
        <f>résultats!AJ534</f>
        <v>0</v>
      </c>
      <c r="AJ9">
        <f>résultats!AK534</f>
        <v>0</v>
      </c>
      <c r="AK9">
        <f>résultats!AL534</f>
        <v>0</v>
      </c>
      <c r="AL9">
        <f>résultats!AM534</f>
        <v>0</v>
      </c>
      <c r="AM9">
        <f>résultats!AN534</f>
        <v>0</v>
      </c>
      <c r="AN9">
        <f>résultats!AO534</f>
        <v>0</v>
      </c>
      <c r="AO9">
        <f>résultats!AP534</f>
        <v>0</v>
      </c>
      <c r="AP9">
        <f>résultats!AQ534</f>
        <v>0</v>
      </c>
      <c r="AQ9">
        <f>résultats!AR534</f>
        <v>0</v>
      </c>
      <c r="AR9">
        <f>résultats!AS534</f>
        <v>0</v>
      </c>
      <c r="AS9">
        <f>résultats!AT534</f>
        <v>0</v>
      </c>
      <c r="AT9">
        <f>résultats!AU534</f>
        <v>0</v>
      </c>
      <c r="AU9">
        <f>résultats!AV534</f>
        <v>0</v>
      </c>
      <c r="AV9">
        <f>résultats!AW534</f>
        <v>0</v>
      </c>
    </row>
    <row r="10" spans="1:48" x14ac:dyDescent="0.25">
      <c r="A10" t="str">
        <f>résultats!B535</f>
        <v>EXP_H01_0</v>
      </c>
      <c r="B10">
        <f>résultats!C535</f>
        <v>1074373.2367726599</v>
      </c>
      <c r="C10">
        <f>résultats!D535</f>
        <v>1091622.64660492</v>
      </c>
      <c r="D10">
        <f>résultats!E535</f>
        <v>1093371.0889999999</v>
      </c>
      <c r="E10">
        <f>résultats!F535</f>
        <v>1119405.6499999999</v>
      </c>
      <c r="F10">
        <f>résultats!G535</f>
        <v>1120604.8430000001</v>
      </c>
      <c r="G10">
        <f>résultats!H535</f>
        <v>1118810.4069999999</v>
      </c>
      <c r="H10">
        <f>résultats!I535</f>
        <v>1132916.7590000001</v>
      </c>
      <c r="I10">
        <f>résultats!J535</f>
        <v>1140576.5530000001</v>
      </c>
      <c r="J10">
        <f>résultats!K535</f>
        <v>1134797.557</v>
      </c>
      <c r="K10">
        <f>résultats!L535</f>
        <v>1137543.4469999999</v>
      </c>
      <c r="L10">
        <f>résultats!M535</f>
        <v>1148119.3540000001</v>
      </c>
      <c r="M10">
        <f>résultats!N535</f>
        <v>1155475.1200000001</v>
      </c>
      <c r="N10">
        <f>résultats!O535</f>
        <v>1183223.2390000001</v>
      </c>
      <c r="O10">
        <f>résultats!P535</f>
        <v>1211409.845</v>
      </c>
      <c r="P10">
        <f>résultats!Q535</f>
        <v>1239182.818</v>
      </c>
      <c r="Q10">
        <f>résultats!R535</f>
        <v>1265168.9850000001</v>
      </c>
      <c r="R10">
        <f>résultats!S535</f>
        <v>1303225.686</v>
      </c>
      <c r="S10">
        <f>résultats!T535</f>
        <v>1347657.0360000001</v>
      </c>
      <c r="T10">
        <f>résultats!U535</f>
        <v>1377769.7620000001</v>
      </c>
      <c r="U10">
        <f>résultats!V535</f>
        <v>1408837.5149999999</v>
      </c>
      <c r="V10">
        <f>résultats!W535</f>
        <v>1428630.3629999999</v>
      </c>
      <c r="W10">
        <f>résultats!X535</f>
        <v>1446190.5870000001</v>
      </c>
      <c r="X10">
        <f>résultats!Y535</f>
        <v>1463897.784</v>
      </c>
      <c r="Y10">
        <f>résultats!Z535</f>
        <v>1483148.094</v>
      </c>
      <c r="Z10">
        <f>résultats!AA535</f>
        <v>1504948.0290000001</v>
      </c>
      <c r="AA10">
        <f>résultats!AB535</f>
        <v>1528163.4240000001</v>
      </c>
      <c r="AB10">
        <f>résultats!AC535</f>
        <v>1552664.4650000001</v>
      </c>
      <c r="AC10">
        <f>résultats!AD535</f>
        <v>1578705.52</v>
      </c>
      <c r="AD10">
        <f>résultats!AE535</f>
        <v>1603977.0660000001</v>
      </c>
      <c r="AE10">
        <f>résultats!AF535</f>
        <v>1629212.6510000001</v>
      </c>
      <c r="AF10">
        <f>résultats!AG535</f>
        <v>1653922.875</v>
      </c>
      <c r="AG10">
        <f>résultats!AH535</f>
        <v>1678318.4639999999</v>
      </c>
      <c r="AH10">
        <f>résultats!AI535</f>
        <v>1702370.5759999999</v>
      </c>
      <c r="AI10">
        <f>résultats!AJ535</f>
        <v>1725638.524</v>
      </c>
      <c r="AJ10">
        <f>résultats!AK535</f>
        <v>1749792.2320000001</v>
      </c>
      <c r="AK10">
        <f>résultats!AL535</f>
        <v>1774284.25</v>
      </c>
      <c r="AL10">
        <f>résultats!AM535</f>
        <v>1799253.361</v>
      </c>
      <c r="AM10">
        <f>résultats!AN535</f>
        <v>1826375.2420000001</v>
      </c>
      <c r="AN10">
        <f>résultats!AO535</f>
        <v>1853450.6189999999</v>
      </c>
      <c r="AO10">
        <f>résultats!AP535</f>
        <v>1881331.787</v>
      </c>
      <c r="AP10">
        <f>résultats!AQ535</f>
        <v>1910913.0209999999</v>
      </c>
      <c r="AQ10">
        <f>résultats!AR535</f>
        <v>1940723.3359999999</v>
      </c>
      <c r="AR10">
        <f>résultats!AS535</f>
        <v>1968390.32</v>
      </c>
      <c r="AS10">
        <f>résultats!AT535</f>
        <v>1999829.6459999999</v>
      </c>
      <c r="AT10">
        <f>résultats!AU535</f>
        <v>2032397.6839999999</v>
      </c>
      <c r="AU10">
        <f>résultats!AV535</f>
        <v>2065744.1159999999</v>
      </c>
      <c r="AV10">
        <f>résultats!AW535</f>
        <v>2102882.861</v>
      </c>
    </row>
    <row r="11" spans="1:48" x14ac:dyDescent="0.25">
      <c r="A11" t="str">
        <f>résultats!B536</f>
        <v>EXP_01_H01_0</v>
      </c>
      <c r="B11">
        <f>résultats!C536</f>
        <v>29479.785898797902</v>
      </c>
      <c r="C11">
        <f>résultats!D536</f>
        <v>29953.093396910001</v>
      </c>
      <c r="D11">
        <f>résultats!E536</f>
        <v>30428.204760000001</v>
      </c>
      <c r="E11">
        <f>résultats!F536</f>
        <v>30707.970720000001</v>
      </c>
      <c r="F11">
        <f>résultats!G536</f>
        <v>30582.672729999998</v>
      </c>
      <c r="G11">
        <f>résultats!H536</f>
        <v>31454.639569999999</v>
      </c>
      <c r="H11">
        <f>résultats!I536</f>
        <v>31434.52994</v>
      </c>
      <c r="I11">
        <f>résultats!J536</f>
        <v>31147.39919</v>
      </c>
      <c r="J11">
        <f>résultats!K536</f>
        <v>31171.868170000002</v>
      </c>
      <c r="K11">
        <f>résultats!L536</f>
        <v>31818.87227</v>
      </c>
      <c r="L11">
        <f>résultats!M536</f>
        <v>32948.552589999999</v>
      </c>
      <c r="M11">
        <f>résultats!N536</f>
        <v>32807.47393</v>
      </c>
      <c r="N11">
        <f>résultats!O536</f>
        <v>33910.674559999999</v>
      </c>
      <c r="O11">
        <f>résultats!P536</f>
        <v>35050.971960000003</v>
      </c>
      <c r="P11">
        <f>résultats!Q536</f>
        <v>36229.613590000001</v>
      </c>
      <c r="Q11">
        <f>résultats!R536</f>
        <v>37447.888800000001</v>
      </c>
      <c r="R11">
        <f>résultats!S536</f>
        <v>34702.258609999997</v>
      </c>
      <c r="S11">
        <f>résultats!T536</f>
        <v>33621.107750000003</v>
      </c>
      <c r="T11">
        <f>résultats!U536</f>
        <v>33156.738360000003</v>
      </c>
      <c r="U11">
        <f>résultats!V536</f>
        <v>32949.460079999997</v>
      </c>
      <c r="V11">
        <f>résultats!W536</f>
        <v>32850.086660000001</v>
      </c>
      <c r="W11">
        <f>résultats!X536</f>
        <v>32798.835429999999</v>
      </c>
      <c r="X11">
        <f>résultats!Y536</f>
        <v>32769.276700000002</v>
      </c>
      <c r="Y11">
        <f>résultats!Z536</f>
        <v>32751.165700000001</v>
      </c>
      <c r="Z11">
        <f>résultats!AA536</f>
        <v>32739.467479999999</v>
      </c>
      <c r="AA11">
        <f>résultats!AB536</f>
        <v>32731.855670000001</v>
      </c>
      <c r="AB11">
        <f>résultats!AC536</f>
        <v>32727.086780000001</v>
      </c>
      <c r="AC11">
        <f>résultats!AD536</f>
        <v>32724.381979999998</v>
      </c>
      <c r="AD11">
        <f>résultats!AE536</f>
        <v>32723.3842</v>
      </c>
      <c r="AE11">
        <f>résultats!AF536</f>
        <v>32723.51453</v>
      </c>
      <c r="AF11">
        <f>résultats!AG536</f>
        <v>32724.494309999998</v>
      </c>
      <c r="AG11">
        <f>résultats!AH536</f>
        <v>32726.343239999998</v>
      </c>
      <c r="AH11">
        <f>résultats!AI536</f>
        <v>32728.750929999998</v>
      </c>
      <c r="AI11">
        <f>résultats!AJ536</f>
        <v>32731.91805</v>
      </c>
      <c r="AJ11">
        <f>résultats!AK536</f>
        <v>32735.834910000001</v>
      </c>
      <c r="AK11">
        <f>résultats!AL536</f>
        <v>32740.573690000001</v>
      </c>
      <c r="AL11">
        <f>résultats!AM536</f>
        <v>32746.177189999999</v>
      </c>
      <c r="AM11">
        <f>résultats!AN536</f>
        <v>32752.442340000001</v>
      </c>
      <c r="AN11">
        <f>résultats!AO536</f>
        <v>32759.53169</v>
      </c>
      <c r="AO11">
        <f>résultats!AP536</f>
        <v>32767.41675</v>
      </c>
      <c r="AP11">
        <f>résultats!AQ536</f>
        <v>32776.016649999998</v>
      </c>
      <c r="AQ11">
        <f>résultats!AR536</f>
        <v>32785.291299999997</v>
      </c>
      <c r="AR11">
        <f>résultats!AS536</f>
        <v>32795.924220000001</v>
      </c>
      <c r="AS11">
        <f>résultats!AT536</f>
        <v>32807.050539999997</v>
      </c>
      <c r="AT11">
        <f>résultats!AU536</f>
        <v>32818.568670000001</v>
      </c>
      <c r="AU11">
        <f>résultats!AV536</f>
        <v>32830.454429999998</v>
      </c>
      <c r="AV11">
        <f>résultats!AW536</f>
        <v>32842.631229999999</v>
      </c>
    </row>
    <row r="12" spans="1:48" x14ac:dyDescent="0.25">
      <c r="A12" t="str">
        <f>résultats!B537</f>
        <v>EXP_02_H01_0</v>
      </c>
      <c r="B12">
        <f>résultats!C537</f>
        <v>140789.85480162199</v>
      </c>
      <c r="C12">
        <f>résultats!D537</f>
        <v>143050.281460231</v>
      </c>
      <c r="D12">
        <f>résultats!E537</f>
        <v>142606.9823</v>
      </c>
      <c r="E12">
        <f>résultats!F537</f>
        <v>144509.14840000001</v>
      </c>
      <c r="F12">
        <f>résultats!G537</f>
        <v>143983.3273</v>
      </c>
      <c r="G12">
        <f>résultats!H537</f>
        <v>144188.5238</v>
      </c>
      <c r="H12">
        <f>résultats!I537</f>
        <v>147376.72560000001</v>
      </c>
      <c r="I12">
        <f>résultats!J537</f>
        <v>149486.00580000001</v>
      </c>
      <c r="J12">
        <f>résultats!K537</f>
        <v>149681.4455</v>
      </c>
      <c r="K12">
        <f>résultats!L537</f>
        <v>149898.492</v>
      </c>
      <c r="L12">
        <f>résultats!M537</f>
        <v>149579.0141</v>
      </c>
      <c r="M12">
        <f>résultats!N537</f>
        <v>151713.6991</v>
      </c>
      <c r="N12">
        <f>résultats!O537</f>
        <v>154059.05369999999</v>
      </c>
      <c r="O12">
        <f>résultats!P537</f>
        <v>156440.6654</v>
      </c>
      <c r="P12">
        <f>résultats!Q537</f>
        <v>158859.09460000001</v>
      </c>
      <c r="Q12">
        <f>résultats!R537</f>
        <v>161314.9105</v>
      </c>
      <c r="R12">
        <f>résultats!S537</f>
        <v>172240.41750000001</v>
      </c>
      <c r="S12">
        <f>résultats!T537</f>
        <v>180145.08129999999</v>
      </c>
      <c r="T12">
        <f>résultats!U537</f>
        <v>185379.07430000001</v>
      </c>
      <c r="U12">
        <f>résultats!V537</f>
        <v>190312.0092</v>
      </c>
      <c r="V12">
        <f>résultats!W537</f>
        <v>194337.4816</v>
      </c>
      <c r="W12">
        <f>résultats!X537</f>
        <v>198528.04269999999</v>
      </c>
      <c r="X12">
        <f>résultats!Y537</f>
        <v>202737.83360000001</v>
      </c>
      <c r="Y12">
        <f>résultats!Z537</f>
        <v>207486.2488</v>
      </c>
      <c r="Z12">
        <f>résultats!AA537</f>
        <v>212691.52230000001</v>
      </c>
      <c r="AA12">
        <f>résultats!AB537</f>
        <v>218279.05420000001</v>
      </c>
      <c r="AB12">
        <f>résultats!AC537</f>
        <v>224135.24100000001</v>
      </c>
      <c r="AC12">
        <f>résultats!AD537</f>
        <v>230126.2176</v>
      </c>
      <c r="AD12">
        <f>résultats!AE537</f>
        <v>236225.8126</v>
      </c>
      <c r="AE12">
        <f>résultats!AF537</f>
        <v>242231.68160000001</v>
      </c>
      <c r="AF12">
        <f>résultats!AG537</f>
        <v>248074.91630000001</v>
      </c>
      <c r="AG12">
        <f>résultats!AH537</f>
        <v>253834.37210000001</v>
      </c>
      <c r="AH12">
        <f>résultats!AI537</f>
        <v>259400.63500000001</v>
      </c>
      <c r="AI12">
        <f>résultats!AJ537</f>
        <v>264934.77990000002</v>
      </c>
      <c r="AJ12">
        <f>résultats!AK537</f>
        <v>270479.2697</v>
      </c>
      <c r="AK12">
        <f>résultats!AL537</f>
        <v>276115.92210000003</v>
      </c>
      <c r="AL12">
        <f>résultats!AM537</f>
        <v>281906.25640000001</v>
      </c>
      <c r="AM12">
        <f>résultats!AN537</f>
        <v>287773.45260000002</v>
      </c>
      <c r="AN12">
        <f>résultats!AO537</f>
        <v>293835.614</v>
      </c>
      <c r="AO12">
        <f>résultats!AP537</f>
        <v>300104.54979999998</v>
      </c>
      <c r="AP12">
        <f>résultats!AQ537</f>
        <v>306560.25630000001</v>
      </c>
      <c r="AQ12">
        <f>résultats!AR537</f>
        <v>313202.05440000002</v>
      </c>
      <c r="AR12">
        <f>résultats!AS537</f>
        <v>320421.51490000001</v>
      </c>
      <c r="AS12">
        <f>résultats!AT537</f>
        <v>327767.65399999998</v>
      </c>
      <c r="AT12">
        <f>résultats!AU537</f>
        <v>335197.52039999998</v>
      </c>
      <c r="AU12">
        <f>résultats!AV537</f>
        <v>342709.89409999998</v>
      </c>
      <c r="AV12">
        <f>résultats!AW537</f>
        <v>350274.48369999998</v>
      </c>
    </row>
    <row r="13" spans="1:48" x14ac:dyDescent="0.25">
      <c r="A13" t="str">
        <f>résultats!B538</f>
        <v>EXP_03_H01_0</v>
      </c>
      <c r="B13">
        <f>résultats!C538</f>
        <v>56765.975058868797</v>
      </c>
      <c r="C13">
        <f>résultats!D538</f>
        <v>57677.371149913801</v>
      </c>
      <c r="D13">
        <f>résultats!E538</f>
        <v>58603.4</v>
      </c>
      <c r="E13">
        <f>résultats!F538</f>
        <v>60190.258289999998</v>
      </c>
      <c r="F13">
        <f>résultats!G538</f>
        <v>58601.731209999998</v>
      </c>
      <c r="G13">
        <f>résultats!H538</f>
        <v>63789.639320000002</v>
      </c>
      <c r="H13">
        <f>résultats!I538</f>
        <v>62396.002509999998</v>
      </c>
      <c r="I13">
        <f>résultats!J538</f>
        <v>60829.339939999998</v>
      </c>
      <c r="J13">
        <f>résultats!K538</f>
        <v>53012.742729999998</v>
      </c>
      <c r="K13">
        <f>résultats!L538</f>
        <v>50326.632969999999</v>
      </c>
      <c r="L13">
        <f>résultats!M538</f>
        <v>50465.78759</v>
      </c>
      <c r="M13">
        <f>résultats!N538</f>
        <v>47508.699430000001</v>
      </c>
      <c r="N13">
        <f>résultats!O538</f>
        <v>49883.593090000002</v>
      </c>
      <c r="O13">
        <f>résultats!P538</f>
        <v>52711.387929999997</v>
      </c>
      <c r="P13">
        <f>résultats!Q538</f>
        <v>53977.808369999999</v>
      </c>
      <c r="Q13">
        <f>résultats!R538</f>
        <v>55000.608249999997</v>
      </c>
      <c r="R13">
        <f>résultats!S538</f>
        <v>44512.159169999999</v>
      </c>
      <c r="S13">
        <f>résultats!T538</f>
        <v>54821.307739999997</v>
      </c>
      <c r="T13">
        <f>résultats!U538</f>
        <v>60534.437160000001</v>
      </c>
      <c r="U13">
        <f>résultats!V538</f>
        <v>57587.475980000003</v>
      </c>
      <c r="V13">
        <f>résultats!W538</f>
        <v>56130.910669999997</v>
      </c>
      <c r="W13">
        <f>résultats!X538</f>
        <v>55894.004690000002</v>
      </c>
      <c r="X13">
        <f>résultats!Y538</f>
        <v>57277.793819999999</v>
      </c>
      <c r="Y13">
        <f>résultats!Z538</f>
        <v>58918.885699999999</v>
      </c>
      <c r="Z13">
        <f>résultats!AA538</f>
        <v>60651.138859999999</v>
      </c>
      <c r="AA13">
        <f>résultats!AB538</f>
        <v>62243.366580000002</v>
      </c>
      <c r="AB13">
        <f>résultats!AC538</f>
        <v>63680.929709999997</v>
      </c>
      <c r="AC13">
        <f>résultats!AD538</f>
        <v>64902.844270000001</v>
      </c>
      <c r="AD13">
        <f>résultats!AE538</f>
        <v>65068.394260000001</v>
      </c>
      <c r="AE13">
        <f>résultats!AF538</f>
        <v>65584.401629999906</v>
      </c>
      <c r="AF13">
        <f>résultats!AG538</f>
        <v>66181.700280000005</v>
      </c>
      <c r="AG13">
        <f>résultats!AH538</f>
        <v>65902.502349999995</v>
      </c>
      <c r="AH13">
        <f>résultats!AI538</f>
        <v>67011.224530000007</v>
      </c>
      <c r="AI13">
        <f>résultats!AJ538</f>
        <v>67809.022280000005</v>
      </c>
      <c r="AJ13">
        <f>résultats!AK538</f>
        <v>68483.368749999994</v>
      </c>
      <c r="AK13">
        <f>résultats!AL538</f>
        <v>69125.467869999906</v>
      </c>
      <c r="AL13">
        <f>résultats!AM538</f>
        <v>69747.392460000003</v>
      </c>
      <c r="AM13">
        <f>résultats!AN538</f>
        <v>71457.912840000005</v>
      </c>
      <c r="AN13">
        <f>résultats!AO538</f>
        <v>72737.322039999999</v>
      </c>
      <c r="AO13">
        <f>résultats!AP538</f>
        <v>73829.317249999905</v>
      </c>
      <c r="AP13">
        <f>résultats!AQ538</f>
        <v>74847.311390000003</v>
      </c>
      <c r="AQ13">
        <f>résultats!AR538</f>
        <v>75808.281069999997</v>
      </c>
      <c r="AR13">
        <f>résultats!AS538</f>
        <v>71959.970960000006</v>
      </c>
      <c r="AS13">
        <f>résultats!AT538</f>
        <v>70733.70246</v>
      </c>
      <c r="AT13">
        <f>résultats!AU538</f>
        <v>70490.417660000006</v>
      </c>
      <c r="AU13">
        <f>résultats!AV538</f>
        <v>70621.741959999999</v>
      </c>
      <c r="AV13">
        <f>résultats!AW538</f>
        <v>70947.110310000004</v>
      </c>
    </row>
    <row r="14" spans="1:48" x14ac:dyDescent="0.25">
      <c r="A14" t="str">
        <f>résultats!B539</f>
        <v>EXP_04_H01_0</v>
      </c>
      <c r="B14">
        <f>résultats!C539</f>
        <v>1819.1180231958399</v>
      </c>
      <c r="C14">
        <f>résultats!D539</f>
        <v>1848.32455146865</v>
      </c>
      <c r="D14">
        <f>résultats!E539</f>
        <v>1842.5967700000001</v>
      </c>
      <c r="E14">
        <f>résultats!F539</f>
        <v>1898.4850980000001</v>
      </c>
      <c r="F14">
        <f>résultats!G539</f>
        <v>1863.401693</v>
      </c>
      <c r="G14">
        <f>résultats!H539</f>
        <v>1717.814754</v>
      </c>
      <c r="H14">
        <f>résultats!I539</f>
        <v>1739.9664270000001</v>
      </c>
      <c r="I14">
        <f>résultats!J539</f>
        <v>1777.042543</v>
      </c>
      <c r="J14">
        <f>résultats!K539</f>
        <v>1751.9200800000001</v>
      </c>
      <c r="K14">
        <f>résultats!L539</f>
        <v>1730.4023560000001</v>
      </c>
      <c r="L14">
        <f>résultats!M539</f>
        <v>1723.9605120000001</v>
      </c>
      <c r="M14">
        <f>résultats!N539</f>
        <v>1706.671554</v>
      </c>
      <c r="N14">
        <f>résultats!O539</f>
        <v>1736.7461169999999</v>
      </c>
      <c r="O14">
        <f>résultats!P539</f>
        <v>1767.350647</v>
      </c>
      <c r="P14">
        <f>résultats!Q539</f>
        <v>1798.4944829999999</v>
      </c>
      <c r="Q14">
        <f>résultats!R539</f>
        <v>1830.187128</v>
      </c>
      <c r="R14">
        <f>résultats!S539</f>
        <v>2057.097064</v>
      </c>
      <c r="S14">
        <f>résultats!T539</f>
        <v>2198.7892609999999</v>
      </c>
      <c r="T14">
        <f>résultats!U539</f>
        <v>2282.6771600000002</v>
      </c>
      <c r="U14">
        <f>résultats!V539</f>
        <v>2351.2934780000001</v>
      </c>
      <c r="V14">
        <f>résultats!W539</f>
        <v>2403.6339039999998</v>
      </c>
      <c r="W14">
        <f>résultats!X539</f>
        <v>2455.8456970000002</v>
      </c>
      <c r="X14">
        <f>résultats!Y539</f>
        <v>2507.401593</v>
      </c>
      <c r="Y14">
        <f>résultats!Z539</f>
        <v>2565.2699750000002</v>
      </c>
      <c r="Z14">
        <f>résultats!AA539</f>
        <v>2628.6689970000002</v>
      </c>
      <c r="AA14">
        <f>résultats!AB539</f>
        <v>2696.7706619999999</v>
      </c>
      <c r="AB14">
        <f>résultats!AC539</f>
        <v>2768.2089059999998</v>
      </c>
      <c r="AC14">
        <f>résultats!AD539</f>
        <v>2841.3448320000002</v>
      </c>
      <c r="AD14">
        <f>résultats!AE539</f>
        <v>2915.8596899999998</v>
      </c>
      <c r="AE14">
        <f>résultats!AF539</f>
        <v>2989.2575419999998</v>
      </c>
      <c r="AF14">
        <f>résultats!AG539</f>
        <v>3060.6883619999999</v>
      </c>
      <c r="AG14">
        <f>résultats!AH539</f>
        <v>3131.123689</v>
      </c>
      <c r="AH14">
        <f>résultats!AI539</f>
        <v>3199.2129519999999</v>
      </c>
      <c r="AI14">
        <f>résultats!AJ539</f>
        <v>3266.940204</v>
      </c>
      <c r="AJ14">
        <f>résultats!AK539</f>
        <v>3334.8264600000002</v>
      </c>
      <c r="AK14">
        <f>résultats!AL539</f>
        <v>3403.8774910000002</v>
      </c>
      <c r="AL14">
        <f>résultats!AM539</f>
        <v>3474.8486600000001</v>
      </c>
      <c r="AM14">
        <f>résultats!AN539</f>
        <v>3546.7909549999999</v>
      </c>
      <c r="AN14">
        <f>résultats!AO539</f>
        <v>3621.1571060000001</v>
      </c>
      <c r="AO14">
        <f>résultats!AP539</f>
        <v>3698.0902599999999</v>
      </c>
      <c r="AP14">
        <f>résultats!AQ539</f>
        <v>3777.3419319999998</v>
      </c>
      <c r="AQ14">
        <f>résultats!AR539</f>
        <v>3858.9019069999999</v>
      </c>
      <c r="AR14">
        <f>résultats!AS539</f>
        <v>3947.590604</v>
      </c>
      <c r="AS14">
        <f>résultats!AT539</f>
        <v>4037.8522760000001</v>
      </c>
      <c r="AT14">
        <f>résultats!AU539</f>
        <v>4129.1568639999996</v>
      </c>
      <c r="AU14">
        <f>résultats!AV539</f>
        <v>4221.4883289999998</v>
      </c>
      <c r="AV14">
        <f>résultats!AW539</f>
        <v>4314.4727700000003</v>
      </c>
    </row>
    <row r="15" spans="1:48" x14ac:dyDescent="0.25">
      <c r="A15" t="str">
        <f>résultats!B540</f>
        <v>EXP_05_H01_0</v>
      </c>
      <c r="B15">
        <f>résultats!C540</f>
        <v>1756.1560042886399</v>
      </c>
      <c r="C15">
        <f>résultats!D540</f>
        <v>1784.35165698225</v>
      </c>
      <c r="D15">
        <f>résultats!E540</f>
        <v>1778.822122</v>
      </c>
      <c r="E15">
        <f>résultats!F540</f>
        <v>1832.7760820000001</v>
      </c>
      <c r="F15">
        <f>résultats!G540</f>
        <v>1798.9069589999999</v>
      </c>
      <c r="G15">
        <f>résultats!H540</f>
        <v>1658.358972</v>
      </c>
      <c r="H15">
        <f>résultats!I540</f>
        <v>1679.7439469999999</v>
      </c>
      <c r="I15">
        <f>résultats!J540</f>
        <v>1715.5368100000001</v>
      </c>
      <c r="J15">
        <f>résultats!K540</f>
        <v>1691.2838690000001</v>
      </c>
      <c r="K15">
        <f>résultats!L540</f>
        <v>1670.5109010000001</v>
      </c>
      <c r="L15">
        <f>résultats!M540</f>
        <v>1664.292017</v>
      </c>
      <c r="M15">
        <f>résultats!N540</f>
        <v>1647.6014520000001</v>
      </c>
      <c r="N15">
        <f>résultats!O540</f>
        <v>1676.635096</v>
      </c>
      <c r="O15">
        <f>résultats!P540</f>
        <v>1706.1803640000001</v>
      </c>
      <c r="P15">
        <f>résultats!Q540</f>
        <v>1736.2462720000001</v>
      </c>
      <c r="Q15">
        <f>résultats!R540</f>
        <v>1766.8419940000001</v>
      </c>
      <c r="R15">
        <f>résultats!S540</f>
        <v>2001.3703680000001</v>
      </c>
      <c r="S15">
        <f>résultats!T540</f>
        <v>2147.6347700000001</v>
      </c>
      <c r="T15">
        <f>résultats!U540</f>
        <v>2233.1620309999998</v>
      </c>
      <c r="U15">
        <f>résultats!V540</f>
        <v>2301.74883</v>
      </c>
      <c r="V15">
        <f>résultats!W540</f>
        <v>2353.5157060000001</v>
      </c>
      <c r="W15">
        <f>résultats!X540</f>
        <v>2404.7747300000001</v>
      </c>
      <c r="X15">
        <f>résultats!Y540</f>
        <v>2455.2320289999998</v>
      </c>
      <c r="Y15">
        <f>résultats!Z540</f>
        <v>2511.8079640000001</v>
      </c>
      <c r="Z15">
        <f>résultats!AA540</f>
        <v>2573.7773929999998</v>
      </c>
      <c r="AA15">
        <f>résultats!AB540</f>
        <v>2640.346309</v>
      </c>
      <c r="AB15">
        <f>résultats!AC540</f>
        <v>2710.1838269999998</v>
      </c>
      <c r="AC15">
        <f>résultats!AD540</f>
        <v>2781.6878149999998</v>
      </c>
      <c r="AD15">
        <f>résultats!AE540</f>
        <v>2854.5470850000002</v>
      </c>
      <c r="AE15">
        <f>résultats!AF540</f>
        <v>2926.318072</v>
      </c>
      <c r="AF15">
        <f>résultats!AG540</f>
        <v>2996.168576</v>
      </c>
      <c r="AG15">
        <f>résultats!AH540</f>
        <v>3065.0496680000001</v>
      </c>
      <c r="AH15">
        <f>résultats!AI540</f>
        <v>3131.6389009999998</v>
      </c>
      <c r="AI15">
        <f>résultats!AJ540</f>
        <v>3197.878451</v>
      </c>
      <c r="AJ15">
        <f>résultats!AK540</f>
        <v>3264.278069</v>
      </c>
      <c r="AK15">
        <f>résultats!AL540</f>
        <v>3331.82204</v>
      </c>
      <c r="AL15">
        <f>résultats!AM540</f>
        <v>3401.2494809999998</v>
      </c>
      <c r="AM15">
        <f>résultats!AN540</f>
        <v>3471.631034</v>
      </c>
      <c r="AN15">
        <f>résultats!AO540</f>
        <v>3544.3885300000002</v>
      </c>
      <c r="AO15">
        <f>résultats!AP540</f>
        <v>3619.6618039999998</v>
      </c>
      <c r="AP15">
        <f>résultats!AQ540</f>
        <v>3697.2073449999998</v>
      </c>
      <c r="AQ15">
        <f>résultats!AR540</f>
        <v>3777.0149160000001</v>
      </c>
      <c r="AR15">
        <f>résultats!AS540</f>
        <v>3863.8029969999998</v>
      </c>
      <c r="AS15">
        <f>résultats!AT540</f>
        <v>3952.1328480000002</v>
      </c>
      <c r="AT15">
        <f>résultats!AU540</f>
        <v>4041.485447</v>
      </c>
      <c r="AU15">
        <f>résultats!AV540</f>
        <v>4131.8449629999996</v>
      </c>
      <c r="AV15">
        <f>résultats!AW540</f>
        <v>4222.845268</v>
      </c>
    </row>
    <row r="16" spans="1:48" x14ac:dyDescent="0.25">
      <c r="A16" t="str">
        <f>résultats!B541</f>
        <v>EXP_06_H01_0</v>
      </c>
      <c r="B16">
        <f>résultats!C541</f>
        <v>3797.0940633267901</v>
      </c>
      <c r="C16">
        <f>résultats!D541</f>
        <v>3858.0576367183799</v>
      </c>
      <c r="D16">
        <f>résultats!E541</f>
        <v>3846.1018840000002</v>
      </c>
      <c r="E16">
        <f>résultats!F541</f>
        <v>3940.538744</v>
      </c>
      <c r="F16">
        <f>résultats!G541</f>
        <v>3845.5959229999999</v>
      </c>
      <c r="G16">
        <f>résultats!H541</f>
        <v>3778.7695800000001</v>
      </c>
      <c r="H16">
        <f>résultats!I541</f>
        <v>3782.5945900000002</v>
      </c>
      <c r="I16">
        <f>résultats!J541</f>
        <v>3813.649132</v>
      </c>
      <c r="J16">
        <f>résultats!K541</f>
        <v>3826.991223</v>
      </c>
      <c r="K16">
        <f>résultats!L541</f>
        <v>3811.7214779999999</v>
      </c>
      <c r="L16">
        <f>résultats!M541</f>
        <v>3848.727887</v>
      </c>
      <c r="M16">
        <f>résultats!N541</f>
        <v>3862.5623059999998</v>
      </c>
      <c r="N16">
        <f>résultats!O541</f>
        <v>3849.9001029999999</v>
      </c>
      <c r="O16">
        <f>résultats!P541</f>
        <v>3837.2794090000002</v>
      </c>
      <c r="P16">
        <f>résultats!Q541</f>
        <v>3824.7000870000002</v>
      </c>
      <c r="Q16">
        <f>résultats!R541</f>
        <v>3812.1620039999998</v>
      </c>
      <c r="R16">
        <f>résultats!S541</f>
        <v>4219.948539</v>
      </c>
      <c r="S16">
        <f>résultats!T541</f>
        <v>4489.9057149999999</v>
      </c>
      <c r="T16">
        <f>résultats!U541</f>
        <v>4655.7256109999998</v>
      </c>
      <c r="U16">
        <f>résultats!V541</f>
        <v>4796.6139839999996</v>
      </c>
      <c r="V16">
        <f>résultats!W541</f>
        <v>4782.3604949999999</v>
      </c>
      <c r="W16">
        <f>résultats!X541</f>
        <v>4703.1781979999996</v>
      </c>
      <c r="X16">
        <f>résultats!Y541</f>
        <v>4599.2454870000001</v>
      </c>
      <c r="Y16">
        <f>résultats!Z541</f>
        <v>4487.5232299999998</v>
      </c>
      <c r="Z16">
        <f>résultats!AA541</f>
        <v>4374.9418610000002</v>
      </c>
      <c r="AA16">
        <f>résultats!AB541</f>
        <v>4264.2276359999996</v>
      </c>
      <c r="AB16">
        <f>résultats!AC541</f>
        <v>4156.3730960000003</v>
      </c>
      <c r="AC16">
        <f>résultats!AD541</f>
        <v>4081.4453090000002</v>
      </c>
      <c r="AD16">
        <f>résultats!AE541</f>
        <v>4020.6478499999998</v>
      </c>
      <c r="AE16">
        <f>résultats!AF541</f>
        <v>3966.2264369999998</v>
      </c>
      <c r="AF16">
        <f>résultats!AG541</f>
        <v>3914.9372920000001</v>
      </c>
      <c r="AG16">
        <f>résultats!AH541</f>
        <v>3865.4071269999999</v>
      </c>
      <c r="AH16">
        <f>résultats!AI541</f>
        <v>3817.0441810000002</v>
      </c>
      <c r="AI16">
        <f>résultats!AJ541</f>
        <v>3769.584961</v>
      </c>
      <c r="AJ16">
        <f>résultats!AK541</f>
        <v>3722.904767</v>
      </c>
      <c r="AK16">
        <f>résultats!AL541</f>
        <v>3676.9382649999998</v>
      </c>
      <c r="AL16">
        <f>résultats!AM541</f>
        <v>3631.646103</v>
      </c>
      <c r="AM16">
        <f>résultats!AN541</f>
        <v>3587.0008010000001</v>
      </c>
      <c r="AN16">
        <f>résultats!AO541</f>
        <v>3542.9807300000002</v>
      </c>
      <c r="AO16">
        <f>résultats!AP541</f>
        <v>3499.567497</v>
      </c>
      <c r="AP16">
        <f>résultats!AQ541</f>
        <v>3456.7447590000002</v>
      </c>
      <c r="AQ16">
        <f>résultats!AR541</f>
        <v>3414.4976529999999</v>
      </c>
      <c r="AR16">
        <f>résultats!AS541</f>
        <v>3372.812488</v>
      </c>
      <c r="AS16">
        <f>résultats!AT541</f>
        <v>3331.6765580000001</v>
      </c>
      <c r="AT16">
        <f>résultats!AU541</f>
        <v>3291.0780110000001</v>
      </c>
      <c r="AU16">
        <f>résultats!AV541</f>
        <v>3251.0057459999998</v>
      </c>
      <c r="AV16">
        <f>résultats!AW541</f>
        <v>3211.4493309999998</v>
      </c>
    </row>
    <row r="17" spans="1:48" x14ac:dyDescent="0.25">
      <c r="A17" t="str">
        <f>résultats!B542</f>
        <v>EXP_07_H01_0</v>
      </c>
      <c r="B17">
        <f>résultats!C542</f>
        <v>94.927351583169894</v>
      </c>
      <c r="C17">
        <f>résultats!D542</f>
        <v>96.451440917959602</v>
      </c>
      <c r="D17">
        <f>résultats!E542</f>
        <v>96.15254711</v>
      </c>
      <c r="E17">
        <f>résultats!F542</f>
        <v>100.43585849999999</v>
      </c>
      <c r="F17">
        <f>résultats!G542</f>
        <v>103.4342213</v>
      </c>
      <c r="G17">
        <f>résultats!H542</f>
        <v>103.5851712</v>
      </c>
      <c r="H17">
        <f>résultats!I542</f>
        <v>107.8523732</v>
      </c>
      <c r="I17">
        <f>résultats!J542</f>
        <v>111.09695720000001</v>
      </c>
      <c r="J17">
        <f>résultats!K542</f>
        <v>111.44818669999999</v>
      </c>
      <c r="K17">
        <f>résultats!L542</f>
        <v>112.63716650000001</v>
      </c>
      <c r="L17">
        <f>résultats!M542</f>
        <v>114.6909447</v>
      </c>
      <c r="M17">
        <f>résultats!N542</f>
        <v>116.433046</v>
      </c>
      <c r="N17">
        <f>résultats!O542</f>
        <v>116.29244919999999</v>
      </c>
      <c r="O17">
        <f>résultats!P542</f>
        <v>116.1520223</v>
      </c>
      <c r="P17">
        <f>résultats!Q542</f>
        <v>116.0117649</v>
      </c>
      <c r="Q17">
        <f>résultats!R542</f>
        <v>115.8716769</v>
      </c>
      <c r="R17">
        <f>résultats!S542</f>
        <v>117.4195227</v>
      </c>
      <c r="S17">
        <f>résultats!T542</f>
        <v>120.37074339999999</v>
      </c>
      <c r="T17">
        <f>résultats!U542</f>
        <v>122.92765</v>
      </c>
      <c r="U17">
        <f>résultats!V542</f>
        <v>125.8909864</v>
      </c>
      <c r="V17">
        <f>résultats!W542</f>
        <v>128.51180909999999</v>
      </c>
      <c r="W17">
        <f>résultats!X542</f>
        <v>131.34808229999999</v>
      </c>
      <c r="X17">
        <f>résultats!Y542</f>
        <v>134.2378349</v>
      </c>
      <c r="Y17">
        <f>résultats!Z542</f>
        <v>137.4972363</v>
      </c>
      <c r="Z17">
        <f>résultats!AA542</f>
        <v>141.0611323</v>
      </c>
      <c r="AA17">
        <f>résultats!AB542</f>
        <v>144.8758541</v>
      </c>
      <c r="AB17">
        <f>résultats!AC542</f>
        <v>148.864586</v>
      </c>
      <c r="AC17">
        <f>résultats!AD542</f>
        <v>152.9380587</v>
      </c>
      <c r="AD17">
        <f>résultats!AE542</f>
        <v>157.07890399999999</v>
      </c>
      <c r="AE17">
        <f>résultats!AF542</f>
        <v>161.15273490000001</v>
      </c>
      <c r="AF17">
        <f>résultats!AG542</f>
        <v>165.11380790000001</v>
      </c>
      <c r="AG17">
        <f>résultats!AH542</f>
        <v>169.01474339999999</v>
      </c>
      <c r="AH17">
        <f>résultats!AI542</f>
        <v>172.78288240000001</v>
      </c>
      <c r="AI17">
        <f>résultats!AJ542</f>
        <v>176.5256923</v>
      </c>
      <c r="AJ17">
        <f>résultats!AK542</f>
        <v>180.2717328</v>
      </c>
      <c r="AK17">
        <f>résultats!AL542</f>
        <v>184.07581630000001</v>
      </c>
      <c r="AL17">
        <f>résultats!AM542</f>
        <v>187.97925520000001</v>
      </c>
      <c r="AM17">
        <f>résultats!AN542</f>
        <v>191.9311132</v>
      </c>
      <c r="AN17">
        <f>résultats!AO542</f>
        <v>196.01040710000001</v>
      </c>
      <c r="AO17">
        <f>résultats!AP542</f>
        <v>200.22527400000001</v>
      </c>
      <c r="AP17">
        <f>résultats!AQ542</f>
        <v>204.56260420000001</v>
      </c>
      <c r="AQ17">
        <f>résultats!AR542</f>
        <v>209.02215240000001</v>
      </c>
      <c r="AR17">
        <f>résultats!AS542</f>
        <v>213.86543990000001</v>
      </c>
      <c r="AS17">
        <f>résultats!AT542</f>
        <v>218.79170260000001</v>
      </c>
      <c r="AT17">
        <f>résultats!AU542</f>
        <v>223.77240309999999</v>
      </c>
      <c r="AU17">
        <f>résultats!AV542</f>
        <v>228.80684260000001</v>
      </c>
      <c r="AV17">
        <f>résultats!AW542</f>
        <v>233.87490450000001</v>
      </c>
    </row>
    <row r="18" spans="1:48" x14ac:dyDescent="0.25">
      <c r="A18" t="str">
        <f>résultats!B543</f>
        <v>EXP_08_H01_0</v>
      </c>
      <c r="B18">
        <f>résultats!C543</f>
        <v>19.372928894524399</v>
      </c>
      <c r="C18">
        <f>résultats!D543</f>
        <v>19.6839675342774</v>
      </c>
      <c r="D18">
        <f>résultats!E543</f>
        <v>19.622968799999999</v>
      </c>
      <c r="E18">
        <f>résultats!F543</f>
        <v>20.497113989999999</v>
      </c>
      <c r="F18">
        <f>résultats!G543</f>
        <v>21.10902475</v>
      </c>
      <c r="G18">
        <f>résultats!H543</f>
        <v>21.13983086</v>
      </c>
      <c r="H18">
        <f>résultats!I543</f>
        <v>22.01068841</v>
      </c>
      <c r="I18">
        <f>résultats!J543</f>
        <v>22.672848399999999</v>
      </c>
      <c r="J18">
        <f>résultats!K543</f>
        <v>22.744527900000001</v>
      </c>
      <c r="K18">
        <f>résultats!L543</f>
        <v>22.987176829999999</v>
      </c>
      <c r="L18">
        <f>résultats!M543</f>
        <v>23.406315249999999</v>
      </c>
      <c r="M18">
        <f>résultats!N543</f>
        <v>23.76184611</v>
      </c>
      <c r="N18">
        <f>résultats!O543</f>
        <v>23.7331529</v>
      </c>
      <c r="O18">
        <f>résultats!P543</f>
        <v>23.70449434</v>
      </c>
      <c r="P18">
        <f>résultats!Q543</f>
        <v>23.67587039</v>
      </c>
      <c r="Q18">
        <f>résultats!R543</f>
        <v>23.647281</v>
      </c>
      <c r="R18">
        <f>résultats!S543</f>
        <v>23.87004409</v>
      </c>
      <c r="S18">
        <f>résultats!T543</f>
        <v>24.455307609999998</v>
      </c>
      <c r="T18">
        <f>résultats!U543</f>
        <v>24.968870599999999</v>
      </c>
      <c r="U18">
        <f>résultats!V543</f>
        <v>25.56861073</v>
      </c>
      <c r="V18">
        <f>résultats!W543</f>
        <v>26.100334539999999</v>
      </c>
      <c r="W18">
        <f>résultats!X543</f>
        <v>26.676460540000001</v>
      </c>
      <c r="X18">
        <f>résultats!Y543</f>
        <v>27.26370541</v>
      </c>
      <c r="Y18">
        <f>résultats!Z543</f>
        <v>27.926114689999999</v>
      </c>
      <c r="Z18">
        <f>résultats!AA543</f>
        <v>28.650388410000001</v>
      </c>
      <c r="AA18">
        <f>résultats!AB543</f>
        <v>29.425599630000001</v>
      </c>
      <c r="AB18">
        <f>résultats!AC543</f>
        <v>30.236137029999998</v>
      </c>
      <c r="AC18">
        <f>résultats!AD543</f>
        <v>31.063866409999999</v>
      </c>
      <c r="AD18">
        <f>résultats!AE543</f>
        <v>31.905259489999999</v>
      </c>
      <c r="AE18">
        <f>résultats!AF543</f>
        <v>32.733021559999997</v>
      </c>
      <c r="AF18">
        <f>résultats!AG543</f>
        <v>33.537861980000002</v>
      </c>
      <c r="AG18">
        <f>résultats!AH543</f>
        <v>34.330469049999998</v>
      </c>
      <c r="AH18">
        <f>résultats!AI543</f>
        <v>35.096085590000001</v>
      </c>
      <c r="AI18">
        <f>résultats!AJ543</f>
        <v>35.856540469999999</v>
      </c>
      <c r="AJ18">
        <f>résultats!AK543</f>
        <v>36.617635700000001</v>
      </c>
      <c r="AK18">
        <f>résultats!AL543</f>
        <v>37.390505750000003</v>
      </c>
      <c r="AL18">
        <f>résultats!AM543</f>
        <v>38.183543100000001</v>
      </c>
      <c r="AM18">
        <f>résultats!AN543</f>
        <v>38.98640288</v>
      </c>
      <c r="AN18">
        <f>résultats!AO543</f>
        <v>39.815135820000002</v>
      </c>
      <c r="AO18">
        <f>résultats!AP543</f>
        <v>40.671395869999998</v>
      </c>
      <c r="AP18">
        <f>résultats!AQ543</f>
        <v>41.552521079999998</v>
      </c>
      <c r="AQ18">
        <f>résultats!AR543</f>
        <v>42.458462480000001</v>
      </c>
      <c r="AR18">
        <f>résultats!AS543</f>
        <v>43.442341310000003</v>
      </c>
      <c r="AS18">
        <f>résultats!AT543</f>
        <v>44.44306692</v>
      </c>
      <c r="AT18">
        <f>résultats!AU543</f>
        <v>45.454843289999999</v>
      </c>
      <c r="AU18">
        <f>résultats!AV543</f>
        <v>46.477528980000002</v>
      </c>
      <c r="AV18">
        <f>résultats!AW543</f>
        <v>47.507038260000002</v>
      </c>
    </row>
    <row r="19" spans="1:48" x14ac:dyDescent="0.25">
      <c r="A19" t="str">
        <f>résultats!B544</f>
        <v>EXP_09_H01_0</v>
      </c>
      <c r="B19">
        <f>résultats!C544</f>
        <v>4889.7272529779802</v>
      </c>
      <c r="C19">
        <f>résultats!D544</f>
        <v>4968.2334056516302</v>
      </c>
      <c r="D19">
        <f>résultats!E544</f>
        <v>4952.8373250000004</v>
      </c>
      <c r="E19">
        <f>résultats!F544</f>
        <v>5148.7041149999995</v>
      </c>
      <c r="F19">
        <f>résultats!G544</f>
        <v>5110.4153839999999</v>
      </c>
      <c r="G19">
        <f>résultats!H544</f>
        <v>5105.4503370000002</v>
      </c>
      <c r="H19">
        <f>résultats!I544</f>
        <v>5363.8650930000003</v>
      </c>
      <c r="I19">
        <f>résultats!J544</f>
        <v>5487.1234830000003</v>
      </c>
      <c r="J19">
        <f>résultats!K544</f>
        <v>5396.2317540000004</v>
      </c>
      <c r="K19">
        <f>résultats!L544</f>
        <v>5312.8871230000004</v>
      </c>
      <c r="L19">
        <f>résultats!M544</f>
        <v>5421.3849659999996</v>
      </c>
      <c r="M19">
        <f>résultats!N544</f>
        <v>5444.1403069999997</v>
      </c>
      <c r="N19">
        <f>résultats!O544</f>
        <v>5414.5930920000001</v>
      </c>
      <c r="O19">
        <f>résultats!P544</f>
        <v>5385.2062400000004</v>
      </c>
      <c r="P19">
        <f>résultats!Q544</f>
        <v>5355.978881</v>
      </c>
      <c r="Q19">
        <f>résultats!R544</f>
        <v>5326.9101490000003</v>
      </c>
      <c r="R19">
        <f>résultats!S544</f>
        <v>5686.9818750000004</v>
      </c>
      <c r="S19">
        <f>résultats!T544</f>
        <v>5968.2384959999999</v>
      </c>
      <c r="T19">
        <f>résultats!U544</f>
        <v>6154.5797599999996</v>
      </c>
      <c r="U19">
        <f>résultats!V544</f>
        <v>6327.7337829999997</v>
      </c>
      <c r="V19">
        <f>résultats!W544</f>
        <v>6469.0753599999998</v>
      </c>
      <c r="W19">
        <f>résultats!X544</f>
        <v>6614.955269</v>
      </c>
      <c r="X19">
        <f>résultats!Y544</f>
        <v>6760.8606909999999</v>
      </c>
      <c r="Y19">
        <f>résultats!Z544</f>
        <v>6924.2801259999997</v>
      </c>
      <c r="Z19">
        <f>résultats!AA544</f>
        <v>7102.6023150000001</v>
      </c>
      <c r="AA19">
        <f>résultats!AB544</f>
        <v>7293.4073930000004</v>
      </c>
      <c r="AB19">
        <f>résultats!AC544</f>
        <v>7492.9462169999997</v>
      </c>
      <c r="AC19">
        <f>résultats!AD544</f>
        <v>7696.7742840000001</v>
      </c>
      <c r="AD19">
        <f>résultats!AE544</f>
        <v>7904.0362539999996</v>
      </c>
      <c r="AE19">
        <f>résultats!AF544</f>
        <v>8107.9779060000001</v>
      </c>
      <c r="AF19">
        <f>résultats!AG544</f>
        <v>8306.3008239999999</v>
      </c>
      <c r="AG19">
        <f>résultats!AH544</f>
        <v>8501.6514700000007</v>
      </c>
      <c r="AH19">
        <f>résultats!AI544</f>
        <v>8690.3743040000008</v>
      </c>
      <c r="AI19">
        <f>résultats!AJ544</f>
        <v>8877.8713719999996</v>
      </c>
      <c r="AJ19">
        <f>résultats!AK544</f>
        <v>9065.5755069999996</v>
      </c>
      <c r="AK19">
        <f>résultats!AL544</f>
        <v>9256.2390250000008</v>
      </c>
      <c r="AL19">
        <f>résultats!AM544</f>
        <v>9451.9350919999997</v>
      </c>
      <c r="AM19">
        <f>résultats!AN544</f>
        <v>9650.0995849999999</v>
      </c>
      <c r="AN19">
        <f>résultats!AO544</f>
        <v>9854.7013200000001</v>
      </c>
      <c r="AO19">
        <f>résultats!AP544</f>
        <v>10066.146049999999</v>
      </c>
      <c r="AP19">
        <f>résultats!AQ544</f>
        <v>10283.771860000001</v>
      </c>
      <c r="AQ19">
        <f>résultats!AR544</f>
        <v>10507.56381</v>
      </c>
      <c r="AR19">
        <f>résultats!AS544</f>
        <v>10750.662909999999</v>
      </c>
      <c r="AS19">
        <f>résultats!AT544</f>
        <v>10997.950699999999</v>
      </c>
      <c r="AT19">
        <f>résultats!AU544</f>
        <v>11247.99134</v>
      </c>
      <c r="AU19">
        <f>résultats!AV544</f>
        <v>11500.748299999999</v>
      </c>
      <c r="AV19">
        <f>résultats!AW544</f>
        <v>11755.20931</v>
      </c>
    </row>
    <row r="20" spans="1:48" x14ac:dyDescent="0.25">
      <c r="A20" t="str">
        <f>résultats!B545</f>
        <v>EXP_11_H01_0</v>
      </c>
      <c r="B20">
        <f>résultats!C545</f>
        <v>158.85801693510001</v>
      </c>
      <c r="C20">
        <f>résultats!D545</f>
        <v>161.40853378107499</v>
      </c>
      <c r="D20">
        <f>résultats!E545</f>
        <v>160.90834409999999</v>
      </c>
      <c r="E20">
        <f>résultats!F545</f>
        <v>153.0964046</v>
      </c>
      <c r="F20">
        <f>résultats!G545</f>
        <v>144.51125089999999</v>
      </c>
      <c r="G20">
        <f>résultats!H545</f>
        <v>149.96502480000001</v>
      </c>
      <c r="H20">
        <f>résultats!I545</f>
        <v>145.83754709999999</v>
      </c>
      <c r="I20">
        <f>résultats!J545</f>
        <v>141.71006929999999</v>
      </c>
      <c r="J20">
        <f>résultats!K545</f>
        <v>131.01439859999999</v>
      </c>
      <c r="K20">
        <f>résultats!L545</f>
        <v>132.28703759999999</v>
      </c>
      <c r="L20">
        <f>résultats!M545</f>
        <v>133.5844415</v>
      </c>
      <c r="M20">
        <f>résultats!N545</f>
        <v>132.27465520000001</v>
      </c>
      <c r="N20">
        <f>résultats!O545</f>
        <v>131.9393555</v>
      </c>
      <c r="O20">
        <f>résultats!P545</f>
        <v>131.60490580000001</v>
      </c>
      <c r="P20">
        <f>résultats!Q545</f>
        <v>131.27130389999999</v>
      </c>
      <c r="Q20">
        <f>résultats!R545</f>
        <v>130.93854759999999</v>
      </c>
      <c r="R20">
        <f>résultats!S545</f>
        <v>164.7656953</v>
      </c>
      <c r="S20">
        <f>résultats!T545</f>
        <v>185.08739539999999</v>
      </c>
      <c r="T20">
        <f>résultats!U545</f>
        <v>196.2213265</v>
      </c>
      <c r="U20">
        <f>résultats!V545</f>
        <v>203.90638670000001</v>
      </c>
      <c r="V20">
        <f>résultats!W545</f>
        <v>209.2071479</v>
      </c>
      <c r="W20">
        <f>résultats!X545</f>
        <v>214.06611720000001</v>
      </c>
      <c r="X20">
        <f>résultats!Y545</f>
        <v>218.681365</v>
      </c>
      <c r="Y20">
        <f>résultats!Z545</f>
        <v>223.76717909999999</v>
      </c>
      <c r="Z20">
        <f>résultats!AA545</f>
        <v>229.3016465</v>
      </c>
      <c r="AA20">
        <f>résultats!AB545</f>
        <v>235.23238649999999</v>
      </c>
      <c r="AB20">
        <f>résultats!AC545</f>
        <v>241.44873709999999</v>
      </c>
      <c r="AC20">
        <f>résultats!AD545</f>
        <v>247.81137949999999</v>
      </c>
      <c r="AD20">
        <f>résultats!AE545</f>
        <v>254.29405</v>
      </c>
      <c r="AE20">
        <f>résultats!AF545</f>
        <v>260.67971899999998</v>
      </c>
      <c r="AF20">
        <f>résultats!AG545</f>
        <v>266.89453099999997</v>
      </c>
      <c r="AG20">
        <f>résultats!AH545</f>
        <v>273.02330039999998</v>
      </c>
      <c r="AH20">
        <f>résultats!AI545</f>
        <v>278.94828089999999</v>
      </c>
      <c r="AI20">
        <f>résultats!AJ545</f>
        <v>284.84244990000002</v>
      </c>
      <c r="AJ20">
        <f>résultats!AK545</f>
        <v>290.75118989999999</v>
      </c>
      <c r="AK20">
        <f>résultats!AL545</f>
        <v>296.76213589999998</v>
      </c>
      <c r="AL20">
        <f>résultats!AM545</f>
        <v>302.94108369999998</v>
      </c>
      <c r="AM20">
        <f>résultats!AN545</f>
        <v>309.20524339999997</v>
      </c>
      <c r="AN20">
        <f>résultats!AO545</f>
        <v>315.68121000000002</v>
      </c>
      <c r="AO20">
        <f>résultats!AP545</f>
        <v>322.38141130000002</v>
      </c>
      <c r="AP20">
        <f>résultats!AQ545</f>
        <v>329.2841396</v>
      </c>
      <c r="AQ20">
        <f>résultats!AR545</f>
        <v>336.3884635</v>
      </c>
      <c r="AR20">
        <f>résultats!AS545</f>
        <v>344.11453829999999</v>
      </c>
      <c r="AS20">
        <f>résultats!AT545</f>
        <v>351.97803010000001</v>
      </c>
      <c r="AT20">
        <f>résultats!AU545</f>
        <v>359.93270899999999</v>
      </c>
      <c r="AU20">
        <f>résultats!AV545</f>
        <v>367.97715419999997</v>
      </c>
      <c r="AV20">
        <f>résultats!AW545</f>
        <v>376.07875339999998</v>
      </c>
    </row>
    <row r="21" spans="1:48" x14ac:dyDescent="0.25">
      <c r="A21" t="str">
        <f>résultats!B546</f>
        <v>EXP_12_H01_0</v>
      </c>
      <c r="B21">
        <f>résultats!C546</f>
        <v>173659.515798384</v>
      </c>
      <c r="C21">
        <f>résultats!D546</f>
        <v>176447.67549628901</v>
      </c>
      <c r="D21">
        <f>résultats!E546</f>
        <v>175900.88099999999</v>
      </c>
      <c r="E21">
        <f>résultats!F546</f>
        <v>184330.61379999999</v>
      </c>
      <c r="F21">
        <f>résultats!G546</f>
        <v>184316.30249999999</v>
      </c>
      <c r="G21">
        <f>résultats!H546</f>
        <v>182149.96900000001</v>
      </c>
      <c r="H21">
        <f>résultats!I546</f>
        <v>185807.79089999999</v>
      </c>
      <c r="I21">
        <f>résultats!J546</f>
        <v>188613.95670000001</v>
      </c>
      <c r="J21">
        <f>résultats!K546</f>
        <v>187769.42180000001</v>
      </c>
      <c r="K21">
        <f>résultats!L546</f>
        <v>188794.9019</v>
      </c>
      <c r="L21">
        <f>résultats!M546</f>
        <v>193724.212</v>
      </c>
      <c r="M21">
        <f>résultats!N546</f>
        <v>198949.47750000001</v>
      </c>
      <c r="N21">
        <f>résultats!O546</f>
        <v>201187.67180000001</v>
      </c>
      <c r="O21">
        <f>résultats!P546</f>
        <v>203451.0459</v>
      </c>
      <c r="P21">
        <f>résultats!Q546</f>
        <v>205739.88310000001</v>
      </c>
      <c r="Q21">
        <f>résultats!R546</f>
        <v>208054.46979999999</v>
      </c>
      <c r="R21">
        <f>résultats!S546</f>
        <v>213370.5227</v>
      </c>
      <c r="S21">
        <f>résultats!T546</f>
        <v>219787.75469999999</v>
      </c>
      <c r="T21">
        <f>résultats!U546</f>
        <v>224804.46230000001</v>
      </c>
      <c r="U21">
        <f>résultats!V546</f>
        <v>230273.68549999999</v>
      </c>
      <c r="V21">
        <f>résultats!W546</f>
        <v>232225.77989999999</v>
      </c>
      <c r="W21">
        <f>résultats!X546</f>
        <v>232669.61569999999</v>
      </c>
      <c r="X21">
        <f>résultats!Y546</f>
        <v>232486.68239999999</v>
      </c>
      <c r="Y21">
        <f>résultats!Z546</f>
        <v>232053.96770000001</v>
      </c>
      <c r="Z21">
        <f>résultats!AA546</f>
        <v>231530.25390000001</v>
      </c>
      <c r="AA21">
        <f>résultats!AB546</f>
        <v>230981.33180000001</v>
      </c>
      <c r="AB21">
        <f>résultats!AC546</f>
        <v>230433.674</v>
      </c>
      <c r="AC21">
        <f>résultats!AD546</f>
        <v>229987.48240000001</v>
      </c>
      <c r="AD21">
        <f>résultats!AE546</f>
        <v>229592.80669999999</v>
      </c>
      <c r="AE21">
        <f>résultats!AF546</f>
        <v>229227.622</v>
      </c>
      <c r="AF21">
        <f>résultats!AG546</f>
        <v>228881.80609999999</v>
      </c>
      <c r="AG21">
        <f>résultats!AH546</f>
        <v>228550.35920000001</v>
      </c>
      <c r="AH21">
        <f>résultats!AI546</f>
        <v>228230.52600000001</v>
      </c>
      <c r="AI21">
        <f>résultats!AJ546</f>
        <v>227920.56940000001</v>
      </c>
      <c r="AJ21">
        <f>résultats!AK546</f>
        <v>227619.24429999999</v>
      </c>
      <c r="AK21">
        <f>résultats!AL546</f>
        <v>227325.56760000001</v>
      </c>
      <c r="AL21">
        <f>résultats!AM546</f>
        <v>227038.71599999999</v>
      </c>
      <c r="AM21">
        <f>résultats!AN546</f>
        <v>226757.97640000001</v>
      </c>
      <c r="AN21">
        <f>résultats!AO546</f>
        <v>226482.72150000001</v>
      </c>
      <c r="AO21">
        <f>résultats!AP546</f>
        <v>226212.39420000001</v>
      </c>
      <c r="AP21">
        <f>résultats!AQ546</f>
        <v>225946.49840000001</v>
      </c>
      <c r="AQ21">
        <f>résultats!AR546</f>
        <v>225684.59090000001</v>
      </c>
      <c r="AR21">
        <f>résultats!AS546</f>
        <v>225426.2758</v>
      </c>
      <c r="AS21">
        <f>résultats!AT546</f>
        <v>225171.19899999999</v>
      </c>
      <c r="AT21">
        <f>résultats!AU546</f>
        <v>224919.04380000001</v>
      </c>
      <c r="AU21">
        <f>résultats!AV546</f>
        <v>224669.527</v>
      </c>
      <c r="AV21">
        <f>résultats!AW546</f>
        <v>224422.3952</v>
      </c>
    </row>
    <row r="22" spans="1:48" x14ac:dyDescent="0.25">
      <c r="A22" t="str">
        <f>résultats!B547</f>
        <v>EXP_13_H01_0</v>
      </c>
      <c r="B22">
        <f>résultats!C547</f>
        <v>87751.618720637998</v>
      </c>
      <c r="C22">
        <f>résultats!D547</f>
        <v>89160.499343263204</v>
      </c>
      <c r="D22">
        <f>résultats!E547</f>
        <v>90592</v>
      </c>
      <c r="E22">
        <f>résultats!F547</f>
        <v>93640.046619999906</v>
      </c>
      <c r="F22">
        <f>résultats!G547</f>
        <v>94403.141040000002</v>
      </c>
      <c r="G22">
        <f>résultats!H547</f>
        <v>89937.334199999998</v>
      </c>
      <c r="H22">
        <f>résultats!I547</f>
        <v>91720.495840000003</v>
      </c>
      <c r="I22">
        <f>résultats!J547</f>
        <v>91971.121700000003</v>
      </c>
      <c r="J22">
        <f>résultats!K547</f>
        <v>91359.506739999997</v>
      </c>
      <c r="K22">
        <f>résultats!L547</f>
        <v>89304.789820000005</v>
      </c>
      <c r="L22">
        <f>résultats!M547</f>
        <v>88187.505170000004</v>
      </c>
      <c r="M22">
        <f>résultats!N547</f>
        <v>86763.510219999996</v>
      </c>
      <c r="N22">
        <f>résultats!O547</f>
        <v>89670.545859999998</v>
      </c>
      <c r="O22">
        <f>résultats!P547</f>
        <v>91708.030249999996</v>
      </c>
      <c r="P22">
        <f>résultats!Q547</f>
        <v>94312.769100000005</v>
      </c>
      <c r="Q22">
        <f>résultats!R547</f>
        <v>94773.760569999999</v>
      </c>
      <c r="R22">
        <f>résultats!S547</f>
        <v>103682.8475</v>
      </c>
      <c r="S22">
        <f>résultats!T547</f>
        <v>102584.9228</v>
      </c>
      <c r="T22">
        <f>résultats!U547</f>
        <v>101503.6572</v>
      </c>
      <c r="U22">
        <f>résultats!V547</f>
        <v>109807.1621</v>
      </c>
      <c r="V22">
        <f>résultats!W547</f>
        <v>112284.3244</v>
      </c>
      <c r="W22">
        <f>résultats!X547</f>
        <v>111812.7669</v>
      </c>
      <c r="X22">
        <f>résultats!Y547</f>
        <v>110196.57339999999</v>
      </c>
      <c r="Y22">
        <f>résultats!Z547</f>
        <v>107440.46369999999</v>
      </c>
      <c r="Z22">
        <f>résultats!AA547</f>
        <v>104945.0929</v>
      </c>
      <c r="AA22">
        <f>résultats!AB547</f>
        <v>102137.2329</v>
      </c>
      <c r="AB22">
        <f>résultats!AC547</f>
        <v>99430.565340000001</v>
      </c>
      <c r="AC22">
        <f>résultats!AD547</f>
        <v>97657.136400000003</v>
      </c>
      <c r="AD22">
        <f>résultats!AE547</f>
        <v>95596.47206</v>
      </c>
      <c r="AE22">
        <f>résultats!AF547</f>
        <v>93504.040670000002</v>
      </c>
      <c r="AF22">
        <f>résultats!AG547</f>
        <v>91500.845449999906</v>
      </c>
      <c r="AG22">
        <f>résultats!AH547</f>
        <v>90435.022029999905</v>
      </c>
      <c r="AH22">
        <f>résultats!AI547</f>
        <v>88438.628240000005</v>
      </c>
      <c r="AI22">
        <f>résultats!AJ547</f>
        <v>86079.974149999995</v>
      </c>
      <c r="AJ22">
        <f>résultats!AK547</f>
        <v>84643.965700000001</v>
      </c>
      <c r="AK22">
        <f>résultats!AL547</f>
        <v>83108.238299999997</v>
      </c>
      <c r="AL22">
        <f>résultats!AM547</f>
        <v>81316.697079999998</v>
      </c>
      <c r="AM22">
        <f>résultats!AN547</f>
        <v>80148.614660000007</v>
      </c>
      <c r="AN22">
        <f>résultats!AO547</f>
        <v>78435.790139999997</v>
      </c>
      <c r="AO22">
        <f>résultats!AP547</f>
        <v>76733.965840000004</v>
      </c>
      <c r="AP22">
        <f>résultats!AQ547</f>
        <v>75911.840100000001</v>
      </c>
      <c r="AQ22">
        <f>résultats!AR547</f>
        <v>74487.879560000001</v>
      </c>
      <c r="AR22">
        <f>résultats!AS547</f>
        <v>73211.617320000005</v>
      </c>
      <c r="AS22">
        <f>résultats!AT547</f>
        <v>72428.598480000001</v>
      </c>
      <c r="AT22">
        <f>résultats!AU547</f>
        <v>71361.293959999995</v>
      </c>
      <c r="AU22">
        <f>résultats!AV547</f>
        <v>70286.588069999998</v>
      </c>
      <c r="AV22">
        <f>résultats!AW547</f>
        <v>72521.039480000007</v>
      </c>
    </row>
    <row r="23" spans="1:48" x14ac:dyDescent="0.25">
      <c r="A23" t="str">
        <f>résultats!B548</f>
        <v>EXP_14_H01_0</v>
      </c>
      <c r="B23">
        <f>résultats!C548</f>
        <v>4048.6566146889299</v>
      </c>
      <c r="C23">
        <f>résultats!D548</f>
        <v>4113.65910621284</v>
      </c>
      <c r="D23">
        <f>résultats!E548</f>
        <v>4179.705234</v>
      </c>
      <c r="E23">
        <f>résultats!F548</f>
        <v>4271.2577279999996</v>
      </c>
      <c r="F23">
        <f>résultats!G548</f>
        <v>4500.2943830000004</v>
      </c>
      <c r="G23">
        <f>résultats!H548</f>
        <v>4483.7927909999999</v>
      </c>
      <c r="H23">
        <f>résultats!I548</f>
        <v>4584.1230599999999</v>
      </c>
      <c r="I23">
        <f>résultats!J548</f>
        <v>4647.8269849999997</v>
      </c>
      <c r="J23">
        <f>résultats!K548</f>
        <v>4671.0718079999997</v>
      </c>
      <c r="K23">
        <f>résultats!L548</f>
        <v>4662.8690740000002</v>
      </c>
      <c r="L23">
        <f>résultats!M548</f>
        <v>4626.0331329999999</v>
      </c>
      <c r="M23">
        <f>résultats!N548</f>
        <v>4601.1718229999997</v>
      </c>
      <c r="N23">
        <f>résultats!O548</f>
        <v>4769.2870650000004</v>
      </c>
      <c r="O23">
        <f>résultats!P548</f>
        <v>4943.5448150000002</v>
      </c>
      <c r="P23">
        <f>résultats!Q548</f>
        <v>5124.1695049999998</v>
      </c>
      <c r="Q23">
        <f>résultats!R548</f>
        <v>5311.3937660000001</v>
      </c>
      <c r="R23">
        <f>résultats!S548</f>
        <v>5153.7795029999997</v>
      </c>
      <c r="S23">
        <f>résultats!T548</f>
        <v>5258.8588040000004</v>
      </c>
      <c r="T23">
        <f>résultats!U548</f>
        <v>5319.0267999999996</v>
      </c>
      <c r="U23">
        <f>résultats!V548</f>
        <v>5270.1163580000002</v>
      </c>
      <c r="V23">
        <f>résultats!W548</f>
        <v>5235.5110160000004</v>
      </c>
      <c r="W23">
        <f>résultats!X548</f>
        <v>5215.2141650000003</v>
      </c>
      <c r="X23">
        <f>résultats!Y548</f>
        <v>5196.5296980000003</v>
      </c>
      <c r="Y23">
        <f>résultats!Z548</f>
        <v>5185.1870449999997</v>
      </c>
      <c r="Z23">
        <f>résultats!AA548</f>
        <v>5185.7905940000001</v>
      </c>
      <c r="AA23">
        <f>résultats!AB548</f>
        <v>5189.057992</v>
      </c>
      <c r="AB23">
        <f>résultats!AC548</f>
        <v>5195.5846549999997</v>
      </c>
      <c r="AC23">
        <f>résultats!AD548</f>
        <v>5204.4323130000002</v>
      </c>
      <c r="AD23">
        <f>résultats!AE548</f>
        <v>5204.4151039999997</v>
      </c>
      <c r="AE23">
        <f>résultats!AF548</f>
        <v>5209.8510200000001</v>
      </c>
      <c r="AF23">
        <f>résultats!AG548</f>
        <v>5217.4566260000001</v>
      </c>
      <c r="AG23">
        <f>résultats!AH548</f>
        <v>5215.7085800000004</v>
      </c>
      <c r="AH23">
        <f>résultats!AI548</f>
        <v>5230.3510290000004</v>
      </c>
      <c r="AI23">
        <f>résultats!AJ548</f>
        <v>5242.6616100000001</v>
      </c>
      <c r="AJ23">
        <f>résultats!AK548</f>
        <v>5254.3630899999998</v>
      </c>
      <c r="AK23">
        <f>résultats!AL548</f>
        <v>5266.693053</v>
      </c>
      <c r="AL23">
        <f>résultats!AM548</f>
        <v>5279.7040269999998</v>
      </c>
      <c r="AM23">
        <f>résultats!AN548</f>
        <v>5309.2378259999996</v>
      </c>
      <c r="AN23">
        <f>résultats!AO548</f>
        <v>5335.6894149999998</v>
      </c>
      <c r="AO23">
        <f>résultats!AP548</f>
        <v>5360.9631470000004</v>
      </c>
      <c r="AP23">
        <f>résultats!AQ548</f>
        <v>5386.0382719999998</v>
      </c>
      <c r="AQ23">
        <f>résultats!AR548</f>
        <v>5410.8239409999996</v>
      </c>
      <c r="AR23">
        <f>résultats!AS548</f>
        <v>5379.7727640000003</v>
      </c>
      <c r="AS23">
        <f>résultats!AT548</f>
        <v>5374.6657009999999</v>
      </c>
      <c r="AT23">
        <f>résultats!AU548</f>
        <v>5379.6052140000002</v>
      </c>
      <c r="AU23">
        <f>résultats!AV548</f>
        <v>5388.4287290000002</v>
      </c>
      <c r="AV23">
        <f>résultats!AW548</f>
        <v>5399.5073780000002</v>
      </c>
    </row>
    <row r="24" spans="1:48" x14ac:dyDescent="0.25">
      <c r="A24" t="str">
        <f>résultats!B549</f>
        <v>EXP_15_H01_0</v>
      </c>
      <c r="B24">
        <f>résultats!C549</f>
        <v>8948.3558563808492</v>
      </c>
      <c r="C24">
        <f>résultats!D549</f>
        <v>9092.0246040827606</v>
      </c>
      <c r="D24">
        <f>résultats!E549</f>
        <v>9238</v>
      </c>
      <c r="E24">
        <f>résultats!F549</f>
        <v>9440.3496610000002</v>
      </c>
      <c r="F24">
        <f>résultats!G549</f>
        <v>9946.567325</v>
      </c>
      <c r="G24">
        <f>résultats!H549</f>
        <v>9910.0954459999903</v>
      </c>
      <c r="H24">
        <f>résultats!I549</f>
        <v>10131.84578</v>
      </c>
      <c r="I24">
        <f>résultats!J549</f>
        <v>10272.64443</v>
      </c>
      <c r="J24">
        <f>résultats!K549</f>
        <v>10324.02022</v>
      </c>
      <c r="K24">
        <f>résultats!L549</f>
        <v>10305.890509999999</v>
      </c>
      <c r="L24">
        <f>résultats!M549</f>
        <v>10224.47558</v>
      </c>
      <c r="M24">
        <f>résultats!N549</f>
        <v>10169.52702</v>
      </c>
      <c r="N24">
        <f>résultats!O549</f>
        <v>10511.80651</v>
      </c>
      <c r="O24">
        <f>résultats!P549</f>
        <v>10865.60622</v>
      </c>
      <c r="P24">
        <f>résultats!Q549</f>
        <v>11231.313899999999</v>
      </c>
      <c r="Q24">
        <f>résultats!R549</f>
        <v>11609.33034</v>
      </c>
      <c r="R24">
        <f>résultats!S549</f>
        <v>11459.05142</v>
      </c>
      <c r="S24">
        <f>résultats!T549</f>
        <v>11633.217570000001</v>
      </c>
      <c r="T24">
        <f>résultats!U549</f>
        <v>11722.36758</v>
      </c>
      <c r="U24">
        <f>résultats!V549</f>
        <v>11628.36752</v>
      </c>
      <c r="V24">
        <f>résultats!W549</f>
        <v>11543.093370000001</v>
      </c>
      <c r="W24">
        <f>résultats!X549</f>
        <v>11472.28613</v>
      </c>
      <c r="X24">
        <f>résultats!Y549</f>
        <v>11412.927089999999</v>
      </c>
      <c r="Y24">
        <f>résultats!Z549</f>
        <v>11373.02671</v>
      </c>
      <c r="Z24">
        <f>résultats!AA549</f>
        <v>11355.46401</v>
      </c>
      <c r="AA24">
        <f>résultats!AB549</f>
        <v>11352.69593</v>
      </c>
      <c r="AB24">
        <f>résultats!AC549</f>
        <v>11361.22531</v>
      </c>
      <c r="AC24">
        <f>résultats!AD549</f>
        <v>11373.4822</v>
      </c>
      <c r="AD24">
        <f>résultats!AE549</f>
        <v>11373.074210000001</v>
      </c>
      <c r="AE24">
        <f>résultats!AF549</f>
        <v>11382.020619999999</v>
      </c>
      <c r="AF24">
        <f>résultats!AG549</f>
        <v>11395.04609</v>
      </c>
      <c r="AG24">
        <f>résultats!AH549</f>
        <v>11394.982249999999</v>
      </c>
      <c r="AH24">
        <f>résultats!AI549</f>
        <v>11420.68339</v>
      </c>
      <c r="AI24">
        <f>résultats!AJ549</f>
        <v>11443.801460000001</v>
      </c>
      <c r="AJ24">
        <f>résultats!AK549</f>
        <v>11466.671</v>
      </c>
      <c r="AK24">
        <f>résultats!AL549</f>
        <v>11491.164070000001</v>
      </c>
      <c r="AL24">
        <f>résultats!AM549</f>
        <v>11517.197200000001</v>
      </c>
      <c r="AM24">
        <f>résultats!AN549</f>
        <v>11571.08669</v>
      </c>
      <c r="AN24">
        <f>résultats!AO549</f>
        <v>11621.26928</v>
      </c>
      <c r="AO24">
        <f>résultats!AP549</f>
        <v>11669.667020000001</v>
      </c>
      <c r="AP24">
        <f>résultats!AQ549</f>
        <v>11717.31855</v>
      </c>
      <c r="AQ24">
        <f>résultats!AR549</f>
        <v>11763.62551</v>
      </c>
      <c r="AR24">
        <f>résultats!AS549</f>
        <v>11726.56316</v>
      </c>
      <c r="AS24">
        <f>résultats!AT549</f>
        <v>11727.993210000001</v>
      </c>
      <c r="AT24">
        <f>résultats!AU549</f>
        <v>11742.45464</v>
      </c>
      <c r="AU24">
        <f>résultats!AV549</f>
        <v>11760.2835</v>
      </c>
      <c r="AV24">
        <f>résultats!AW549</f>
        <v>11779.43808</v>
      </c>
    </row>
    <row r="25" spans="1:48" x14ac:dyDescent="0.25">
      <c r="A25" t="str">
        <f>résultats!B550</f>
        <v>EXP_16_H01_0</v>
      </c>
      <c r="B25">
        <f>résultats!C550</f>
        <v>656.86411438588902</v>
      </c>
      <c r="C25">
        <f>résultats!D550</f>
        <v>667.41028021107195</v>
      </c>
      <c r="D25">
        <f>résultats!E550</f>
        <v>665.34203950000006</v>
      </c>
      <c r="E25">
        <f>résultats!F550</f>
        <v>679.91572819999999</v>
      </c>
      <c r="F25">
        <f>résultats!G550</f>
        <v>716.37469039999996</v>
      </c>
      <c r="G25">
        <f>résultats!H550</f>
        <v>713.74790159999998</v>
      </c>
      <c r="H25">
        <f>résultats!I550</f>
        <v>729.71887140000001</v>
      </c>
      <c r="I25">
        <f>résultats!J550</f>
        <v>739.85951450000005</v>
      </c>
      <c r="J25">
        <f>résultats!K550</f>
        <v>743.55971750000003</v>
      </c>
      <c r="K25">
        <f>résultats!L550</f>
        <v>742.25397390000001</v>
      </c>
      <c r="L25">
        <f>résultats!M550</f>
        <v>736.39028280000002</v>
      </c>
      <c r="M25">
        <f>résultats!N550</f>
        <v>732.43276100000003</v>
      </c>
      <c r="N25">
        <f>résultats!O550</f>
        <v>757.08451820000005</v>
      </c>
      <c r="O25">
        <f>résultats!P550</f>
        <v>782.56598870000005</v>
      </c>
      <c r="P25">
        <f>résultats!Q550</f>
        <v>808.90509829999996</v>
      </c>
      <c r="Q25">
        <f>résultats!R550</f>
        <v>836.13071300000001</v>
      </c>
      <c r="R25">
        <f>résultats!S550</f>
        <v>806.28380500000003</v>
      </c>
      <c r="S25">
        <f>résultats!T550</f>
        <v>807.51081850000003</v>
      </c>
      <c r="T25">
        <f>résultats!U550</f>
        <v>815.90169300000002</v>
      </c>
      <c r="U25">
        <f>résultats!V550</f>
        <v>831.19581259999995</v>
      </c>
      <c r="V25">
        <f>résultats!W550</f>
        <v>846.07029769999997</v>
      </c>
      <c r="W25">
        <f>résultats!X550</f>
        <v>863.19428319999997</v>
      </c>
      <c r="X25">
        <f>résultats!Y550</f>
        <v>881.05907720000005</v>
      </c>
      <c r="Y25">
        <f>résultats!Z550</f>
        <v>901.54356380000002</v>
      </c>
      <c r="Z25">
        <f>résultats!AA550</f>
        <v>924.12995880000005</v>
      </c>
      <c r="AA25">
        <f>résultats!AB550</f>
        <v>948.42468129999997</v>
      </c>
      <c r="AB25">
        <f>résultats!AC550</f>
        <v>973.90463820000002</v>
      </c>
      <c r="AC25">
        <f>résultats!AD550</f>
        <v>999.97582320000004</v>
      </c>
      <c r="AD25">
        <f>résultats!AE550</f>
        <v>1026.519186</v>
      </c>
      <c r="AE25">
        <f>résultats!AF550</f>
        <v>1052.6537960000001</v>
      </c>
      <c r="AF25">
        <f>résultats!AG550</f>
        <v>1078.079471</v>
      </c>
      <c r="AG25">
        <f>résultats!AH550</f>
        <v>1103.138336</v>
      </c>
      <c r="AH25">
        <f>résultats!AI550</f>
        <v>1127.3551629999999</v>
      </c>
      <c r="AI25">
        <f>résultats!AJ550</f>
        <v>1151.429574</v>
      </c>
      <c r="AJ25">
        <f>résultats!AK550</f>
        <v>1175.5461479999999</v>
      </c>
      <c r="AK25">
        <f>résultats!AL550</f>
        <v>1200.0604209999999</v>
      </c>
      <c r="AL25">
        <f>résultats!AM550</f>
        <v>1225.2397880000001</v>
      </c>
      <c r="AM25">
        <f>résultats!AN550</f>
        <v>1250.750773</v>
      </c>
      <c r="AN25">
        <f>résultats!AO550</f>
        <v>1277.1065180000001</v>
      </c>
      <c r="AO25">
        <f>résultats!AP550</f>
        <v>1304.358479</v>
      </c>
      <c r="AP25">
        <f>résultats!AQ550</f>
        <v>1332.4199160000001</v>
      </c>
      <c r="AQ25">
        <f>résultats!AR550</f>
        <v>1361.288008</v>
      </c>
      <c r="AR25">
        <f>résultats!AS550</f>
        <v>1392.6636960000001</v>
      </c>
      <c r="AS25">
        <f>résultats!AT550</f>
        <v>1424.588211</v>
      </c>
      <c r="AT25">
        <f>résultats!AU550</f>
        <v>1456.8750749999999</v>
      </c>
      <c r="AU25">
        <f>résultats!AV550</f>
        <v>1489.5190669999999</v>
      </c>
      <c r="AV25">
        <f>résultats!AW550</f>
        <v>1522.388682</v>
      </c>
    </row>
    <row r="26" spans="1:48" x14ac:dyDescent="0.25">
      <c r="A26" t="str">
        <f>résultats!B551</f>
        <v>EXP_17_H01_0</v>
      </c>
      <c r="B26">
        <f>résultats!C551</f>
        <v>347.860931989363</v>
      </c>
      <c r="C26">
        <f>résultats!D551</f>
        <v>353.44595177125899</v>
      </c>
      <c r="D26">
        <f>résultats!E551</f>
        <v>352.35065650000001</v>
      </c>
      <c r="E26">
        <f>résultats!F551</f>
        <v>364.46529930000003</v>
      </c>
      <c r="F26">
        <f>résultats!G551</f>
        <v>366.45691820000002</v>
      </c>
      <c r="G26">
        <f>résultats!H551</f>
        <v>362.49573500000002</v>
      </c>
      <c r="H26">
        <f>résultats!I551</f>
        <v>375.88570429999999</v>
      </c>
      <c r="I26">
        <f>résultats!J551</f>
        <v>370.13235170000002</v>
      </c>
      <c r="J26">
        <f>résultats!K551</f>
        <v>361.74108690000003</v>
      </c>
      <c r="K26">
        <f>résultats!L551</f>
        <v>372.29657109999999</v>
      </c>
      <c r="L26">
        <f>résultats!M551</f>
        <v>384.70655269999997</v>
      </c>
      <c r="M26">
        <f>résultats!N551</f>
        <v>395.8949058</v>
      </c>
      <c r="N26">
        <f>résultats!O551</f>
        <v>389.88825830000002</v>
      </c>
      <c r="O26">
        <f>résultats!P551</f>
        <v>383.9727456</v>
      </c>
      <c r="P26">
        <f>résultats!Q551</f>
        <v>378.14698499999997</v>
      </c>
      <c r="Q26">
        <f>résultats!R551</f>
        <v>372.40961479999999</v>
      </c>
      <c r="R26">
        <f>résultats!S551</f>
        <v>402.91795660000002</v>
      </c>
      <c r="S26">
        <f>résultats!T551</f>
        <v>425.53583750000001</v>
      </c>
      <c r="T26">
        <f>résultats!U551</f>
        <v>440.10736129999998</v>
      </c>
      <c r="U26">
        <f>résultats!V551</f>
        <v>453.14632540000002</v>
      </c>
      <c r="V26">
        <f>résultats!W551</f>
        <v>463.64040749999998</v>
      </c>
      <c r="W26">
        <f>résultats!X551</f>
        <v>474.33718110000001</v>
      </c>
      <c r="X26">
        <f>résultats!Y551</f>
        <v>484.97762289999997</v>
      </c>
      <c r="Y26">
        <f>résultats!Z551</f>
        <v>496.84502090000001</v>
      </c>
      <c r="Z26">
        <f>résultats!AA551</f>
        <v>509.76548580000002</v>
      </c>
      <c r="AA26">
        <f>résultats!AB551</f>
        <v>523.57164309999996</v>
      </c>
      <c r="AB26">
        <f>résultats!AC551</f>
        <v>537.99742760000004</v>
      </c>
      <c r="AC26">
        <f>résultats!AD551</f>
        <v>552.72526379999999</v>
      </c>
      <c r="AD26">
        <f>résultats!AE551</f>
        <v>567.69457550000004</v>
      </c>
      <c r="AE26">
        <f>résultats!AF551</f>
        <v>582.42070200000001</v>
      </c>
      <c r="AF26">
        <f>résultats!AG551</f>
        <v>596.73876580000001</v>
      </c>
      <c r="AG26">
        <f>résultats!AH551</f>
        <v>610.83910809999998</v>
      </c>
      <c r="AH26">
        <f>résultats!AI551</f>
        <v>624.4592553</v>
      </c>
      <c r="AI26">
        <f>résultats!AJ551</f>
        <v>637.9876041</v>
      </c>
      <c r="AJ26">
        <f>résultats!AK551</f>
        <v>651.52738950000003</v>
      </c>
      <c r="AK26">
        <f>résultats!AL551</f>
        <v>665.27670790000002</v>
      </c>
      <c r="AL26">
        <f>résultats!AM551</f>
        <v>679.3848673</v>
      </c>
      <c r="AM26">
        <f>résultats!AN551</f>
        <v>693.66781560000004</v>
      </c>
      <c r="AN26">
        <f>résultats!AO551</f>
        <v>708.41110760000004</v>
      </c>
      <c r="AO26">
        <f>résultats!AP551</f>
        <v>723.64416219999998</v>
      </c>
      <c r="AP26">
        <f>résultats!AQ551</f>
        <v>739.31961479999995</v>
      </c>
      <c r="AQ26">
        <f>résultats!AR551</f>
        <v>755.4365894</v>
      </c>
      <c r="AR26">
        <f>résultats!AS551</f>
        <v>772.94015479999996</v>
      </c>
      <c r="AS26">
        <f>résultats!AT551</f>
        <v>790.7434475</v>
      </c>
      <c r="AT26">
        <f>résultats!AU551</f>
        <v>808.74334820000001</v>
      </c>
      <c r="AU26">
        <f>résultats!AV551</f>
        <v>826.93733799999995</v>
      </c>
      <c r="AV26">
        <f>résultats!AW551</f>
        <v>845.25272649999999</v>
      </c>
    </row>
    <row r="27" spans="1:48" x14ac:dyDescent="0.25">
      <c r="A27" t="str">
        <f>résultats!B552</f>
        <v>EXP_18_H01_0</v>
      </c>
      <c r="B27">
        <f>résultats!C552</f>
        <v>7106.0371595840998</v>
      </c>
      <c r="C27">
        <f>résultats!D552</f>
        <v>7220.1268846940702</v>
      </c>
      <c r="D27">
        <f>résultats!E552</f>
        <v>7336.0483590000003</v>
      </c>
      <c r="E27">
        <f>résultats!F552</f>
        <v>7684.3859270000003</v>
      </c>
      <c r="F27">
        <f>résultats!G552</f>
        <v>7898.8203729999996</v>
      </c>
      <c r="G27">
        <f>résultats!H552</f>
        <v>7611.4737830000004</v>
      </c>
      <c r="H27">
        <f>résultats!I552</f>
        <v>7696.9272810000002</v>
      </c>
      <c r="I27">
        <f>résultats!J552</f>
        <v>8092.8101109999998</v>
      </c>
      <c r="J27">
        <f>résultats!K552</f>
        <v>8190.3670780000002</v>
      </c>
      <c r="K27">
        <f>résultats!L552</f>
        <v>8468.445721</v>
      </c>
      <c r="L27">
        <f>résultats!M552</f>
        <v>8673.9741439999998</v>
      </c>
      <c r="M27">
        <f>résultats!N552</f>
        <v>8986.4552719999901</v>
      </c>
      <c r="N27">
        <f>résultats!O552</f>
        <v>9390.3347790000007</v>
      </c>
      <c r="O27">
        <f>résultats!P552</f>
        <v>9812.3658959999902</v>
      </c>
      <c r="P27">
        <f>résultats!Q552</f>
        <v>10253.36442</v>
      </c>
      <c r="Q27">
        <f>résultats!R552</f>
        <v>10714.1828</v>
      </c>
      <c r="R27">
        <f>résultats!S552</f>
        <v>10622.5774</v>
      </c>
      <c r="S27">
        <f>résultats!T552</f>
        <v>10536.349120000001</v>
      </c>
      <c r="T27">
        <f>résultats!U552</f>
        <v>10528.31777</v>
      </c>
      <c r="U27">
        <f>résultats!V552</f>
        <v>10529.70025</v>
      </c>
      <c r="V27">
        <f>résultats!W552</f>
        <v>10767.813099999999</v>
      </c>
      <c r="W27">
        <f>résultats!X552</f>
        <v>10983.99381</v>
      </c>
      <c r="X27">
        <f>résultats!Y552</f>
        <v>11215.89601</v>
      </c>
      <c r="Y27">
        <f>résultats!Z552</f>
        <v>11451.77925</v>
      </c>
      <c r="Z27">
        <f>résultats!AA552</f>
        <v>11710.04421</v>
      </c>
      <c r="AA27">
        <f>résultats!AB552</f>
        <v>11984.62772</v>
      </c>
      <c r="AB27">
        <f>résultats!AC552</f>
        <v>12271.33215</v>
      </c>
      <c r="AC27">
        <f>résultats!AD552</f>
        <v>12567.457909999999</v>
      </c>
      <c r="AD27">
        <f>résultats!AE552</f>
        <v>12866.106379999999</v>
      </c>
      <c r="AE27">
        <f>résultats!AF552</f>
        <v>13163.088610000001</v>
      </c>
      <c r="AF27">
        <f>résultats!AG552</f>
        <v>13456.75454</v>
      </c>
      <c r="AG27">
        <f>résultats!AH552</f>
        <v>13748.506590000001</v>
      </c>
      <c r="AH27">
        <f>résultats!AI552</f>
        <v>14040.84323</v>
      </c>
      <c r="AI27">
        <f>résultats!AJ552</f>
        <v>14334.50295</v>
      </c>
      <c r="AJ27">
        <f>résultats!AK552</f>
        <v>14629.85828</v>
      </c>
      <c r="AK27">
        <f>résultats!AL552</f>
        <v>14933.49862</v>
      </c>
      <c r="AL27">
        <f>résultats!AM552</f>
        <v>15247.583420000001</v>
      </c>
      <c r="AM27">
        <f>résultats!AN552</f>
        <v>15572.53305</v>
      </c>
      <c r="AN27">
        <f>résultats!AO552</f>
        <v>15909.33869</v>
      </c>
      <c r="AO27">
        <f>résultats!AP552</f>
        <v>16257.77225</v>
      </c>
      <c r="AP27">
        <f>résultats!AQ552</f>
        <v>16620.763190000001</v>
      </c>
      <c r="AQ27">
        <f>résultats!AR552</f>
        <v>16998.662130000001</v>
      </c>
      <c r="AR27">
        <f>résultats!AS552</f>
        <v>17387.302169999999</v>
      </c>
      <c r="AS27">
        <f>résultats!AT552</f>
        <v>17794.663649999999</v>
      </c>
      <c r="AT27">
        <f>résultats!AU552</f>
        <v>18219.6986</v>
      </c>
      <c r="AU27">
        <f>résultats!AV552</f>
        <v>18659.845740000001</v>
      </c>
      <c r="AV27">
        <f>résultats!AW552</f>
        <v>19119.458849999999</v>
      </c>
    </row>
    <row r="28" spans="1:48" x14ac:dyDescent="0.25">
      <c r="A28" t="str">
        <f>résultats!B553</f>
        <v>EXP_19_H01_0</v>
      </c>
      <c r="B28">
        <f>résultats!C553</f>
        <v>472474.73905122001</v>
      </c>
      <c r="C28">
        <f>résultats!D553</f>
        <v>480060.47381297202</v>
      </c>
      <c r="D28">
        <f>résultats!E553</f>
        <v>478572.81219999999</v>
      </c>
      <c r="E28">
        <f>résultats!F553</f>
        <v>488332.05810000002</v>
      </c>
      <c r="F28">
        <f>résultats!G553</f>
        <v>490476.27830000001</v>
      </c>
      <c r="G28">
        <f>résultats!H553</f>
        <v>489585.31280000001</v>
      </c>
      <c r="H28">
        <f>résultats!I553</f>
        <v>495761.837</v>
      </c>
      <c r="I28">
        <f>résultats!J553</f>
        <v>499297.94589999999</v>
      </c>
      <c r="J28">
        <f>résultats!K553</f>
        <v>502972.59360000002</v>
      </c>
      <c r="K28">
        <f>résultats!L553</f>
        <v>508849.2733</v>
      </c>
      <c r="L28">
        <f>résultats!M553</f>
        <v>514932.04229999997</v>
      </c>
      <c r="M28">
        <f>résultats!N553</f>
        <v>519726.45610000001</v>
      </c>
      <c r="N28">
        <f>résultats!O553</f>
        <v>535823.92420000001</v>
      </c>
      <c r="O28">
        <f>résultats!P553</f>
        <v>552419.97860000003</v>
      </c>
      <c r="P28">
        <f>résultats!Q553</f>
        <v>569530.06200000003</v>
      </c>
      <c r="Q28">
        <f>résultats!R553</f>
        <v>587170.09539999999</v>
      </c>
      <c r="R28">
        <f>résultats!S553</f>
        <v>612670.52599999995</v>
      </c>
      <c r="S28">
        <f>résultats!T553</f>
        <v>633758.65359999996</v>
      </c>
      <c r="T28">
        <f>résultats!U553</f>
        <v>648909.45680000004</v>
      </c>
      <c r="U28">
        <f>résultats!V553</f>
        <v>664562.23060000001</v>
      </c>
      <c r="V28">
        <f>résultats!W553</f>
        <v>677738.40110000002</v>
      </c>
      <c r="W28">
        <f>résultats!X553</f>
        <v>691805.49739999999</v>
      </c>
      <c r="X28">
        <f>résultats!Y553</f>
        <v>706086.80039999995</v>
      </c>
      <c r="Y28">
        <f>résultats!Z553</f>
        <v>722317.77150000003</v>
      </c>
      <c r="Z28">
        <f>résultats!AA553</f>
        <v>740179.28940000001</v>
      </c>
      <c r="AA28">
        <f>résultats!AB553</f>
        <v>759395.76020000002</v>
      </c>
      <c r="AB28">
        <f>résultats!AC553</f>
        <v>779564.14650000003</v>
      </c>
      <c r="AC28">
        <f>résultats!AD553</f>
        <v>800214.85549999995</v>
      </c>
      <c r="AD28">
        <f>résultats!AE553</f>
        <v>821254.7942</v>
      </c>
      <c r="AE28">
        <f>résultats!AF553</f>
        <v>841979.08470000001</v>
      </c>
      <c r="AF28">
        <f>résultats!AG553</f>
        <v>862147.53319999995</v>
      </c>
      <c r="AG28">
        <f>résultats!AH553</f>
        <v>882033.79980000004</v>
      </c>
      <c r="AH28">
        <f>résultats!AI553</f>
        <v>901257.10340000002</v>
      </c>
      <c r="AI28">
        <f>résultats!AJ553</f>
        <v>920376.82220000005</v>
      </c>
      <c r="AJ28">
        <f>résultats!AK553</f>
        <v>939539.95140000002</v>
      </c>
      <c r="AK28">
        <f>résultats!AL553</f>
        <v>959030.19019999995</v>
      </c>
      <c r="AL28">
        <f>résultats!AM553</f>
        <v>979060.66280000005</v>
      </c>
      <c r="AM28">
        <f>résultats!AN553</f>
        <v>999363.9203</v>
      </c>
      <c r="AN28">
        <f>résultats!AO553</f>
        <v>1020349.7169999999</v>
      </c>
      <c r="AO28">
        <f>résultats!AP553</f>
        <v>1042058.552</v>
      </c>
      <c r="AP28">
        <f>résultats!AQ553</f>
        <v>1064420.4790000001</v>
      </c>
      <c r="AQ28">
        <f>résultats!AR553</f>
        <v>1087432.7250000001</v>
      </c>
      <c r="AR28">
        <f>résultats!AS553</f>
        <v>1112454.78</v>
      </c>
      <c r="AS28">
        <f>résultats!AT553</f>
        <v>1137920.0149999999</v>
      </c>
      <c r="AT28">
        <f>résultats!AU553</f>
        <v>1163679.0109999999</v>
      </c>
      <c r="AU28">
        <f>résultats!AV553</f>
        <v>1189727.301</v>
      </c>
      <c r="AV28">
        <f>résultats!AW553</f>
        <v>1215959.487</v>
      </c>
    </row>
    <row r="29" spans="1:48" x14ac:dyDescent="0.25">
      <c r="A29" t="str">
        <f>résultats!B554</f>
        <v>EXP_20_H01_0</v>
      </c>
      <c r="B29">
        <f>résultats!C554</f>
        <v>9951.8735731172201</v>
      </c>
      <c r="C29">
        <f>résultats!D554</f>
        <v>10111.654122358301</v>
      </c>
      <c r="D29">
        <f>résultats!E554</f>
        <v>10080.31907</v>
      </c>
      <c r="E29">
        <f>résultats!F554</f>
        <v>10177.050639999999</v>
      </c>
      <c r="F29">
        <f>résultats!G554</f>
        <v>10292.80716</v>
      </c>
      <c r="G29">
        <f>résultats!H554</f>
        <v>10418.167520000001</v>
      </c>
      <c r="H29">
        <f>résultats!I554</f>
        <v>10537.07797</v>
      </c>
      <c r="I29">
        <f>résultats!J554</f>
        <v>10773.517589999999</v>
      </c>
      <c r="J29">
        <f>résultats!K554</f>
        <v>10931.54926</v>
      </c>
      <c r="K29">
        <f>résultats!L554</f>
        <v>11190.787259999999</v>
      </c>
      <c r="L29">
        <f>résultats!M554</f>
        <v>11319.580980000001</v>
      </c>
      <c r="M29">
        <f>résultats!N554</f>
        <v>11403.409449999999</v>
      </c>
      <c r="N29">
        <f>résultats!O554</f>
        <v>11632.073829999999</v>
      </c>
      <c r="O29">
        <f>résultats!P554</f>
        <v>11865.32346</v>
      </c>
      <c r="P29">
        <f>résultats!Q554</f>
        <v>12103.25028</v>
      </c>
      <c r="Q29">
        <f>résultats!R554</f>
        <v>12345.94807</v>
      </c>
      <c r="R29">
        <f>résultats!S554</f>
        <v>13012.72322</v>
      </c>
      <c r="S29">
        <f>résultats!T554</f>
        <v>13497.02132</v>
      </c>
      <c r="T29">
        <f>résultats!U554</f>
        <v>13839.671630000001</v>
      </c>
      <c r="U29">
        <f>résultats!V554</f>
        <v>14186.02043</v>
      </c>
      <c r="V29">
        <f>résultats!W554</f>
        <v>14476.186540000001</v>
      </c>
      <c r="W29">
        <f>résultats!X554</f>
        <v>14783.70779</v>
      </c>
      <c r="X29">
        <f>résultats!Y554</f>
        <v>15094.877930000001</v>
      </c>
      <c r="Y29">
        <f>résultats!Z554</f>
        <v>15447.15646</v>
      </c>
      <c r="Z29">
        <f>résultats!AA554</f>
        <v>15833.91239</v>
      </c>
      <c r="AA29">
        <f>résultats!AB554</f>
        <v>16249.35398</v>
      </c>
      <c r="AB29">
        <f>résultats!AC554</f>
        <v>16684.916450000001</v>
      </c>
      <c r="AC29">
        <f>résultats!AD554</f>
        <v>17130.58367</v>
      </c>
      <c r="AD29">
        <f>résultats!AE554</f>
        <v>17584.385450000002</v>
      </c>
      <c r="AE29">
        <f>résultats!AF554</f>
        <v>18031.24235</v>
      </c>
      <c r="AF29">
        <f>résultats!AG554</f>
        <v>18466.01785</v>
      </c>
      <c r="AG29">
        <f>résultats!AH554</f>
        <v>18894.581719999998</v>
      </c>
      <c r="AH29">
        <f>résultats!AI554</f>
        <v>19308.783879999999</v>
      </c>
      <c r="AI29">
        <f>résultats!AJ554</f>
        <v>19720.618119999999</v>
      </c>
      <c r="AJ29">
        <f>résultats!AK554</f>
        <v>20133.245060000001</v>
      </c>
      <c r="AK29">
        <f>résultats!AL554</f>
        <v>20552.756089999999</v>
      </c>
      <c r="AL29">
        <f>résultats!AM554</f>
        <v>20983.730970000001</v>
      </c>
      <c r="AM29">
        <f>résultats!AN554</f>
        <v>21420.447639999999</v>
      </c>
      <c r="AN29">
        <f>résultats!AO554</f>
        <v>21871.699850000001</v>
      </c>
      <c r="AO29">
        <f>résultats!AP554</f>
        <v>22338.365849999998</v>
      </c>
      <c r="AP29">
        <f>résultats!AQ554</f>
        <v>22818.954949999999</v>
      </c>
      <c r="AQ29">
        <f>résultats!AR554</f>
        <v>23313.415669999998</v>
      </c>
      <c r="AR29">
        <f>résultats!AS554</f>
        <v>23850.906859999999</v>
      </c>
      <c r="AS29">
        <f>résultats!AT554</f>
        <v>24397.843690000002</v>
      </c>
      <c r="AT29">
        <f>résultats!AU554</f>
        <v>24951.026979999999</v>
      </c>
      <c r="AU29">
        <f>résultats!AV554</f>
        <v>25510.36535</v>
      </c>
      <c r="AV29">
        <f>résultats!AW554</f>
        <v>26073.602490000001</v>
      </c>
    </row>
    <row r="30" spans="1:48" x14ac:dyDescent="0.25">
      <c r="A30" t="str">
        <f>résultats!B555</f>
        <v>EXP_21_H01_0</v>
      </c>
      <c r="B30">
        <f>résultats!C555</f>
        <v>62.962018907204502</v>
      </c>
      <c r="C30">
        <f>résultats!D555</f>
        <v>63.9728944864017</v>
      </c>
      <c r="D30">
        <f>résultats!E555</f>
        <v>65</v>
      </c>
      <c r="E30">
        <f>résultats!F555</f>
        <v>63.43190869</v>
      </c>
      <c r="F30">
        <f>résultats!G555</f>
        <v>61.775678229999997</v>
      </c>
      <c r="G30">
        <f>résultats!H555</f>
        <v>60.094223249999999</v>
      </c>
      <c r="H30">
        <f>résultats!I555</f>
        <v>58.700534449999999</v>
      </c>
      <c r="I30">
        <f>résultats!J555</f>
        <v>57.297119940000002</v>
      </c>
      <c r="J30">
        <f>résultats!K555</f>
        <v>55.722461449999997</v>
      </c>
      <c r="K30">
        <f>résultats!L555</f>
        <v>53.987826159999997</v>
      </c>
      <c r="L30">
        <f>résultats!M555</f>
        <v>52.299550099999998</v>
      </c>
      <c r="M30">
        <f>résultats!N555</f>
        <v>50.829195640000002</v>
      </c>
      <c r="N30">
        <f>résultats!O555</f>
        <v>49.738098729999997</v>
      </c>
      <c r="O30">
        <f>résultats!P555</f>
        <v>48.854280979999999</v>
      </c>
      <c r="P30">
        <f>résultats!Q555</f>
        <v>47.881245890000002</v>
      </c>
      <c r="Q30">
        <f>résultats!R555</f>
        <v>46.539297519999998</v>
      </c>
      <c r="R30">
        <f>résultats!S555</f>
        <v>45.106507839999999</v>
      </c>
      <c r="S30">
        <f>résultats!T555</f>
        <v>43.491477949999997</v>
      </c>
      <c r="T30">
        <f>résultats!U555</f>
        <v>41.813267250000003</v>
      </c>
      <c r="U30">
        <f>résultats!V555</f>
        <v>39.971588160000003</v>
      </c>
      <c r="V30">
        <f>résultats!W555</f>
        <v>38.183736289999999</v>
      </c>
      <c r="W30">
        <f>résultats!X555</f>
        <v>36.463616649999999</v>
      </c>
      <c r="X30">
        <f>résultats!Y555</f>
        <v>34.8843076</v>
      </c>
      <c r="Y30">
        <f>résultats!Z555</f>
        <v>33.504079959999999</v>
      </c>
      <c r="Z30">
        <f>résultats!AA555</f>
        <v>32.293704759999997</v>
      </c>
      <c r="AA30">
        <f>résultats!AB555</f>
        <v>31.22047044</v>
      </c>
      <c r="AB30">
        <f>résultats!AC555</f>
        <v>30.252681689999999</v>
      </c>
      <c r="AC30">
        <f>résultats!AD555</f>
        <v>29.366731120000001</v>
      </c>
      <c r="AD30">
        <f>résultats!AE555</f>
        <v>28.545526880000001</v>
      </c>
      <c r="AE30">
        <f>résultats!AF555</f>
        <v>27.776810439999998</v>
      </c>
      <c r="AF30">
        <f>résultats!AG555</f>
        <v>27.051925690000001</v>
      </c>
      <c r="AG30">
        <f>résultats!AH555</f>
        <v>26.36537109</v>
      </c>
      <c r="AH30">
        <f>résultats!AI555</f>
        <v>25.711457249999999</v>
      </c>
      <c r="AI30">
        <f>résultats!AJ555</f>
        <v>25.08567579</v>
      </c>
      <c r="AJ30">
        <f>résultats!AK555</f>
        <v>24.485146919999998</v>
      </c>
      <c r="AK30">
        <f>résultats!AL555</f>
        <v>23.906827570000001</v>
      </c>
      <c r="AL30">
        <f>résultats!AM555</f>
        <v>23.347873490000001</v>
      </c>
      <c r="AM30">
        <f>résultats!AN555</f>
        <v>22.804966950000001</v>
      </c>
      <c r="AN30">
        <f>résultats!AO555</f>
        <v>22.271309850000002</v>
      </c>
      <c r="AO30">
        <f>résultats!AP555</f>
        <v>21.743758589999999</v>
      </c>
      <c r="AP30">
        <f>résultats!AQ555</f>
        <v>21.222228390000001</v>
      </c>
      <c r="AQ30">
        <f>résultats!AR555</f>
        <v>20.706950840000001</v>
      </c>
      <c r="AR30">
        <f>résultats!AS555</f>
        <v>20.197976409999999</v>
      </c>
      <c r="AS30">
        <f>résultats!AT555</f>
        <v>19.693649350000001</v>
      </c>
      <c r="AT30">
        <f>résultats!AU555</f>
        <v>19.19321901</v>
      </c>
      <c r="AU30">
        <f>résultats!AV555</f>
        <v>18.696979209999999</v>
      </c>
      <c r="AV30">
        <f>résultats!AW555</f>
        <v>18.211333369999998</v>
      </c>
    </row>
    <row r="31" spans="1:48" x14ac:dyDescent="0.25">
      <c r="A31" t="str">
        <f>résultats!B556</f>
        <v>EXP_22_H01_0</v>
      </c>
      <c r="B31">
        <f>résultats!C556</f>
        <v>42370.532785214498</v>
      </c>
      <c r="C31">
        <f>résultats!D556</f>
        <v>43050.805394218201</v>
      </c>
      <c r="D31">
        <f>résultats!E556</f>
        <v>43742</v>
      </c>
      <c r="E31">
        <f>résultats!F556</f>
        <v>43436.641839999997</v>
      </c>
      <c r="F31">
        <f>résultats!G556</f>
        <v>42712.774859999998</v>
      </c>
      <c r="G31">
        <f>résultats!H556</f>
        <v>43211.476479999998</v>
      </c>
      <c r="H31">
        <f>résultats!I556</f>
        <v>42588.008589999998</v>
      </c>
      <c r="I31">
        <f>résultats!J556</f>
        <v>41972.054400000001</v>
      </c>
      <c r="J31">
        <f>résultats!K556</f>
        <v>41258.678970000001</v>
      </c>
      <c r="K31">
        <f>résultats!L556</f>
        <v>40753.440470000001</v>
      </c>
      <c r="L31">
        <f>résultats!M556</f>
        <v>40306.331290000002</v>
      </c>
      <c r="M31">
        <f>résultats!N556</f>
        <v>40032.631739999997</v>
      </c>
      <c r="N31">
        <f>résultats!O556</f>
        <v>39726.73186</v>
      </c>
      <c r="O31">
        <f>résultats!P556</f>
        <v>39353.04823</v>
      </c>
      <c r="P31">
        <f>résultats!Q556</f>
        <v>38906.63334</v>
      </c>
      <c r="Q31">
        <f>résultats!R556</f>
        <v>38853.774409999998</v>
      </c>
      <c r="R31">
        <f>résultats!S556</f>
        <v>38222.852449999998</v>
      </c>
      <c r="S31">
        <f>résultats!T556</f>
        <v>37946.329539999999</v>
      </c>
      <c r="T31">
        <f>résultats!U556</f>
        <v>37674.341659999998</v>
      </c>
      <c r="U31">
        <f>résultats!V556</f>
        <v>37138.500619999999</v>
      </c>
      <c r="V31">
        <f>résultats!W556</f>
        <v>36443.162120000001</v>
      </c>
      <c r="W31">
        <f>résultats!X556</f>
        <v>35654.087090000001</v>
      </c>
      <c r="X31">
        <f>résultats!Y556</f>
        <v>34825.824430000001</v>
      </c>
      <c r="Y31">
        <f>résultats!Z556</f>
        <v>34032.585520000001</v>
      </c>
      <c r="Z31">
        <f>résultats!AA556</f>
        <v>33268.068679999997</v>
      </c>
      <c r="AA31">
        <f>résultats!AB556</f>
        <v>32524.26067</v>
      </c>
      <c r="AB31">
        <f>résultats!AC556</f>
        <v>31790.001090000002</v>
      </c>
      <c r="AC31">
        <f>résultats!AD556</f>
        <v>31050.572260000001</v>
      </c>
      <c r="AD31">
        <f>résultats!AE556</f>
        <v>30295.723180000001</v>
      </c>
      <c r="AE31">
        <f>résultats!AF556</f>
        <v>29536.33397</v>
      </c>
      <c r="AF31">
        <f>résultats!AG556</f>
        <v>28777.315330000001</v>
      </c>
      <c r="AG31">
        <f>résultats!AH556</f>
        <v>28012.394899999999</v>
      </c>
      <c r="AH31">
        <f>résultats!AI556</f>
        <v>27262.921060000001</v>
      </c>
      <c r="AI31">
        <f>résultats!AJ556</f>
        <v>26526.619500000001</v>
      </c>
      <c r="AJ31">
        <f>résultats!AK556</f>
        <v>25804.760300000002</v>
      </c>
      <c r="AK31">
        <f>résultats!AL556</f>
        <v>25097.429199999999</v>
      </c>
      <c r="AL31">
        <f>résultats!AM556</f>
        <v>24405.667119999998</v>
      </c>
      <c r="AM31">
        <f>résultats!AN556</f>
        <v>23717.99366</v>
      </c>
      <c r="AN31">
        <f>résultats!AO556</f>
        <v>23042.16445</v>
      </c>
      <c r="AO31">
        <f>résultats!AP556</f>
        <v>22378.365320000001</v>
      </c>
      <c r="AP31">
        <f>résultats!AQ556</f>
        <v>21727.871449999999</v>
      </c>
      <c r="AQ31">
        <f>résultats!AR556</f>
        <v>21090.57072</v>
      </c>
      <c r="AR31">
        <f>résultats!AS556</f>
        <v>20428.11191</v>
      </c>
      <c r="AS31">
        <f>résultats!AT556</f>
        <v>19765.842410000001</v>
      </c>
      <c r="AT31">
        <f>résultats!AU556</f>
        <v>19113.296620000001</v>
      </c>
      <c r="AU31">
        <f>résultats!AV556</f>
        <v>18474.600589999998</v>
      </c>
      <c r="AV31">
        <f>résultats!AW556</f>
        <v>17854.36188</v>
      </c>
    </row>
    <row r="32" spans="1:48" x14ac:dyDescent="0.25">
      <c r="A32" t="str">
        <f>résultats!B557</f>
        <v>EXP_23_H01_0</v>
      </c>
      <c r="B32">
        <f>résultats!C557</f>
        <v>17284.527159694699</v>
      </c>
      <c r="C32">
        <f>résultats!D557</f>
        <v>17562.0358340823</v>
      </c>
      <c r="D32">
        <f>résultats!E557</f>
        <v>17844</v>
      </c>
      <c r="E32">
        <f>résultats!F557</f>
        <v>18058.970099999999</v>
      </c>
      <c r="F32">
        <f>résultats!G557</f>
        <v>18621.10759</v>
      </c>
      <c r="G32">
        <f>résultats!H557</f>
        <v>18196.009610000001</v>
      </c>
      <c r="H32">
        <f>résultats!I557</f>
        <v>18655.470829999998</v>
      </c>
      <c r="I32">
        <f>résultats!J557</f>
        <v>19196.58855</v>
      </c>
      <c r="J32">
        <f>résultats!K557</f>
        <v>19655.02923</v>
      </c>
      <c r="K32">
        <f>résultats!L557</f>
        <v>19712.824629999999</v>
      </c>
      <c r="L32">
        <f>résultats!M557</f>
        <v>19660.357639999998</v>
      </c>
      <c r="M32">
        <f>résultats!N557</f>
        <v>19365.805619999999</v>
      </c>
      <c r="N32">
        <f>résultats!O557</f>
        <v>19142.832719999999</v>
      </c>
      <c r="O32">
        <f>résultats!P557</f>
        <v>19401.62257</v>
      </c>
      <c r="P32">
        <f>résultats!Q557</f>
        <v>19873.368450000002</v>
      </c>
      <c r="Q32">
        <f>résultats!R557</f>
        <v>19839.37269</v>
      </c>
      <c r="R32">
        <f>résultats!S557</f>
        <v>19983.803919999998</v>
      </c>
      <c r="S32">
        <f>résultats!T557</f>
        <v>19991.875769999999</v>
      </c>
      <c r="T32">
        <f>résultats!U557</f>
        <v>19862.023799999999</v>
      </c>
      <c r="U32">
        <f>résultats!V557</f>
        <v>19630.309509999999</v>
      </c>
      <c r="V32">
        <f>résultats!W557</f>
        <v>19503.008819999999</v>
      </c>
      <c r="W32">
        <f>résultats!X557</f>
        <v>19446.03125</v>
      </c>
      <c r="X32">
        <f>résultats!Y557</f>
        <v>19401.829099999999</v>
      </c>
      <c r="Y32">
        <f>résultats!Z557</f>
        <v>19423.667280000001</v>
      </c>
      <c r="Z32">
        <f>résultats!AA557</f>
        <v>19496.7899</v>
      </c>
      <c r="AA32">
        <f>résultats!AB557</f>
        <v>19604.336609999998</v>
      </c>
      <c r="AB32">
        <f>résultats!AC557</f>
        <v>19741.179240000001</v>
      </c>
      <c r="AC32">
        <f>résultats!AD557</f>
        <v>19915.6214</v>
      </c>
      <c r="AD32">
        <f>résultats!AE557</f>
        <v>20114.608779999999</v>
      </c>
      <c r="AE32">
        <f>résultats!AF557</f>
        <v>20330.425070000001</v>
      </c>
      <c r="AF32">
        <f>résultats!AG557</f>
        <v>20560.63222</v>
      </c>
      <c r="AG32">
        <f>résultats!AH557</f>
        <v>20800.754000000001</v>
      </c>
      <c r="AH32">
        <f>résultats!AI557</f>
        <v>21043.860489999999</v>
      </c>
      <c r="AI32">
        <f>résultats!AJ557</f>
        <v>21290.521990000001</v>
      </c>
      <c r="AJ32">
        <f>résultats!AK557</f>
        <v>21538.636040000001</v>
      </c>
      <c r="AK32">
        <f>résultats!AL557</f>
        <v>21788.075720000001</v>
      </c>
      <c r="AL32">
        <f>résultats!AM557</f>
        <v>22036.212149999999</v>
      </c>
      <c r="AM32">
        <f>résultats!AN557</f>
        <v>22300.912710000001</v>
      </c>
      <c r="AN32">
        <f>résultats!AO557</f>
        <v>22567.658630000002</v>
      </c>
      <c r="AO32">
        <f>résultats!AP557</f>
        <v>22831.847419999998</v>
      </c>
      <c r="AP32">
        <f>résultats!AQ557</f>
        <v>23091.75993</v>
      </c>
      <c r="AQ32">
        <f>résultats!AR557</f>
        <v>23346.025839999998</v>
      </c>
      <c r="AR32">
        <f>résultats!AS557</f>
        <v>23594.341530000002</v>
      </c>
      <c r="AS32">
        <f>résultats!AT557</f>
        <v>23827.549709999999</v>
      </c>
      <c r="AT32">
        <f>résultats!AU557</f>
        <v>24049.34346</v>
      </c>
      <c r="AU32">
        <f>résultats!AV557</f>
        <v>24260.27319</v>
      </c>
      <c r="AV32">
        <f>résultats!AW557</f>
        <v>24469.266299999999</v>
      </c>
    </row>
    <row r="33" spans="1:48" x14ac:dyDescent="0.25">
      <c r="A33" t="str">
        <f>résultats!B558</f>
        <v>EXP_24_H01_0</v>
      </c>
      <c r="B33">
        <f>résultats!C558</f>
        <v>10138.8235879698</v>
      </c>
      <c r="C33">
        <f>résultats!D558</f>
        <v>10301.60568017</v>
      </c>
      <c r="D33">
        <f>résultats!E558</f>
        <v>10467.00129</v>
      </c>
      <c r="E33">
        <f>résultats!F558</f>
        <v>10424.55212</v>
      </c>
      <c r="F33">
        <f>résultats!G558</f>
        <v>10237.036400000001</v>
      </c>
      <c r="G33">
        <f>résultats!H558</f>
        <v>10202.551359999999</v>
      </c>
      <c r="H33">
        <f>résultats!I558</f>
        <v>10219.747820000001</v>
      </c>
      <c r="I33">
        <f>résultats!J558</f>
        <v>10039.22091</v>
      </c>
      <c r="J33">
        <f>résultats!K558</f>
        <v>9706.6046910000005</v>
      </c>
      <c r="K33">
        <f>résultats!L558</f>
        <v>9494.2553910000006</v>
      </c>
      <c r="L33">
        <f>résultats!M558</f>
        <v>9368.0445120000004</v>
      </c>
      <c r="M33">
        <f>résultats!N558</f>
        <v>9334.2012510000004</v>
      </c>
      <c r="N33">
        <f>résultats!O558</f>
        <v>9368.1591229999995</v>
      </c>
      <c r="O33">
        <f>résultats!P558</f>
        <v>9203.382474</v>
      </c>
      <c r="P33">
        <f>résultats!Q558</f>
        <v>8820.1751540000005</v>
      </c>
      <c r="Q33">
        <f>résultats!R558</f>
        <v>8471.6115530000006</v>
      </c>
      <c r="R33">
        <f>résultats!S558</f>
        <v>8066.405162</v>
      </c>
      <c r="S33">
        <f>résultats!T558</f>
        <v>7663.5362969999996</v>
      </c>
      <c r="T33">
        <f>résultats!U558</f>
        <v>7568.1019820000001</v>
      </c>
      <c r="U33">
        <f>résultats!V558</f>
        <v>7505.4073600000002</v>
      </c>
      <c r="V33">
        <f>résultats!W558</f>
        <v>7374.3041039999998</v>
      </c>
      <c r="W33">
        <f>résultats!X558</f>
        <v>7201.6645550000003</v>
      </c>
      <c r="X33">
        <f>résultats!Y558</f>
        <v>7091.0953600000003</v>
      </c>
      <c r="Y33">
        <f>résultats!Z558</f>
        <v>6956.2241770000001</v>
      </c>
      <c r="Z33">
        <f>résultats!AA558</f>
        <v>6816.001706</v>
      </c>
      <c r="AA33">
        <f>résultats!AB558</f>
        <v>6682.9867809999996</v>
      </c>
      <c r="AB33">
        <f>résultats!AC558</f>
        <v>6558.1667539999999</v>
      </c>
      <c r="AC33">
        <f>résultats!AD558</f>
        <v>6435.3187310000003</v>
      </c>
      <c r="AD33">
        <f>résultats!AE558</f>
        <v>6315.960959</v>
      </c>
      <c r="AE33">
        <f>résultats!AF558</f>
        <v>6202.1474129999997</v>
      </c>
      <c r="AF33">
        <f>résultats!AG558</f>
        <v>6092.8451880000002</v>
      </c>
      <c r="AG33">
        <f>résultats!AH558</f>
        <v>5989.1943819999997</v>
      </c>
      <c r="AH33">
        <f>résultats!AI558</f>
        <v>5893.6412600000003</v>
      </c>
      <c r="AI33">
        <f>résultats!AJ558</f>
        <v>5802.7101730000004</v>
      </c>
      <c r="AJ33">
        <f>résultats!AK558</f>
        <v>5716.2793069999998</v>
      </c>
      <c r="AK33">
        <f>résultats!AL558</f>
        <v>5632.3246179999996</v>
      </c>
      <c r="AL33">
        <f>résultats!AM558</f>
        <v>5550.6081089999998</v>
      </c>
      <c r="AM33">
        <f>résultats!AN558</f>
        <v>5465.842482</v>
      </c>
      <c r="AN33">
        <f>résultats!AO558</f>
        <v>5379.5789320000003</v>
      </c>
      <c r="AO33">
        <f>résultats!AP558</f>
        <v>5292.1199989999996</v>
      </c>
      <c r="AP33">
        <f>résultats!AQ558</f>
        <v>5204.4862389999998</v>
      </c>
      <c r="AQ33">
        <f>résultats!AR558</f>
        <v>5116.1111950000004</v>
      </c>
      <c r="AR33">
        <f>résultats!AS558</f>
        <v>5031.1457680000003</v>
      </c>
      <c r="AS33">
        <f>résultats!AT558</f>
        <v>4943.0181400000001</v>
      </c>
      <c r="AT33">
        <f>résultats!AU558</f>
        <v>4852.7197539999997</v>
      </c>
      <c r="AU33">
        <f>résultats!AV558</f>
        <v>4761.3098440000003</v>
      </c>
      <c r="AV33">
        <f>résultats!AW558</f>
        <v>4672.7890870000001</v>
      </c>
    </row>
    <row r="34" spans="1:48" x14ac:dyDescent="0.25">
      <c r="A34" t="str">
        <f>résultats!B559</f>
        <v>PEXP_H01_0</v>
      </c>
      <c r="B34">
        <f>résultats!C559</f>
        <v>0.96116878123798499</v>
      </c>
      <c r="C34">
        <f>résultats!D559</f>
        <v>0.98039215686274495</v>
      </c>
      <c r="D34">
        <f>résultats!E559</f>
        <v>0.99999929779999996</v>
      </c>
      <c r="E34">
        <f>résultats!F559</f>
        <v>1.0598235119999999</v>
      </c>
      <c r="F34">
        <f>résultats!G559</f>
        <v>1.089843262</v>
      </c>
      <c r="G34">
        <f>résultats!H559</f>
        <v>1.09751534</v>
      </c>
      <c r="H34">
        <f>résultats!I559</f>
        <v>1.1177166629999999</v>
      </c>
      <c r="I34">
        <f>résultats!J559</f>
        <v>1.142250523</v>
      </c>
      <c r="J34">
        <f>résultats!K559</f>
        <v>1.1669943549999999</v>
      </c>
      <c r="K34">
        <f>résultats!L559</f>
        <v>1.184968665</v>
      </c>
      <c r="L34">
        <f>résultats!M559</f>
        <v>1.203065136</v>
      </c>
      <c r="M34">
        <f>résultats!N559</f>
        <v>1.215335557</v>
      </c>
      <c r="N34">
        <f>résultats!O559</f>
        <v>1.180422694</v>
      </c>
      <c r="O34">
        <f>résultats!P559</f>
        <v>1.1996030799999999</v>
      </c>
      <c r="P34">
        <f>résultats!Q559</f>
        <v>1.2292718890000001</v>
      </c>
      <c r="Q34">
        <f>résultats!R559</f>
        <v>1.250838557</v>
      </c>
      <c r="R34">
        <f>résultats!S559</f>
        <v>1.274774681</v>
      </c>
      <c r="S34">
        <f>résultats!T559</f>
        <v>1.3120595230000001</v>
      </c>
      <c r="T34">
        <f>résultats!U559</f>
        <v>1.3591446220000001</v>
      </c>
      <c r="U34">
        <f>résultats!V559</f>
        <v>1.408953578</v>
      </c>
      <c r="V34">
        <f>résultats!W559</f>
        <v>1.464490018</v>
      </c>
      <c r="W34">
        <f>résultats!X559</f>
        <v>1.519305267</v>
      </c>
      <c r="X34">
        <f>résultats!Y559</f>
        <v>1.5733439549999999</v>
      </c>
      <c r="Y34">
        <f>résultats!Z559</f>
        <v>1.623456749</v>
      </c>
      <c r="Z34">
        <f>résultats!AA559</f>
        <v>1.6715983539999999</v>
      </c>
      <c r="AA34">
        <f>résultats!AB559</f>
        <v>1.7171569600000001</v>
      </c>
      <c r="AB34">
        <f>résultats!AC559</f>
        <v>1.7601317059999999</v>
      </c>
      <c r="AC34">
        <f>résultats!AD559</f>
        <v>1.80085736</v>
      </c>
      <c r="AD34">
        <f>résultats!AE559</f>
        <v>1.8398720500000001</v>
      </c>
      <c r="AE34">
        <f>résultats!AF559</f>
        <v>1.877648537</v>
      </c>
      <c r="AF34">
        <f>résultats!AG559</f>
        <v>1.9146656209999999</v>
      </c>
      <c r="AG34">
        <f>résultats!AH559</f>
        <v>1.951529791</v>
      </c>
      <c r="AH34">
        <f>résultats!AI559</f>
        <v>1.988074023</v>
      </c>
      <c r="AI34">
        <f>résultats!AJ559</f>
        <v>2.0245000590000002</v>
      </c>
      <c r="AJ34">
        <f>résultats!AK559</f>
        <v>2.0612961940000001</v>
      </c>
      <c r="AK34">
        <f>résultats!AL559</f>
        <v>2.0984477589999999</v>
      </c>
      <c r="AL34">
        <f>résultats!AM559</f>
        <v>2.1360362990000001</v>
      </c>
      <c r="AM34">
        <f>résultats!AN559</f>
        <v>2.1744178660000002</v>
      </c>
      <c r="AN34">
        <f>résultats!AO559</f>
        <v>2.2134687660000001</v>
      </c>
      <c r="AO34">
        <f>résultats!AP559</f>
        <v>2.2534776330000001</v>
      </c>
      <c r="AP34">
        <f>résultats!AQ559</f>
        <v>2.2948291780000001</v>
      </c>
      <c r="AQ34">
        <f>résultats!AR559</f>
        <v>2.3376130009999998</v>
      </c>
      <c r="AR34">
        <f>résultats!AS559</f>
        <v>2.3827094789999999</v>
      </c>
      <c r="AS34">
        <f>résultats!AT559</f>
        <v>2.4298902099999999</v>
      </c>
      <c r="AT34">
        <f>résultats!AU559</f>
        <v>2.4793838070000001</v>
      </c>
      <c r="AU34">
        <f>résultats!AV559</f>
        <v>2.531457568</v>
      </c>
      <c r="AV34">
        <f>résultats!AW559</f>
        <v>2.5867460439999999</v>
      </c>
    </row>
    <row r="35" spans="1:48" x14ac:dyDescent="0.25">
      <c r="A35" t="str">
        <f>résultats!B560</f>
        <v>PEXP_01_H01_0</v>
      </c>
      <c r="B35">
        <f>résultats!C560</f>
        <v>0.96116878123798499</v>
      </c>
      <c r="C35">
        <f>résultats!D560</f>
        <v>0.98039215686274495</v>
      </c>
      <c r="D35">
        <f>résultats!E560</f>
        <v>0.99999962789999997</v>
      </c>
      <c r="E35">
        <f>résultats!F560</f>
        <v>1.0230646999999999</v>
      </c>
      <c r="F35">
        <f>résultats!G560</f>
        <v>1.0539565099999999</v>
      </c>
      <c r="G35">
        <f>résultats!H560</f>
        <v>1.0596483670000001</v>
      </c>
      <c r="H35">
        <f>résultats!I560</f>
        <v>1.068779328</v>
      </c>
      <c r="I35">
        <f>résultats!J560</f>
        <v>1.0900444170000001</v>
      </c>
      <c r="J35">
        <f>résultats!K560</f>
        <v>1.105136871</v>
      </c>
      <c r="K35">
        <f>résultats!L560</f>
        <v>1.125161764</v>
      </c>
      <c r="L35">
        <f>résultats!M560</f>
        <v>1.1373849979999999</v>
      </c>
      <c r="M35">
        <f>résultats!N560</f>
        <v>1.150750774</v>
      </c>
      <c r="N35">
        <f>résultats!O560</f>
        <v>1.1651572939999999</v>
      </c>
      <c r="O35">
        <f>résultats!P560</f>
        <v>1.1867393449999999</v>
      </c>
      <c r="P35">
        <f>résultats!Q560</f>
        <v>1.2167142550000001</v>
      </c>
      <c r="Q35">
        <f>résultats!R560</f>
        <v>1.2493953099999999</v>
      </c>
      <c r="R35">
        <f>résultats!S560</f>
        <v>1.2835685109999999</v>
      </c>
      <c r="S35">
        <f>résultats!T560</f>
        <v>1.3233578029999999</v>
      </c>
      <c r="T35">
        <f>résultats!U560</f>
        <v>1.3682966569999999</v>
      </c>
      <c r="U35">
        <f>résultats!V560</f>
        <v>1.417270781</v>
      </c>
      <c r="V35">
        <f>résultats!W560</f>
        <v>1.4693696279999999</v>
      </c>
      <c r="W35">
        <f>résultats!X560</f>
        <v>1.523878292</v>
      </c>
      <c r="X35">
        <f>résultats!Y560</f>
        <v>1.5762160679999999</v>
      </c>
      <c r="Y35">
        <f>résultats!Z560</f>
        <v>1.626078439</v>
      </c>
      <c r="Z35">
        <f>résultats!AA560</f>
        <v>1.673147465</v>
      </c>
      <c r="AA35">
        <f>résultats!AB560</f>
        <v>1.7175509200000001</v>
      </c>
      <c r="AB35">
        <f>résultats!AC560</f>
        <v>1.7595864489999999</v>
      </c>
      <c r="AC35">
        <f>résultats!AD560</f>
        <v>1.7997029879999999</v>
      </c>
      <c r="AD35">
        <f>résultats!AE560</f>
        <v>1.8384789260000001</v>
      </c>
      <c r="AE35">
        <f>résultats!AF560</f>
        <v>1.8764100770000001</v>
      </c>
      <c r="AF35">
        <f>résultats!AG560</f>
        <v>1.913899011</v>
      </c>
      <c r="AG35">
        <f>résultats!AH560</f>
        <v>1.9513404160000001</v>
      </c>
      <c r="AH35">
        <f>résultats!AI560</f>
        <v>1.988843726</v>
      </c>
      <c r="AI35">
        <f>résultats!AJ560</f>
        <v>2.026425964</v>
      </c>
      <c r="AJ35">
        <f>résultats!AK560</f>
        <v>2.0643458670000001</v>
      </c>
      <c r="AK35">
        <f>résultats!AL560</f>
        <v>2.1026581310000001</v>
      </c>
      <c r="AL35">
        <f>résultats!AM560</f>
        <v>2.1414375560000001</v>
      </c>
      <c r="AM35">
        <f>résultats!AN560</f>
        <v>2.1810840420000002</v>
      </c>
      <c r="AN35">
        <f>résultats!AO560</f>
        <v>2.2215505520000001</v>
      </c>
      <c r="AO35">
        <f>résultats!AP560</f>
        <v>2.2630192870000001</v>
      </c>
      <c r="AP35">
        <f>résultats!AQ560</f>
        <v>2.3057385689999998</v>
      </c>
      <c r="AQ35">
        <f>résultats!AR560</f>
        <v>2.34987192</v>
      </c>
      <c r="AR35">
        <f>résultats!AS560</f>
        <v>2.39604478</v>
      </c>
      <c r="AS35">
        <f>résultats!AT560</f>
        <v>2.4443806609999998</v>
      </c>
      <c r="AT35">
        <f>résultats!AU560</f>
        <v>2.4949886619999999</v>
      </c>
      <c r="AU35">
        <f>résultats!AV560</f>
        <v>2.548041156</v>
      </c>
      <c r="AV35">
        <f>résultats!AW560</f>
        <v>2.6039153270000002</v>
      </c>
    </row>
    <row r="36" spans="1:48" x14ac:dyDescent="0.25">
      <c r="A36" t="str">
        <f>résultats!B561</f>
        <v>PEXP_02_H01_0</v>
      </c>
      <c r="B36">
        <f>résultats!C561</f>
        <v>0.96116878123798499</v>
      </c>
      <c r="C36">
        <f>résultats!D561</f>
        <v>0.98039215686274495</v>
      </c>
      <c r="D36">
        <f>résultats!E561</f>
        <v>0.99999946890000002</v>
      </c>
      <c r="E36">
        <f>résultats!F561</f>
        <v>1.025089495</v>
      </c>
      <c r="F36">
        <f>résultats!G561</f>
        <v>1.0536808520000001</v>
      </c>
      <c r="G36">
        <f>résultats!H561</f>
        <v>1.0582109040000001</v>
      </c>
      <c r="H36">
        <f>résultats!I561</f>
        <v>1.072204368</v>
      </c>
      <c r="I36">
        <f>résultats!J561</f>
        <v>1.0849587460000001</v>
      </c>
      <c r="J36">
        <f>résultats!K561</f>
        <v>1.1014729969999999</v>
      </c>
      <c r="K36">
        <f>résultats!L561</f>
        <v>1.115059797</v>
      </c>
      <c r="L36">
        <f>résultats!M561</f>
        <v>1.1340715969999999</v>
      </c>
      <c r="M36">
        <f>résultats!N561</f>
        <v>1.1478437180000001</v>
      </c>
      <c r="N36">
        <f>résultats!O561</f>
        <v>1.1638302229999999</v>
      </c>
      <c r="O36">
        <f>résultats!P561</f>
        <v>1.184802283</v>
      </c>
      <c r="P36">
        <f>résultats!Q561</f>
        <v>1.212634336</v>
      </c>
      <c r="Q36">
        <f>résultats!R561</f>
        <v>1.2450189979999999</v>
      </c>
      <c r="R36">
        <f>résultats!S561</f>
        <v>1.2799773489999999</v>
      </c>
      <c r="S36">
        <f>résultats!T561</f>
        <v>1.3190388120000001</v>
      </c>
      <c r="T36">
        <f>résultats!U561</f>
        <v>1.361401388</v>
      </c>
      <c r="U36">
        <f>résultats!V561</f>
        <v>1.4071962060000001</v>
      </c>
      <c r="V36">
        <f>résultats!W561</f>
        <v>1.455917661</v>
      </c>
      <c r="W36">
        <f>résultats!X561</f>
        <v>1.5072712260000001</v>
      </c>
      <c r="X36">
        <f>résultats!Y561</f>
        <v>1.5578533139999999</v>
      </c>
      <c r="Y36">
        <f>résultats!Z561</f>
        <v>1.6069641800000001</v>
      </c>
      <c r="Z36">
        <f>résultats!AA561</f>
        <v>1.6539230979999999</v>
      </c>
      <c r="AA36">
        <f>résultats!AB561</f>
        <v>1.6985790599999999</v>
      </c>
      <c r="AB36">
        <f>résultats!AC561</f>
        <v>1.741072183</v>
      </c>
      <c r="AC36">
        <f>résultats!AD561</f>
        <v>1.781762909</v>
      </c>
      <c r="AD36">
        <f>résultats!AE561</f>
        <v>1.8212455439999999</v>
      </c>
      <c r="AE36">
        <f>résultats!AF561</f>
        <v>1.860026964</v>
      </c>
      <c r="AF36">
        <f>résultats!AG561</f>
        <v>1.8985456359999999</v>
      </c>
      <c r="AG36">
        <f>résultats!AH561</f>
        <v>1.937240546</v>
      </c>
      <c r="AH36">
        <f>résultats!AI561</f>
        <v>1.976253504</v>
      </c>
      <c r="AI36">
        <f>résultats!AJ561</f>
        <v>2.0156505330000001</v>
      </c>
      <c r="AJ36">
        <f>résultats!AK561</f>
        <v>2.0556545179999999</v>
      </c>
      <c r="AK36">
        <f>résultats!AL561</f>
        <v>2.0963351549999998</v>
      </c>
      <c r="AL36">
        <f>résultats!AM561</f>
        <v>2.13776835</v>
      </c>
      <c r="AM36">
        <f>résultats!AN561</f>
        <v>2.1800918540000001</v>
      </c>
      <c r="AN36">
        <f>résultats!AO561</f>
        <v>2.2233779810000001</v>
      </c>
      <c r="AO36">
        <f>résultats!AP561</f>
        <v>2.26783578</v>
      </c>
      <c r="AP36">
        <f>résultats!AQ561</f>
        <v>2.313719174</v>
      </c>
      <c r="AQ36">
        <f>résultats!AR561</f>
        <v>2.3612408189999998</v>
      </c>
      <c r="AR36">
        <f>résultats!AS561</f>
        <v>2.4109687200000001</v>
      </c>
      <c r="AS36">
        <f>résultats!AT561</f>
        <v>2.4630356940000002</v>
      </c>
      <c r="AT36">
        <f>résultats!AU561</f>
        <v>2.517602026</v>
      </c>
      <c r="AU36">
        <f>résultats!AV561</f>
        <v>2.574881913</v>
      </c>
      <c r="AV36">
        <f>résultats!AW561</f>
        <v>2.635200668</v>
      </c>
    </row>
    <row r="37" spans="1:48" x14ac:dyDescent="0.25">
      <c r="A37" t="str">
        <f>résultats!B562</f>
        <v>PEXP_03_H01_0</v>
      </c>
      <c r="B37">
        <f>résultats!C562</f>
        <v>0.96116878123798499</v>
      </c>
      <c r="C37">
        <f>résultats!D562</f>
        <v>0.98039215686274495</v>
      </c>
      <c r="D37">
        <f>résultats!E562</f>
        <v>0.99999957110000004</v>
      </c>
      <c r="E37">
        <f>résultats!F562</f>
        <v>1.024294303</v>
      </c>
      <c r="F37">
        <f>résultats!G562</f>
        <v>1.049973533</v>
      </c>
      <c r="G37">
        <f>résultats!H562</f>
        <v>1.0723820749999999</v>
      </c>
      <c r="H37">
        <f>résultats!I562</f>
        <v>1.090451413</v>
      </c>
      <c r="I37">
        <f>résultats!J562</f>
        <v>1.1108367079999999</v>
      </c>
      <c r="J37">
        <f>résultats!K562</f>
        <v>1.1260118100000001</v>
      </c>
      <c r="K37">
        <f>résultats!L562</f>
        <v>1.1438726749999999</v>
      </c>
      <c r="L37">
        <f>résultats!M562</f>
        <v>1.1712616950000001</v>
      </c>
      <c r="M37">
        <f>résultats!N562</f>
        <v>1.1921052839999999</v>
      </c>
      <c r="N37">
        <f>résultats!O562</f>
        <v>1.2136205019999999</v>
      </c>
      <c r="O37">
        <f>résultats!P562</f>
        <v>1.236661402</v>
      </c>
      <c r="P37">
        <f>résultats!Q562</f>
        <v>1.261867616</v>
      </c>
      <c r="Q37">
        <f>résultats!R562</f>
        <v>1.28856905</v>
      </c>
      <c r="R37">
        <f>résultats!S562</f>
        <v>1.3154157630000001</v>
      </c>
      <c r="S37">
        <f>résultats!T562</f>
        <v>1.3462047939999999</v>
      </c>
      <c r="T37">
        <f>résultats!U562</f>
        <v>1.379282482</v>
      </c>
      <c r="U37">
        <f>résultats!V562</f>
        <v>1.4133657070000001</v>
      </c>
      <c r="V37">
        <f>résultats!W562</f>
        <v>1.4491706339999999</v>
      </c>
      <c r="W37">
        <f>résultats!X562</f>
        <v>1.486489795</v>
      </c>
      <c r="X37">
        <f>résultats!Y562</f>
        <v>1.5241090390000001</v>
      </c>
      <c r="Y37">
        <f>résultats!Z562</f>
        <v>1.561555711</v>
      </c>
      <c r="Z37">
        <f>résultats!AA562</f>
        <v>1.598488387</v>
      </c>
      <c r="AA37">
        <f>résultats!AB562</f>
        <v>1.6348385999999999</v>
      </c>
      <c r="AB37">
        <f>résultats!AC562</f>
        <v>1.6706795839999999</v>
      </c>
      <c r="AC37">
        <f>résultats!AD562</f>
        <v>1.7061735739999999</v>
      </c>
      <c r="AD37">
        <f>résultats!AE562</f>
        <v>1.741476397</v>
      </c>
      <c r="AE37">
        <f>résultats!AF562</f>
        <v>1.7769135359999999</v>
      </c>
      <c r="AF37">
        <f>résultats!AG562</f>
        <v>1.812625304</v>
      </c>
      <c r="AG37">
        <f>résultats!AH562</f>
        <v>1.848666412</v>
      </c>
      <c r="AH37">
        <f>résultats!AI562</f>
        <v>1.885283512</v>
      </c>
      <c r="AI37">
        <f>résultats!AJ562</f>
        <v>1.922346766</v>
      </c>
      <c r="AJ37">
        <f>résultats!AK562</f>
        <v>1.9599506010000001</v>
      </c>
      <c r="AK37">
        <f>résultats!AL562</f>
        <v>1.9981493990000001</v>
      </c>
      <c r="AL37">
        <f>résultats!AM562</f>
        <v>2.0369922620000001</v>
      </c>
      <c r="AM37">
        <f>résultats!AN562</f>
        <v>2.0766319110000002</v>
      </c>
      <c r="AN37">
        <f>résultats!AO562</f>
        <v>2.1169780029999998</v>
      </c>
      <c r="AO37">
        <f>résultats!AP562</f>
        <v>2.158138627</v>
      </c>
      <c r="AP37">
        <f>résultats!AQ562</f>
        <v>2.2002490099999998</v>
      </c>
      <c r="AQ37">
        <f>résultats!AR562</f>
        <v>2.243405138</v>
      </c>
      <c r="AR37">
        <f>résultats!AS562</f>
        <v>2.2873661919999999</v>
      </c>
      <c r="AS37">
        <f>résultats!AT562</f>
        <v>2.3329044950000002</v>
      </c>
      <c r="AT37">
        <f>résultats!AU562</f>
        <v>2.379970192</v>
      </c>
      <c r="AU37">
        <f>résultats!AV562</f>
        <v>2.4285032489999998</v>
      </c>
      <c r="AV37">
        <f>résultats!AW562</f>
        <v>2.478569501</v>
      </c>
    </row>
    <row r="38" spans="1:48" x14ac:dyDescent="0.25">
      <c r="A38" t="str">
        <f>résultats!B563</f>
        <v>PEXP_04_H01_0</v>
      </c>
      <c r="B38">
        <f>résultats!C563</f>
        <v>0.96116878123798499</v>
      </c>
      <c r="C38">
        <f>résultats!D563</f>
        <v>0.98039215686274495</v>
      </c>
      <c r="D38">
        <f>résultats!E563</f>
        <v>0.99999910790000002</v>
      </c>
      <c r="E38">
        <f>résultats!F563</f>
        <v>1.024800607</v>
      </c>
      <c r="F38">
        <f>résultats!G563</f>
        <v>1.0581740740000001</v>
      </c>
      <c r="G38">
        <f>résultats!H563</f>
        <v>1.0917030830000001</v>
      </c>
      <c r="H38">
        <f>résultats!I563</f>
        <v>1.123175228</v>
      </c>
      <c r="I38">
        <f>résultats!J563</f>
        <v>1.1299308720000001</v>
      </c>
      <c r="J38">
        <f>résultats!K563</f>
        <v>1.147563798</v>
      </c>
      <c r="K38">
        <f>résultats!L563</f>
        <v>1.17071379</v>
      </c>
      <c r="L38">
        <f>résultats!M563</f>
        <v>1.1929178309999999</v>
      </c>
      <c r="M38">
        <f>résultats!N563</f>
        <v>1.2143200629999999</v>
      </c>
      <c r="N38">
        <f>résultats!O563</f>
        <v>1.233179759</v>
      </c>
      <c r="O38">
        <f>résultats!P563</f>
        <v>1.2535235929999999</v>
      </c>
      <c r="P38">
        <f>résultats!Q563</f>
        <v>1.279119152</v>
      </c>
      <c r="Q38">
        <f>résultats!R563</f>
        <v>1.3087886719999999</v>
      </c>
      <c r="R38">
        <f>résultats!S563</f>
        <v>1.3430543420000001</v>
      </c>
      <c r="S38">
        <f>résultats!T563</f>
        <v>1.382131504</v>
      </c>
      <c r="T38">
        <f>résultats!U563</f>
        <v>1.426392873</v>
      </c>
      <c r="U38">
        <f>résultats!V563</f>
        <v>1.475108123</v>
      </c>
      <c r="V38">
        <f>résultats!W563</f>
        <v>1.526757876</v>
      </c>
      <c r="W38">
        <f>résultats!X563</f>
        <v>1.58069843</v>
      </c>
      <c r="X38">
        <f>résultats!Y563</f>
        <v>1.632367364</v>
      </c>
      <c r="Y38">
        <f>résultats!Z563</f>
        <v>1.6820234620000001</v>
      </c>
      <c r="Z38">
        <f>résultats!AA563</f>
        <v>1.729308973</v>
      </c>
      <c r="AA38">
        <f>résultats!AB563</f>
        <v>1.7743226919999999</v>
      </c>
      <c r="AB38">
        <f>résultats!AC563</f>
        <v>1.8172620049999999</v>
      </c>
      <c r="AC38">
        <f>résultats!AD563</f>
        <v>1.8585202590000001</v>
      </c>
      <c r="AD38">
        <f>résultats!AE563</f>
        <v>1.898607186</v>
      </c>
      <c r="AE38">
        <f>résultats!AF563</f>
        <v>1.938007024</v>
      </c>
      <c r="AF38">
        <f>résultats!AG563</f>
        <v>1.977088183</v>
      </c>
      <c r="AG38">
        <f>résultats!AH563</f>
        <v>2.0161987940000001</v>
      </c>
      <c r="AH38">
        <f>résultats!AI563</f>
        <v>2.0554207629999999</v>
      </c>
      <c r="AI38">
        <f>résultats!AJ563</f>
        <v>2.0947727519999999</v>
      </c>
      <c r="AJ38">
        <f>résultats!AK563</f>
        <v>2.1345113950000001</v>
      </c>
      <c r="AK38">
        <f>résultats!AL563</f>
        <v>2.174678433</v>
      </c>
      <c r="AL38">
        <f>résultats!AM563</f>
        <v>2.2153591910000001</v>
      </c>
      <c r="AM38">
        <f>résultats!AN563</f>
        <v>2.2567719849999999</v>
      </c>
      <c r="AN38">
        <f>résultats!AO563</f>
        <v>2.2989518100000002</v>
      </c>
      <c r="AO38">
        <f>résultats!AP563</f>
        <v>2.3421183760000002</v>
      </c>
      <c r="AP38">
        <f>résultats!AQ563</f>
        <v>2.3865483759999999</v>
      </c>
      <c r="AQ38">
        <f>résultats!AR563</f>
        <v>2.4324171209999998</v>
      </c>
      <c r="AR38">
        <f>résultats!AS563</f>
        <v>2.4801927720000001</v>
      </c>
      <c r="AS38">
        <f>résultats!AT563</f>
        <v>2.5301218310000002</v>
      </c>
      <c r="AT38">
        <f>résultats!AU563</f>
        <v>2.582389123</v>
      </c>
      <c r="AU38">
        <f>résultats!AV563</f>
        <v>2.637094271</v>
      </c>
      <c r="AV38">
        <f>résultats!AW563</f>
        <v>2.694536694</v>
      </c>
    </row>
    <row r="39" spans="1:48" x14ac:dyDescent="0.25">
      <c r="A39" t="str">
        <f>résultats!B564</f>
        <v>PEXP_05_H01_0</v>
      </c>
      <c r="B39">
        <f>résultats!C564</f>
        <v>0.96116878123798499</v>
      </c>
      <c r="C39">
        <f>résultats!D564</f>
        <v>0.98039215686274495</v>
      </c>
      <c r="D39">
        <f>résultats!E564</f>
        <v>0.99999935819999997</v>
      </c>
      <c r="E39">
        <f>résultats!F564</f>
        <v>1.0237211799999999</v>
      </c>
      <c r="F39">
        <f>résultats!G564</f>
        <v>1.054175697</v>
      </c>
      <c r="G39">
        <f>résultats!H564</f>
        <v>1.081957906</v>
      </c>
      <c r="H39">
        <f>résultats!I564</f>
        <v>1.106829499</v>
      </c>
      <c r="I39">
        <f>résultats!J564</f>
        <v>1.114358239</v>
      </c>
      <c r="J39">
        <f>résultats!K564</f>
        <v>1.1366748149999999</v>
      </c>
      <c r="K39">
        <f>résultats!L564</f>
        <v>1.15834375</v>
      </c>
      <c r="L39">
        <f>résultats!M564</f>
        <v>1.1783300839999999</v>
      </c>
      <c r="M39">
        <f>résultats!N564</f>
        <v>1.1996675400000001</v>
      </c>
      <c r="N39">
        <f>résultats!O564</f>
        <v>1.2182389330000001</v>
      </c>
      <c r="O39">
        <f>résultats!P564</f>
        <v>1.239256004</v>
      </c>
      <c r="P39">
        <f>résultats!Q564</f>
        <v>1.264812984</v>
      </c>
      <c r="Q39">
        <f>résultats!R564</f>
        <v>1.2931622620000001</v>
      </c>
      <c r="R39">
        <f>résultats!S564</f>
        <v>1.3253182160000001</v>
      </c>
      <c r="S39">
        <f>résultats!T564</f>
        <v>1.3608178120000001</v>
      </c>
      <c r="T39">
        <f>résultats!U564</f>
        <v>1.4013024119999999</v>
      </c>
      <c r="U39">
        <f>résultats!V564</f>
        <v>1.4474034140000001</v>
      </c>
      <c r="V39">
        <f>résultats!W564</f>
        <v>1.4951251839999999</v>
      </c>
      <c r="W39">
        <f>résultats!X564</f>
        <v>1.544830454</v>
      </c>
      <c r="X39">
        <f>résultats!Y564</f>
        <v>1.5923557150000001</v>
      </c>
      <c r="Y39">
        <f>résultats!Z564</f>
        <v>1.639068703</v>
      </c>
      <c r="Z39">
        <f>résultats!AA564</f>
        <v>1.68417127</v>
      </c>
      <c r="AA39">
        <f>résultats!AB564</f>
        <v>1.727268314</v>
      </c>
      <c r="AB39">
        <f>résultats!AC564</f>
        <v>1.767382335</v>
      </c>
      <c r="AC39">
        <f>résultats!AD564</f>
        <v>1.8066638660000001</v>
      </c>
      <c r="AD39">
        <f>résultats!AE564</f>
        <v>1.844976398</v>
      </c>
      <c r="AE39">
        <f>résultats!AF564</f>
        <v>1.8826396430000001</v>
      </c>
      <c r="AF39">
        <f>résultats!AG564</f>
        <v>1.9199820729999999</v>
      </c>
      <c r="AG39">
        <f>résultats!AH564</f>
        <v>1.9574617569999999</v>
      </c>
      <c r="AH39">
        <f>résultats!AI564</f>
        <v>1.9948026969999999</v>
      </c>
      <c r="AI39">
        <f>résultats!AJ564</f>
        <v>2.0322122839999999</v>
      </c>
      <c r="AJ39">
        <f>résultats!AK564</f>
        <v>2.0702014769999999</v>
      </c>
      <c r="AK39">
        <f>résultats!AL564</f>
        <v>2.1086013100000001</v>
      </c>
      <c r="AL39">
        <f>résultats!AM564</f>
        <v>2.147430967</v>
      </c>
      <c r="AM39">
        <f>résultats!AN564</f>
        <v>2.1870368400000002</v>
      </c>
      <c r="AN39">
        <f>résultats!AO564</f>
        <v>2.2273042799999998</v>
      </c>
      <c r="AO39">
        <f>résultats!AP564</f>
        <v>2.268491515</v>
      </c>
      <c r="AP39">
        <f>résultats!AQ564</f>
        <v>2.3109855129999999</v>
      </c>
      <c r="AQ39">
        <f>résultats!AR564</f>
        <v>2.354627083</v>
      </c>
      <c r="AR39">
        <f>résultats!AS564</f>
        <v>2.3999946830000001</v>
      </c>
      <c r="AS39">
        <f>résultats!AT564</f>
        <v>2.4472799790000002</v>
      </c>
      <c r="AT39">
        <f>résultats!AU564</f>
        <v>2.4979510770000002</v>
      </c>
      <c r="AU39">
        <f>résultats!AV564</f>
        <v>2.5500990730000002</v>
      </c>
      <c r="AV39">
        <f>résultats!AW564</f>
        <v>2.6048549240000001</v>
      </c>
    </row>
    <row r="40" spans="1:48" x14ac:dyDescent="0.25">
      <c r="A40" t="str">
        <f>résultats!B565</f>
        <v>PEXP_06_H01_0</v>
      </c>
      <c r="B40">
        <f>résultats!C565</f>
        <v>0.96116878123798499</v>
      </c>
      <c r="C40">
        <f>résultats!D565</f>
        <v>0.98039215686274495</v>
      </c>
      <c r="D40">
        <f>résultats!E565</f>
        <v>0.99999924159999998</v>
      </c>
      <c r="E40">
        <f>résultats!F565</f>
        <v>1.0233840439999999</v>
      </c>
      <c r="F40">
        <f>résultats!G565</f>
        <v>1.052099401</v>
      </c>
      <c r="G40">
        <f>résultats!H565</f>
        <v>1.079103696</v>
      </c>
      <c r="H40">
        <f>résultats!I565</f>
        <v>1.0989763809999999</v>
      </c>
      <c r="I40">
        <f>résultats!J565</f>
        <v>1.118987441</v>
      </c>
      <c r="J40">
        <f>résultats!K565</f>
        <v>1.1426874359999999</v>
      </c>
      <c r="K40">
        <f>résultats!L565</f>
        <v>1.1606825679999999</v>
      </c>
      <c r="L40">
        <f>résultats!M565</f>
        <v>1.1832026920000001</v>
      </c>
      <c r="M40">
        <f>résultats!N565</f>
        <v>1.1989232670000001</v>
      </c>
      <c r="N40">
        <f>résultats!O565</f>
        <v>1.2200735030000001</v>
      </c>
      <c r="O40">
        <f>résultats!P565</f>
        <v>1.248649621</v>
      </c>
      <c r="P40">
        <f>résultats!Q565</f>
        <v>1.28501921</v>
      </c>
      <c r="Q40">
        <f>résultats!R565</f>
        <v>1.3265320330000001</v>
      </c>
      <c r="R40">
        <f>résultats!S565</f>
        <v>1.3630940039999999</v>
      </c>
      <c r="S40">
        <f>résultats!T565</f>
        <v>1.3982150419999999</v>
      </c>
      <c r="T40">
        <f>résultats!U565</f>
        <v>1.435858708</v>
      </c>
      <c r="U40">
        <f>résultats!V565</f>
        <v>1.4765735440000001</v>
      </c>
      <c r="V40">
        <f>résultats!W565</f>
        <v>1.5191971230000001</v>
      </c>
      <c r="W40">
        <f>résultats!X565</f>
        <v>1.5636386090000001</v>
      </c>
      <c r="X40">
        <f>résultats!Y565</f>
        <v>1.6064013049999999</v>
      </c>
      <c r="Y40">
        <f>résultats!Z565</f>
        <v>1.647779769</v>
      </c>
      <c r="Z40">
        <f>résultats!AA565</f>
        <v>1.6874337210000001</v>
      </c>
      <c r="AA40">
        <f>résultats!AB565</f>
        <v>1.7253627410000001</v>
      </c>
      <c r="AB40">
        <f>résultats!AC565</f>
        <v>1.7616739450000001</v>
      </c>
      <c r="AC40">
        <f>résultats!AD565</f>
        <v>1.7966611130000001</v>
      </c>
      <c r="AD40">
        <f>résultats!AE565</f>
        <v>1.830614604</v>
      </c>
      <c r="AE40">
        <f>résultats!AF565</f>
        <v>1.863873307</v>
      </c>
      <c r="AF40">
        <f>résultats!AG565</f>
        <v>1.896744486</v>
      </c>
      <c r="AG40">
        <f>résultats!AH565</f>
        <v>1.9295388419999999</v>
      </c>
      <c r="AH40">
        <f>résultats!AI565</f>
        <v>1.9623720760000001</v>
      </c>
      <c r="AI40">
        <f>résultats!AJ565</f>
        <v>1.995304508</v>
      </c>
      <c r="AJ40">
        <f>résultats!AK565</f>
        <v>2.028544814</v>
      </c>
      <c r="AK40">
        <f>résultats!AL565</f>
        <v>2.0621424199999998</v>
      </c>
      <c r="AL40">
        <f>résultats!AM565</f>
        <v>2.0961692150000002</v>
      </c>
      <c r="AM40">
        <f>résultats!AN565</f>
        <v>2.1307809710000001</v>
      </c>
      <c r="AN40">
        <f>résultats!AO565</f>
        <v>2.1660295469999999</v>
      </c>
      <c r="AO40">
        <f>résultats!AP565</f>
        <v>2.2020694070000002</v>
      </c>
      <c r="AP40">
        <f>résultats!AQ565</f>
        <v>2.2391045699999998</v>
      </c>
      <c r="AQ40">
        <f>résultats!AR565</f>
        <v>2.2772705900000001</v>
      </c>
      <c r="AR40">
        <f>résultats!AS565</f>
        <v>2.3169642879999999</v>
      </c>
      <c r="AS40">
        <f>résultats!AT565</f>
        <v>2.3583154180000001</v>
      </c>
      <c r="AT40">
        <f>résultats!AU565</f>
        <v>2.4014427880000002</v>
      </c>
      <c r="AU40">
        <f>résultats!AV565</f>
        <v>2.446471796</v>
      </c>
      <c r="AV40">
        <f>résultats!AW565</f>
        <v>2.493642817</v>
      </c>
    </row>
    <row r="41" spans="1:48" x14ac:dyDescent="0.25">
      <c r="A41" t="str">
        <f>résultats!B566</f>
        <v>PEXP_07_H01_0</v>
      </c>
      <c r="B41">
        <f>résultats!C566</f>
        <v>0.96116878123798499</v>
      </c>
      <c r="C41">
        <f>résultats!D566</f>
        <v>0.98039215686274495</v>
      </c>
      <c r="D41">
        <f>résultats!E566</f>
        <v>0.99999873880000001</v>
      </c>
      <c r="E41">
        <f>résultats!F566</f>
        <v>1.022147084</v>
      </c>
      <c r="F41">
        <f>résultats!G566</f>
        <v>1.0453455700000001</v>
      </c>
      <c r="G41">
        <f>résultats!H566</f>
        <v>1.053119291</v>
      </c>
      <c r="H41">
        <f>résultats!I566</f>
        <v>1.073219358</v>
      </c>
      <c r="I41">
        <f>résultats!J566</f>
        <v>1.096008187</v>
      </c>
      <c r="J41">
        <f>résultats!K566</f>
        <v>1.1162690310000001</v>
      </c>
      <c r="K41">
        <f>résultats!L566</f>
        <v>1.132261972</v>
      </c>
      <c r="L41">
        <f>résultats!M566</f>
        <v>1.151895672</v>
      </c>
      <c r="M41">
        <f>résultats!N566</f>
        <v>1.1693232680000001</v>
      </c>
      <c r="N41">
        <f>résultats!O566</f>
        <v>1.1854533739999999</v>
      </c>
      <c r="O41">
        <f>résultats!P566</f>
        <v>1.206212769</v>
      </c>
      <c r="P41">
        <f>résultats!Q566</f>
        <v>1.2334872349999999</v>
      </c>
      <c r="Q41">
        <f>résultats!R566</f>
        <v>1.2624572089999999</v>
      </c>
      <c r="R41">
        <f>résultats!S566</f>
        <v>1.2903288690000001</v>
      </c>
      <c r="S41">
        <f>résultats!T566</f>
        <v>1.3248282309999999</v>
      </c>
      <c r="T41">
        <f>résultats!U566</f>
        <v>1.363848113</v>
      </c>
      <c r="U41">
        <f>résultats!V566</f>
        <v>1.4062334510000001</v>
      </c>
      <c r="V41">
        <f>résultats!W566</f>
        <v>1.4507942009999999</v>
      </c>
      <c r="W41">
        <f>résultats!X566</f>
        <v>1.4967910639999999</v>
      </c>
      <c r="X41">
        <f>résultats!Y566</f>
        <v>1.539690298</v>
      </c>
      <c r="Y41">
        <f>résultats!Z566</f>
        <v>1.580769557</v>
      </c>
      <c r="Z41">
        <f>résultats!AA566</f>
        <v>1.6204309109999999</v>
      </c>
      <c r="AA41">
        <f>résultats!AB566</f>
        <v>1.6589999010000001</v>
      </c>
      <c r="AB41">
        <f>résultats!AC566</f>
        <v>1.696663373</v>
      </c>
      <c r="AC41">
        <f>résultats!AD566</f>
        <v>1.733553028</v>
      </c>
      <c r="AD41">
        <f>résultats!AE566</f>
        <v>1.7699553180000001</v>
      </c>
      <c r="AE41">
        <f>résultats!AF566</f>
        <v>1.8061429600000001</v>
      </c>
      <c r="AF41">
        <f>résultats!AG566</f>
        <v>1.8423294910000001</v>
      </c>
      <c r="AG41">
        <f>résultats!AH566</f>
        <v>1.8787181120000001</v>
      </c>
      <c r="AH41">
        <f>résultats!AI566</f>
        <v>1.915368993</v>
      </c>
      <c r="AI41">
        <f>résultats!AJ566</f>
        <v>1.9523067569999999</v>
      </c>
      <c r="AJ41">
        <f>résultats!AK566</f>
        <v>1.989691345</v>
      </c>
      <c r="AK41">
        <f>résultats!AL566</f>
        <v>2.0275704440000002</v>
      </c>
      <c r="AL41">
        <f>résultats!AM566</f>
        <v>2.0660086479999999</v>
      </c>
      <c r="AM41">
        <f>résultats!AN566</f>
        <v>2.1052965119999998</v>
      </c>
      <c r="AN41">
        <f>résultats!AO566</f>
        <v>2.145397784</v>
      </c>
      <c r="AO41">
        <f>résultats!AP566</f>
        <v>2.1864062999999998</v>
      </c>
      <c r="AP41">
        <f>résultats!AQ566</f>
        <v>2.228464582</v>
      </c>
      <c r="AQ41">
        <f>résultats!AR566</f>
        <v>2.2716731380000001</v>
      </c>
      <c r="AR41">
        <f>résultats!AS566</f>
        <v>2.3164305879999998</v>
      </c>
      <c r="AS41">
        <f>résultats!AT566</f>
        <v>2.3628423820000002</v>
      </c>
      <c r="AT41">
        <f>résultats!AU566</f>
        <v>2.4109673639999998</v>
      </c>
      <c r="AU41">
        <f>résultats!AV566</f>
        <v>2.4608809429999998</v>
      </c>
      <c r="AV41">
        <f>résultats!AW566</f>
        <v>2.5127627100000001</v>
      </c>
    </row>
    <row r="42" spans="1:48" x14ac:dyDescent="0.25">
      <c r="A42" t="str">
        <f>résultats!B567</f>
        <v>PEXP_08_H01_0</v>
      </c>
      <c r="B42">
        <f>résultats!C567</f>
        <v>0.96116878123798499</v>
      </c>
      <c r="C42">
        <f>résultats!D567</f>
        <v>0.98039215686274495</v>
      </c>
      <c r="D42">
        <f>résultats!E567</f>
        <v>0.99999969379999998</v>
      </c>
      <c r="E42">
        <f>résultats!F567</f>
        <v>1.021250797</v>
      </c>
      <c r="F42">
        <f>résultats!G567</f>
        <v>1.047242894</v>
      </c>
      <c r="G42">
        <f>résultats!H567</f>
        <v>1.051289159</v>
      </c>
      <c r="H42">
        <f>résultats!I567</f>
        <v>1.074700553</v>
      </c>
      <c r="I42">
        <f>résultats!J567</f>
        <v>1.1030721379999999</v>
      </c>
      <c r="J42">
        <f>résultats!K567</f>
        <v>1.1301041869999999</v>
      </c>
      <c r="K42">
        <f>résultats!L567</f>
        <v>1.14926415</v>
      </c>
      <c r="L42">
        <f>résultats!M567</f>
        <v>1.1686903909999999</v>
      </c>
      <c r="M42">
        <f>résultats!N567</f>
        <v>1.180011943</v>
      </c>
      <c r="N42">
        <f>résultats!O567</f>
        <v>1.192369842</v>
      </c>
      <c r="O42">
        <f>résultats!P567</f>
        <v>1.214825139</v>
      </c>
      <c r="P42">
        <f>résultats!Q567</f>
        <v>1.244849576</v>
      </c>
      <c r="Q42">
        <f>résultats!R567</f>
        <v>1.271172242</v>
      </c>
      <c r="R42">
        <f>résultats!S567</f>
        <v>1.2978474069999999</v>
      </c>
      <c r="S42">
        <f>résultats!T567</f>
        <v>1.3280985869999999</v>
      </c>
      <c r="T42">
        <f>résultats!U567</f>
        <v>1.3612537250000001</v>
      </c>
      <c r="U42">
        <f>résultats!V567</f>
        <v>1.3965804390000001</v>
      </c>
      <c r="V42">
        <f>résultats!W567</f>
        <v>1.4335622029999999</v>
      </c>
      <c r="W42">
        <f>résultats!X567</f>
        <v>1.471851907</v>
      </c>
      <c r="X42">
        <f>résultats!Y567</f>
        <v>1.5076272319999999</v>
      </c>
      <c r="Y42">
        <f>résultats!Z567</f>
        <v>1.5421781489999999</v>
      </c>
      <c r="Z42">
        <f>résultats!AA567</f>
        <v>1.576012483</v>
      </c>
      <c r="AA42">
        <f>résultats!AB567</f>
        <v>1.609525863</v>
      </c>
      <c r="AB42">
        <f>résultats!AC567</f>
        <v>1.642982231</v>
      </c>
      <c r="AC42">
        <f>résultats!AD567</f>
        <v>1.676559471</v>
      </c>
      <c r="AD42">
        <f>résultats!AE567</f>
        <v>1.710426263</v>
      </c>
      <c r="AE42">
        <f>résultats!AF567</f>
        <v>1.7447084129999999</v>
      </c>
      <c r="AF42">
        <f>résultats!AG567</f>
        <v>1.779494903</v>
      </c>
      <c r="AG42">
        <f>résultats!AH567</f>
        <v>1.814862792</v>
      </c>
      <c r="AH42">
        <f>résultats!AI567</f>
        <v>1.8508355970000001</v>
      </c>
      <c r="AI42">
        <f>résultats!AJ567</f>
        <v>1.887417549</v>
      </c>
      <c r="AJ42">
        <f>résultats!AK567</f>
        <v>1.9246612160000001</v>
      </c>
      <c r="AK42">
        <f>résultats!AL567</f>
        <v>1.9625868639999999</v>
      </c>
      <c r="AL42">
        <f>résultats!AM567</f>
        <v>2.001220869</v>
      </c>
      <c r="AM42">
        <f>résultats!AN567</f>
        <v>2.0411782519999999</v>
      </c>
      <c r="AN42">
        <f>résultats!AO567</f>
        <v>2.0822171570000001</v>
      </c>
      <c r="AO42">
        <f>résultats!AP567</f>
        <v>2.1242747980000001</v>
      </c>
      <c r="AP42">
        <f>résultats!AQ567</f>
        <v>2.1673468200000001</v>
      </c>
      <c r="AQ42">
        <f>résultats!AR567</f>
        <v>2.211450304</v>
      </c>
      <c r="AR42">
        <f>résultats!AS567</f>
        <v>2.2570050500000001</v>
      </c>
      <c r="AS42">
        <f>résultats!AT567</f>
        <v>2.3039310359999998</v>
      </c>
      <c r="AT42">
        <f>résultats!AU567</f>
        <v>2.3522137129999998</v>
      </c>
      <c r="AU42">
        <f>résultats!AV567</f>
        <v>2.4018636770000001</v>
      </c>
      <c r="AV42">
        <f>résultats!AW567</f>
        <v>2.4529401229999999</v>
      </c>
    </row>
    <row r="43" spans="1:48" x14ac:dyDescent="0.25">
      <c r="A43" t="str">
        <f>résultats!B568</f>
        <v>PEXP_09_H01_0</v>
      </c>
      <c r="B43">
        <f>résultats!C568</f>
        <v>0.96116878123798499</v>
      </c>
      <c r="C43">
        <f>résultats!D568</f>
        <v>0.98039215686274495</v>
      </c>
      <c r="D43">
        <f>résultats!E568</f>
        <v>0.9999995586</v>
      </c>
      <c r="E43">
        <f>résultats!F568</f>
        <v>1.0194488930000001</v>
      </c>
      <c r="F43">
        <f>résultats!G568</f>
        <v>1.0414107079999999</v>
      </c>
      <c r="G43">
        <f>résultats!H568</f>
        <v>1.065497382</v>
      </c>
      <c r="H43">
        <f>résultats!I568</f>
        <v>1.088761552</v>
      </c>
      <c r="I43">
        <f>résultats!J568</f>
        <v>1.107503964</v>
      </c>
      <c r="J43">
        <f>résultats!K568</f>
        <v>1.1283376709999999</v>
      </c>
      <c r="K43">
        <f>résultats!L568</f>
        <v>1.150831502</v>
      </c>
      <c r="L43">
        <f>résultats!M568</f>
        <v>1.178734113</v>
      </c>
      <c r="M43">
        <f>résultats!N568</f>
        <v>1.199264369</v>
      </c>
      <c r="N43">
        <f>résultats!O568</f>
        <v>1.2218563069999999</v>
      </c>
      <c r="O43">
        <f>résultats!P568</f>
        <v>1.2463424249999999</v>
      </c>
      <c r="P43">
        <f>résultats!Q568</f>
        <v>1.2724866130000001</v>
      </c>
      <c r="Q43">
        <f>résultats!R568</f>
        <v>1.298462687</v>
      </c>
      <c r="R43">
        <f>résultats!S568</f>
        <v>1.325036294</v>
      </c>
      <c r="S43">
        <f>résultats!T568</f>
        <v>1.3535129800000001</v>
      </c>
      <c r="T43">
        <f>résultats!U568</f>
        <v>1.383361675</v>
      </c>
      <c r="U43">
        <f>résultats!V568</f>
        <v>1.414470194</v>
      </c>
      <c r="V43">
        <f>résultats!W568</f>
        <v>1.446666207</v>
      </c>
      <c r="W43">
        <f>résultats!X568</f>
        <v>1.479822143</v>
      </c>
      <c r="X43">
        <f>résultats!Y568</f>
        <v>1.5131171370000001</v>
      </c>
      <c r="Y43">
        <f>résultats!Z568</f>
        <v>1.5465300319999999</v>
      </c>
      <c r="Z43">
        <f>résultats!AA568</f>
        <v>1.57995021</v>
      </c>
      <c r="AA43">
        <f>résultats!AB568</f>
        <v>1.6133909719999999</v>
      </c>
      <c r="AB43">
        <f>résultats!AC568</f>
        <v>1.6469070400000001</v>
      </c>
      <c r="AC43">
        <f>résultats!AD568</f>
        <v>1.6805890029999999</v>
      </c>
      <c r="AD43">
        <f>résultats!AE568</f>
        <v>1.714543446</v>
      </c>
      <c r="AE43">
        <f>résultats!AF568</f>
        <v>1.748880027</v>
      </c>
      <c r="AF43">
        <f>résultats!AG568</f>
        <v>1.783682067</v>
      </c>
      <c r="AG43">
        <f>résultats!AH568</f>
        <v>1.819025559</v>
      </c>
      <c r="AH43">
        <f>résultats!AI568</f>
        <v>1.8549475630000001</v>
      </c>
      <c r="AI43">
        <f>résultats!AJ568</f>
        <v>1.8914607910000001</v>
      </c>
      <c r="AJ43">
        <f>résultats!AK568</f>
        <v>1.928627946</v>
      </c>
      <c r="AK43">
        <f>résultats!AL568</f>
        <v>1.9664700930000001</v>
      </c>
      <c r="AL43">
        <f>résultats!AM568</f>
        <v>2.005015658</v>
      </c>
      <c r="AM43">
        <f>résultats!AN568</f>
        <v>2.044343655</v>
      </c>
      <c r="AN43">
        <f>résultats!AO568</f>
        <v>2.0844611300000002</v>
      </c>
      <c r="AO43">
        <f>résultats!AP568</f>
        <v>2.125417772</v>
      </c>
      <c r="AP43">
        <f>résultats!AQ568</f>
        <v>2.167274929</v>
      </c>
      <c r="AQ43">
        <f>résultats!AR568</f>
        <v>2.2100749469999998</v>
      </c>
      <c r="AR43">
        <f>résultats!AS568</f>
        <v>2.253904769</v>
      </c>
      <c r="AS43">
        <f>résultats!AT568</f>
        <v>2.2988463260000001</v>
      </c>
      <c r="AT43">
        <f>résultats!AU568</f>
        <v>2.3449359009999999</v>
      </c>
      <c r="AU43">
        <f>résultats!AV568</f>
        <v>2.3922119529999999</v>
      </c>
      <c r="AV43">
        <f>résultats!AW568</f>
        <v>2.440744713</v>
      </c>
    </row>
    <row r="44" spans="1:48" x14ac:dyDescent="0.25">
      <c r="A44" t="str">
        <f>résultats!B570</f>
        <v>PEXP_11_H01_0</v>
      </c>
      <c r="B44">
        <f>résultats!C570</f>
        <v>0.96116878123798499</v>
      </c>
      <c r="C44">
        <f>résultats!D570</f>
        <v>0.98039215686274495</v>
      </c>
      <c r="D44">
        <f>résultats!E570</f>
        <v>0.99999959650000003</v>
      </c>
      <c r="E44">
        <f>résultats!F570</f>
        <v>1.0238254330000001</v>
      </c>
      <c r="F44">
        <f>résultats!G570</f>
        <v>1.046987546</v>
      </c>
      <c r="G44">
        <f>résultats!H570</f>
        <v>1.076045447</v>
      </c>
      <c r="H44">
        <f>résultats!I570</f>
        <v>1.095950671</v>
      </c>
      <c r="I44">
        <f>résultats!J570</f>
        <v>1.1128479019999999</v>
      </c>
      <c r="J44">
        <f>résultats!K570</f>
        <v>1.1331929489999999</v>
      </c>
      <c r="K44">
        <f>résultats!L570</f>
        <v>1.1562647349999999</v>
      </c>
      <c r="L44">
        <f>résultats!M570</f>
        <v>1.1779817180000001</v>
      </c>
      <c r="M44">
        <f>résultats!N570</f>
        <v>1.202896379</v>
      </c>
      <c r="N44">
        <f>résultats!O570</f>
        <v>1.229979693</v>
      </c>
      <c r="O44">
        <f>résultats!P570</f>
        <v>1.257845662</v>
      </c>
      <c r="P44">
        <f>résultats!Q570</f>
        <v>1.2871133020000001</v>
      </c>
      <c r="Q44">
        <f>résultats!R570</f>
        <v>1.3174885160000001</v>
      </c>
      <c r="R44">
        <f>résultats!S570</f>
        <v>1.3476287769999999</v>
      </c>
      <c r="S44">
        <f>résultats!T570</f>
        <v>1.378271443</v>
      </c>
      <c r="T44">
        <f>résultats!U570</f>
        <v>1.4105442450000001</v>
      </c>
      <c r="U44">
        <f>résultats!V570</f>
        <v>1.444529054</v>
      </c>
      <c r="V44">
        <f>résultats!W570</f>
        <v>1.4797830460000001</v>
      </c>
      <c r="W44">
        <f>résultats!X570</f>
        <v>1.5161012270000001</v>
      </c>
      <c r="X44">
        <f>résultats!Y570</f>
        <v>1.5524461940000001</v>
      </c>
      <c r="Y44">
        <f>résultats!Z570</f>
        <v>1.5887123729999999</v>
      </c>
      <c r="Z44">
        <f>résultats!AA570</f>
        <v>1.624720162</v>
      </c>
      <c r="AA44">
        <f>résultats!AB570</f>
        <v>1.6604582489999999</v>
      </c>
      <c r="AB44">
        <f>résultats!AC570</f>
        <v>1.6959915990000001</v>
      </c>
      <c r="AC44">
        <f>résultats!AD570</f>
        <v>1.7314395929999999</v>
      </c>
      <c r="AD44">
        <f>résultats!AE570</f>
        <v>1.766969274</v>
      </c>
      <c r="AE44">
        <f>résultats!AF570</f>
        <v>1.8027484229999999</v>
      </c>
      <c r="AF44">
        <f>résultats!AG570</f>
        <v>1.838911285</v>
      </c>
      <c r="AG44">
        <f>résultats!AH570</f>
        <v>1.8755800520000001</v>
      </c>
      <c r="AH44">
        <f>résultats!AI570</f>
        <v>1.9128003520000001</v>
      </c>
      <c r="AI44">
        <f>résultats!AJ570</f>
        <v>1.9505883369999999</v>
      </c>
      <c r="AJ44">
        <f>résultats!AK570</f>
        <v>1.9890216199999999</v>
      </c>
      <c r="AK44">
        <f>résultats!AL570</f>
        <v>2.0281221880000002</v>
      </c>
      <c r="AL44">
        <f>résultats!AM570</f>
        <v>2.067922212</v>
      </c>
      <c r="AM44">
        <f>résultats!AN570</f>
        <v>2.108474127</v>
      </c>
      <c r="AN44">
        <f>résultats!AO570</f>
        <v>2.1498081610000002</v>
      </c>
      <c r="AO44">
        <f>résultats!AP570</f>
        <v>2.191999542</v>
      </c>
      <c r="AP44">
        <f>résultats!AQ570</f>
        <v>2.235145487</v>
      </c>
      <c r="AQ44">
        <f>résultats!AR570</f>
        <v>2.2793126020000001</v>
      </c>
      <c r="AR44">
        <f>résultats!AS570</f>
        <v>2.3246402759999998</v>
      </c>
      <c r="AS44">
        <f>résultats!AT570</f>
        <v>2.3712136479999999</v>
      </c>
      <c r="AT44">
        <f>résultats!AU570</f>
        <v>2.4190962659999999</v>
      </c>
      <c r="AU44">
        <f>résultats!AV570</f>
        <v>2.4683520510000001</v>
      </c>
      <c r="AV44">
        <f>résultats!AW570</f>
        <v>2.5190954140000001</v>
      </c>
    </row>
    <row r="45" spans="1:48" x14ac:dyDescent="0.25">
      <c r="A45" t="str">
        <f>résultats!B571</f>
        <v>PEXP_12_H01_0</v>
      </c>
      <c r="B45">
        <f>résultats!C571</f>
        <v>0.96116878123798499</v>
      </c>
      <c r="C45">
        <f>résultats!D571</f>
        <v>0.98039215686274495</v>
      </c>
      <c r="D45">
        <f>résultats!E571</f>
        <v>0.99999781480000005</v>
      </c>
      <c r="E45">
        <f>résultats!F571</f>
        <v>1.0207035010000001</v>
      </c>
      <c r="F45">
        <f>résultats!G571</f>
        <v>1.041816181</v>
      </c>
      <c r="G45">
        <f>résultats!H571</f>
        <v>1.054331519</v>
      </c>
      <c r="H45">
        <f>résultats!I571</f>
        <v>1.0753386170000001</v>
      </c>
      <c r="I45">
        <f>résultats!J571</f>
        <v>1.094042688</v>
      </c>
      <c r="J45">
        <f>résultats!K571</f>
        <v>1.1094848079999999</v>
      </c>
      <c r="K45">
        <f>résultats!L571</f>
        <v>1.125864615</v>
      </c>
      <c r="L45">
        <f>résultats!M571</f>
        <v>1.14585669</v>
      </c>
      <c r="M45">
        <f>résultats!N571</f>
        <v>1.164937946</v>
      </c>
      <c r="N45">
        <f>résultats!O571</f>
        <v>1.186140408</v>
      </c>
      <c r="O45">
        <f>résultats!P571</f>
        <v>1.210525396</v>
      </c>
      <c r="P45">
        <f>résultats!Q571</f>
        <v>1.23886461</v>
      </c>
      <c r="Q45">
        <f>résultats!R571</f>
        <v>1.27010975</v>
      </c>
      <c r="R45">
        <f>résultats!S571</f>
        <v>1.300764102</v>
      </c>
      <c r="S45">
        <f>résultats!T571</f>
        <v>1.334319013</v>
      </c>
      <c r="T45">
        <f>résultats!U571</f>
        <v>1.371340263</v>
      </c>
      <c r="U45">
        <f>résultats!V571</f>
        <v>1.410781683</v>
      </c>
      <c r="V45">
        <f>résultats!W571</f>
        <v>1.4520496409999999</v>
      </c>
      <c r="W45">
        <f>résultats!X571</f>
        <v>1.4948332090000001</v>
      </c>
      <c r="X45">
        <f>résultats!Y571</f>
        <v>1.537010598</v>
      </c>
      <c r="Y45">
        <f>résultats!Z571</f>
        <v>1.57859215</v>
      </c>
      <c r="Z45">
        <f>résultats!AA571</f>
        <v>1.619032968</v>
      </c>
      <c r="AA45">
        <f>résultats!AB571</f>
        <v>1.658196247</v>
      </c>
      <c r="AB45">
        <f>résultats!AC571</f>
        <v>1.6961530520000001</v>
      </c>
      <c r="AC45">
        <f>résultats!AD571</f>
        <v>1.733137784</v>
      </c>
      <c r="AD45">
        <f>résultats!AE571</f>
        <v>1.7694658329999999</v>
      </c>
      <c r="AE45">
        <f>résultats!AF571</f>
        <v>1.8054561609999999</v>
      </c>
      <c r="AF45">
        <f>résultats!AG571</f>
        <v>1.841365739</v>
      </c>
      <c r="AG45">
        <f>résultats!AH571</f>
        <v>1.8774277580000001</v>
      </c>
      <c r="AH45">
        <f>résultats!AI571</f>
        <v>1.9137209529999999</v>
      </c>
      <c r="AI45">
        <f>résultats!AJ571</f>
        <v>1.950298155</v>
      </c>
      <c r="AJ45">
        <f>résultats!AK571</f>
        <v>1.9873340690000001</v>
      </c>
      <c r="AK45">
        <f>résultats!AL571</f>
        <v>2.0248711620000002</v>
      </c>
      <c r="AL45">
        <f>résultats!AM571</f>
        <v>2.0629662949999998</v>
      </c>
      <c r="AM45">
        <f>résultats!AN571</f>
        <v>2.1017052029999999</v>
      </c>
      <c r="AN45">
        <f>résultats!AO571</f>
        <v>2.141183292</v>
      </c>
      <c r="AO45">
        <f>résultats!AP571</f>
        <v>2.1815275719999998</v>
      </c>
      <c r="AP45">
        <f>résultats!AQ571</f>
        <v>2.222906015</v>
      </c>
      <c r="AQ45">
        <f>résultats!AR571</f>
        <v>2.265418446</v>
      </c>
      <c r="AR45">
        <f>résultats!AS571</f>
        <v>2.309326429</v>
      </c>
      <c r="AS45">
        <f>résultats!AT571</f>
        <v>2.3547328489999999</v>
      </c>
      <c r="AT45">
        <f>résultats!AU571</f>
        <v>2.4017724660000002</v>
      </c>
      <c r="AU45">
        <f>résultats!AV571</f>
        <v>2.4505678</v>
      </c>
      <c r="AV45">
        <f>résultats!AW571</f>
        <v>2.5013365580000002</v>
      </c>
    </row>
    <row r="46" spans="1:48" x14ac:dyDescent="0.25">
      <c r="A46" t="str">
        <f>résultats!B572</f>
        <v>PEXP_13_H01_0</v>
      </c>
      <c r="B46">
        <f>résultats!C572</f>
        <v>0.96116878123798499</v>
      </c>
      <c r="C46">
        <f>résultats!D572</f>
        <v>0.98039215686274495</v>
      </c>
      <c r="D46">
        <f>résultats!E572</f>
        <v>0.99999979959999996</v>
      </c>
      <c r="E46">
        <f>résultats!F572</f>
        <v>1.468759355</v>
      </c>
      <c r="F46">
        <f>résultats!G572</f>
        <v>1.5166512050000001</v>
      </c>
      <c r="G46">
        <f>résultats!H572</f>
        <v>1.622200114</v>
      </c>
      <c r="H46">
        <f>résultats!I572</f>
        <v>1.6398436789999999</v>
      </c>
      <c r="I46">
        <f>résultats!J572</f>
        <v>1.705130386</v>
      </c>
      <c r="J46">
        <f>résultats!K572</f>
        <v>1.7879075659999999</v>
      </c>
      <c r="K46">
        <f>résultats!L572</f>
        <v>1.8877628740000001</v>
      </c>
      <c r="L46">
        <f>résultats!M572</f>
        <v>1.9719403090000001</v>
      </c>
      <c r="M46">
        <f>résultats!N572</f>
        <v>2.0579045460000001</v>
      </c>
      <c r="N46">
        <f>résultats!O572</f>
        <v>1.465530819</v>
      </c>
      <c r="O46">
        <f>résultats!P572</f>
        <v>1.4621123869999999</v>
      </c>
      <c r="P46">
        <f>résultats!Q572</f>
        <v>1.4849389310000001</v>
      </c>
      <c r="Q46">
        <f>résultats!R572</f>
        <v>1.438847041</v>
      </c>
      <c r="R46">
        <f>résultats!S572</f>
        <v>1.3430321190000001</v>
      </c>
      <c r="S46">
        <f>résultats!T572</f>
        <v>1.3342286409999999</v>
      </c>
      <c r="T46">
        <f>résultats!U572</f>
        <v>1.3738561460000001</v>
      </c>
      <c r="U46">
        <f>résultats!V572</f>
        <v>1.3985062070000001</v>
      </c>
      <c r="V46">
        <f>résultats!W572</f>
        <v>1.4627555480000001</v>
      </c>
      <c r="W46">
        <f>résultats!X572</f>
        <v>1.4889952420000001</v>
      </c>
      <c r="X46">
        <f>résultats!Y572</f>
        <v>1.559238761</v>
      </c>
      <c r="Y46">
        <f>résultats!Z572</f>
        <v>1.6029687450000001</v>
      </c>
      <c r="Z46">
        <f>résultats!AA572</f>
        <v>1.65278583</v>
      </c>
      <c r="AA46">
        <f>résultats!AB572</f>
        <v>1.7010054539999999</v>
      </c>
      <c r="AB46">
        <f>résultats!AC572</f>
        <v>1.7462186829999999</v>
      </c>
      <c r="AC46">
        <f>résultats!AD572</f>
        <v>1.789855473</v>
      </c>
      <c r="AD46">
        <f>résultats!AE572</f>
        <v>1.8299403670000001</v>
      </c>
      <c r="AE46">
        <f>résultats!AF572</f>
        <v>1.866805796</v>
      </c>
      <c r="AF46">
        <f>résultats!AG572</f>
        <v>1.901309519</v>
      </c>
      <c r="AG46">
        <f>résultats!AH572</f>
        <v>1.9361492490000001</v>
      </c>
      <c r="AH46">
        <f>résultats!AI572</f>
        <v>1.9673529059999999</v>
      </c>
      <c r="AI46">
        <f>résultats!AJ572</f>
        <v>1.9962921579999999</v>
      </c>
      <c r="AJ46">
        <f>résultats!AK572</f>
        <v>2.0273568040000001</v>
      </c>
      <c r="AK46">
        <f>résultats!AL572</f>
        <v>2.058804549</v>
      </c>
      <c r="AL46">
        <f>résultats!AM572</f>
        <v>2.0901231720000002</v>
      </c>
      <c r="AM46">
        <f>résultats!AN572</f>
        <v>2.123561611</v>
      </c>
      <c r="AN46">
        <f>résultats!AO572</f>
        <v>2.1566784540000001</v>
      </c>
      <c r="AO46">
        <f>résultats!AP572</f>
        <v>2.1908744630000001</v>
      </c>
      <c r="AP46">
        <f>résultats!AQ572</f>
        <v>2.229069296</v>
      </c>
      <c r="AQ46">
        <f>résultats!AR572</f>
        <v>2.2670797559999998</v>
      </c>
      <c r="AR46">
        <f>résultats!AS572</f>
        <v>2.3070318649999999</v>
      </c>
      <c r="AS46">
        <f>résultats!AT572</f>
        <v>2.3491830340000002</v>
      </c>
      <c r="AT46">
        <f>résultats!AU572</f>
        <v>2.3919642269999999</v>
      </c>
      <c r="AU46">
        <f>résultats!AV572</f>
        <v>2.436471037</v>
      </c>
      <c r="AV46">
        <f>résultats!AW572</f>
        <v>2.4946187200000001</v>
      </c>
    </row>
    <row r="47" spans="1:48" x14ac:dyDescent="0.25">
      <c r="A47" t="str">
        <f>résultats!B573</f>
        <v>PEXP_14_H01_0</v>
      </c>
      <c r="B47">
        <f>résultats!C573</f>
        <v>0.96116878123798499</v>
      </c>
      <c r="C47">
        <f>résultats!D573</f>
        <v>0.98039215686274495</v>
      </c>
      <c r="D47">
        <f>résultats!E573</f>
        <v>0.99999974150000004</v>
      </c>
      <c r="E47">
        <f>résultats!F573</f>
        <v>1.0251023669999999</v>
      </c>
      <c r="F47">
        <f>résultats!G573</f>
        <v>1.055796899</v>
      </c>
      <c r="G47">
        <f>résultats!H573</f>
        <v>1.0821044909999999</v>
      </c>
      <c r="H47">
        <f>résultats!I573</f>
        <v>1.1129221119999999</v>
      </c>
      <c r="I47">
        <f>résultats!J573</f>
        <v>1.1415819060000001</v>
      </c>
      <c r="J47">
        <f>résultats!K573</f>
        <v>1.171652651</v>
      </c>
      <c r="K47">
        <f>résultats!L573</f>
        <v>1.19631088</v>
      </c>
      <c r="L47">
        <f>résultats!M573</f>
        <v>1.2243350630000001</v>
      </c>
      <c r="M47">
        <f>résultats!N573</f>
        <v>1.2667922220000001</v>
      </c>
      <c r="N47">
        <f>résultats!O573</f>
        <v>1.2947326809999999</v>
      </c>
      <c r="O47">
        <f>résultats!P573</f>
        <v>1.3274483580000001</v>
      </c>
      <c r="P47">
        <f>résultats!Q573</f>
        <v>1.377354167</v>
      </c>
      <c r="Q47">
        <f>résultats!R573</f>
        <v>1.4566372519999999</v>
      </c>
      <c r="R47">
        <f>résultats!S573</f>
        <v>1.5249868129999999</v>
      </c>
      <c r="S47">
        <f>résultats!T573</f>
        <v>1.5967981099999999</v>
      </c>
      <c r="T47">
        <f>résultats!U573</f>
        <v>1.6746210450000001</v>
      </c>
      <c r="U47">
        <f>résultats!V573</f>
        <v>1.7558361819999999</v>
      </c>
      <c r="V47">
        <f>résultats!W573</f>
        <v>1.840216619</v>
      </c>
      <c r="W47">
        <f>résultats!X573</f>
        <v>1.926849381</v>
      </c>
      <c r="X47">
        <f>résultats!Y573</f>
        <v>2.0082273540000002</v>
      </c>
      <c r="Y47">
        <f>résultats!Z573</f>
        <v>2.0832960269999998</v>
      </c>
      <c r="Z47">
        <f>résultats!AA573</f>
        <v>2.1500734459999999</v>
      </c>
      <c r="AA47">
        <f>résultats!AB573</f>
        <v>2.2127477120000001</v>
      </c>
      <c r="AB47">
        <f>résultats!AC573</f>
        <v>2.2709255509999999</v>
      </c>
      <c r="AC47">
        <f>résultats!AD573</f>
        <v>2.3249787940000002</v>
      </c>
      <c r="AD47">
        <f>résultats!AE573</f>
        <v>2.3757237070000001</v>
      </c>
      <c r="AE47">
        <f>résultats!AF573</f>
        <v>2.424589476</v>
      </c>
      <c r="AF47">
        <f>résultats!AG573</f>
        <v>2.4722593000000002</v>
      </c>
      <c r="AG47">
        <f>résultats!AH573</f>
        <v>2.5190682739999999</v>
      </c>
      <c r="AH47">
        <f>résultats!AI573</f>
        <v>2.56592588</v>
      </c>
      <c r="AI47">
        <f>résultats!AJ573</f>
        <v>2.6122303649999998</v>
      </c>
      <c r="AJ47">
        <f>résultats!AK573</f>
        <v>2.6583755939999998</v>
      </c>
      <c r="AK47">
        <f>résultats!AL573</f>
        <v>2.7044590340000001</v>
      </c>
      <c r="AL47">
        <f>résultats!AM573</f>
        <v>2.7506413520000002</v>
      </c>
      <c r="AM47">
        <f>résultats!AN573</f>
        <v>2.797513661</v>
      </c>
      <c r="AN47">
        <f>résultats!AO573</f>
        <v>2.8446174609999999</v>
      </c>
      <c r="AO47">
        <f>résultats!AP573</f>
        <v>2.8924275640000001</v>
      </c>
      <c r="AP47">
        <f>résultats!AQ573</f>
        <v>2.9415257829999999</v>
      </c>
      <c r="AQ47">
        <f>résultats!AR573</f>
        <v>2.9923248</v>
      </c>
      <c r="AR47">
        <f>résultats!AS573</f>
        <v>3.044189217</v>
      </c>
      <c r="AS47">
        <f>résultats!AT573</f>
        <v>3.0999876550000001</v>
      </c>
      <c r="AT47">
        <f>résultats!AU573</f>
        <v>3.1595206180000002</v>
      </c>
      <c r="AU47">
        <f>résultats!AV573</f>
        <v>3.2226338210000001</v>
      </c>
      <c r="AV47">
        <f>résultats!AW573</f>
        <v>3.2896454930000001</v>
      </c>
    </row>
    <row r="48" spans="1:48" x14ac:dyDescent="0.25">
      <c r="A48" t="str">
        <f>résultats!B574</f>
        <v>PEXP_15_H01_0</v>
      </c>
      <c r="B48">
        <f>résultats!C574</f>
        <v>0.96116878123798499</v>
      </c>
      <c r="C48">
        <f>résultats!D574</f>
        <v>0.98039215686274495</v>
      </c>
      <c r="D48">
        <f>résultats!E574</f>
        <v>0.99998787430000002</v>
      </c>
      <c r="E48">
        <f>résultats!F574</f>
        <v>1.0175653090000001</v>
      </c>
      <c r="F48">
        <f>résultats!G574</f>
        <v>1.052452956</v>
      </c>
      <c r="G48">
        <f>résultats!H574</f>
        <v>1.064578869</v>
      </c>
      <c r="H48">
        <f>résultats!I574</f>
        <v>1.073913492</v>
      </c>
      <c r="I48">
        <f>résultats!J574</f>
        <v>1.0951729290000001</v>
      </c>
      <c r="J48">
        <f>résultats!K574</f>
        <v>1.11543237</v>
      </c>
      <c r="K48">
        <f>résultats!L574</f>
        <v>1.121388074</v>
      </c>
      <c r="L48">
        <f>résultats!M574</f>
        <v>1.125794805</v>
      </c>
      <c r="M48">
        <f>résultats!N574</f>
        <v>1.1601588430000001</v>
      </c>
      <c r="N48">
        <f>résultats!O574</f>
        <v>1.1608588010000001</v>
      </c>
      <c r="O48">
        <f>résultats!P574</f>
        <v>1.1678474940000001</v>
      </c>
      <c r="P48">
        <f>résultats!Q574</f>
        <v>1.186462481</v>
      </c>
      <c r="Q48">
        <f>résultats!R574</f>
        <v>1.2042112780000001</v>
      </c>
      <c r="R48">
        <f>résultats!S574</f>
        <v>1.243728151</v>
      </c>
      <c r="S48">
        <f>résultats!T574</f>
        <v>1.2973418080000001</v>
      </c>
      <c r="T48">
        <f>résultats!U574</f>
        <v>1.364477604</v>
      </c>
      <c r="U48">
        <f>résultats!V574</f>
        <v>1.439350863</v>
      </c>
      <c r="V48">
        <f>résultats!W574</f>
        <v>1.5206449849999999</v>
      </c>
      <c r="W48">
        <f>résultats!X574</f>
        <v>1.6070291750000001</v>
      </c>
      <c r="X48">
        <f>résultats!Y574</f>
        <v>1.688045434</v>
      </c>
      <c r="Y48">
        <f>résultats!Z574</f>
        <v>1.762281199</v>
      </c>
      <c r="Z48">
        <f>résultats!AA574</f>
        <v>1.829390896</v>
      </c>
      <c r="AA48">
        <f>résultats!AB574</f>
        <v>1.890112595</v>
      </c>
      <c r="AB48">
        <f>résultats!AC574</f>
        <v>1.945287405</v>
      </c>
      <c r="AC48">
        <f>résultats!AD574</f>
        <v>1.997313662</v>
      </c>
      <c r="AD48">
        <f>résultats!AE574</f>
        <v>2.046768803</v>
      </c>
      <c r="AE48">
        <f>résultats!AF574</f>
        <v>2.0942542890000002</v>
      </c>
      <c r="AF48">
        <f>résultats!AG574</f>
        <v>2.1404450989999999</v>
      </c>
      <c r="AG48">
        <f>résultats!AH574</f>
        <v>2.1858849569999999</v>
      </c>
      <c r="AH48">
        <f>résultats!AI574</f>
        <v>2.2305174860000001</v>
      </c>
      <c r="AI48">
        <f>résultats!AJ574</f>
        <v>2.2744666869999999</v>
      </c>
      <c r="AJ48">
        <f>résultats!AK574</f>
        <v>2.3181074009999998</v>
      </c>
      <c r="AK48">
        <f>résultats!AL574</f>
        <v>2.36159155</v>
      </c>
      <c r="AL48">
        <f>résultats!AM574</f>
        <v>2.405150237</v>
      </c>
      <c r="AM48">
        <f>résultats!AN574</f>
        <v>2.4475120330000002</v>
      </c>
      <c r="AN48">
        <f>résultats!AO574</f>
        <v>2.4900141850000002</v>
      </c>
      <c r="AO48">
        <f>résultats!AP574</f>
        <v>2.5333737040000002</v>
      </c>
      <c r="AP48">
        <f>résultats!AQ574</f>
        <v>2.578289759</v>
      </c>
      <c r="AQ48">
        <f>résultats!AR574</f>
        <v>2.6253458599999999</v>
      </c>
      <c r="AR48">
        <f>résultats!AS574</f>
        <v>2.6757679589999999</v>
      </c>
      <c r="AS48">
        <f>résultats!AT574</f>
        <v>2.7292477129999999</v>
      </c>
      <c r="AT48">
        <f>résultats!AU574</f>
        <v>2.7868680530000001</v>
      </c>
      <c r="AU48">
        <f>résultats!AV574</f>
        <v>2.8489988409999998</v>
      </c>
      <c r="AV48">
        <f>résultats!AW574</f>
        <v>2.9159506049999999</v>
      </c>
    </row>
    <row r="49" spans="1:48" x14ac:dyDescent="0.25">
      <c r="A49" t="str">
        <f>résultats!B575</f>
        <v>PEXP_16_H01_0</v>
      </c>
      <c r="B49">
        <f>résultats!C575</f>
        <v>0.96116878123798499</v>
      </c>
      <c r="C49">
        <f>résultats!D575</f>
        <v>0.98039215686274495</v>
      </c>
      <c r="D49">
        <f>résultats!E575</f>
        <v>0.99998830220000001</v>
      </c>
      <c r="E49">
        <f>résultats!F575</f>
        <v>1.02232839</v>
      </c>
      <c r="F49">
        <f>résultats!G575</f>
        <v>1.054338657</v>
      </c>
      <c r="G49">
        <f>résultats!H575</f>
        <v>1.057312824</v>
      </c>
      <c r="H49">
        <f>résultats!I575</f>
        <v>1.082371604</v>
      </c>
      <c r="I49">
        <f>résultats!J575</f>
        <v>1.1099767119999999</v>
      </c>
      <c r="J49">
        <f>résultats!K575</f>
        <v>1.1413985719999999</v>
      </c>
      <c r="K49">
        <f>résultats!L575</f>
        <v>1.1636330589999999</v>
      </c>
      <c r="L49">
        <f>résultats!M575</f>
        <v>1.1849052849999999</v>
      </c>
      <c r="M49">
        <f>résultats!N575</f>
        <v>1.2051628839999999</v>
      </c>
      <c r="N49">
        <f>résultats!O575</f>
        <v>1.2244085069999999</v>
      </c>
      <c r="O49">
        <f>résultats!P575</f>
        <v>1.255397563</v>
      </c>
      <c r="P49">
        <f>résultats!Q575</f>
        <v>1.300949374</v>
      </c>
      <c r="Q49">
        <f>résultats!R575</f>
        <v>1.337228463</v>
      </c>
      <c r="R49">
        <f>résultats!S575</f>
        <v>1.3728422280000001</v>
      </c>
      <c r="S49">
        <f>résultats!T575</f>
        <v>1.41579689</v>
      </c>
      <c r="T49">
        <f>résultats!U575</f>
        <v>1.465767719</v>
      </c>
      <c r="U49">
        <f>résultats!V575</f>
        <v>1.520906353</v>
      </c>
      <c r="V49">
        <f>résultats!W575</f>
        <v>1.580466441</v>
      </c>
      <c r="W49">
        <f>résultats!X575</f>
        <v>1.6439345320000001</v>
      </c>
      <c r="X49">
        <f>résultats!Y575</f>
        <v>1.703751904</v>
      </c>
      <c r="Y49">
        <f>résultats!Z575</f>
        <v>1.760673377</v>
      </c>
      <c r="Z49">
        <f>résultats!AA575</f>
        <v>1.8143038090000001</v>
      </c>
      <c r="AA49">
        <f>résultats!AB575</f>
        <v>1.864753868</v>
      </c>
      <c r="AB49">
        <f>résultats!AC575</f>
        <v>1.9123577039999999</v>
      </c>
      <c r="AC49">
        <f>résultats!AD575</f>
        <v>1.957665709</v>
      </c>
      <c r="AD49">
        <f>résultats!AE575</f>
        <v>2.0012684869999999</v>
      </c>
      <c r="AE49">
        <f>résultats!AF575</f>
        <v>2.0437756469999999</v>
      </c>
      <c r="AF49">
        <f>résultats!AG575</f>
        <v>2.0856446919999998</v>
      </c>
      <c r="AG49">
        <f>résultats!AH575</f>
        <v>2.1272718410000002</v>
      </c>
      <c r="AH49">
        <f>résultats!AI575</f>
        <v>2.1688582759999999</v>
      </c>
      <c r="AI49">
        <f>résultats!AJ575</f>
        <v>2.2104195569999998</v>
      </c>
      <c r="AJ49">
        <f>résultats!AK575</f>
        <v>2.252247224</v>
      </c>
      <c r="AK49">
        <f>résultats!AL575</f>
        <v>2.2944198669999998</v>
      </c>
      <c r="AL49">
        <f>résultats!AM575</f>
        <v>2.3370392899999999</v>
      </c>
      <c r="AM49">
        <f>résultats!AN575</f>
        <v>2.3811173980000002</v>
      </c>
      <c r="AN49">
        <f>résultats!AO575</f>
        <v>2.4263907750000002</v>
      </c>
      <c r="AO49">
        <f>résultats!AP575</f>
        <v>2.4729486760000001</v>
      </c>
      <c r="AP49">
        <f>résultats!AQ575</f>
        <v>2.5210007440000002</v>
      </c>
      <c r="AQ49">
        <f>résultats!AR575</f>
        <v>2.5706962569999998</v>
      </c>
      <c r="AR49">
        <f>résultats!AS575</f>
        <v>2.6227877959999999</v>
      </c>
      <c r="AS49">
        <f>résultats!AT575</f>
        <v>2.677597419</v>
      </c>
      <c r="AT49">
        <f>résultats!AU575</f>
        <v>2.7352510059999999</v>
      </c>
      <c r="AU49">
        <f>résultats!AV575</f>
        <v>2.7958620019999998</v>
      </c>
      <c r="AV49">
        <f>résultats!AW575</f>
        <v>2.859755051</v>
      </c>
    </row>
    <row r="50" spans="1:48" x14ac:dyDescent="0.25">
      <c r="A50" t="str">
        <f>résultats!B576</f>
        <v>PEXP_17_H01_0</v>
      </c>
      <c r="B50">
        <f>résultats!C576</f>
        <v>0.96116878123798499</v>
      </c>
      <c r="C50">
        <f>résultats!D576</f>
        <v>0.98039215686274495</v>
      </c>
      <c r="D50">
        <f>résultats!E576</f>
        <v>1.000000816</v>
      </c>
      <c r="E50">
        <f>résultats!F576</f>
        <v>0.99273630479999997</v>
      </c>
      <c r="F50">
        <f>résultats!G576</f>
        <v>1.015197065</v>
      </c>
      <c r="G50">
        <f>résultats!H576</f>
        <v>1.0365052480000001</v>
      </c>
      <c r="H50">
        <f>résultats!I576</f>
        <v>1.019551401</v>
      </c>
      <c r="I50">
        <f>résultats!J576</f>
        <v>1.0604399179999999</v>
      </c>
      <c r="J50">
        <f>résultats!K576</f>
        <v>1.0384323179999999</v>
      </c>
      <c r="K50">
        <f>résultats!L576</f>
        <v>1.053087163</v>
      </c>
      <c r="L50">
        <f>résultats!M576</f>
        <v>1.0548115870000001</v>
      </c>
      <c r="M50">
        <f>résultats!N576</f>
        <v>1.04700075</v>
      </c>
      <c r="N50">
        <f>résultats!O576</f>
        <v>1.089354961</v>
      </c>
      <c r="O50">
        <f>résultats!P576</f>
        <v>1.148069156</v>
      </c>
      <c r="P50">
        <f>résultats!Q576</f>
        <v>1.21618515</v>
      </c>
      <c r="Q50">
        <f>résultats!R576</f>
        <v>1.2857740849999999</v>
      </c>
      <c r="R50">
        <f>résultats!S576</f>
        <v>1.3110885320000001</v>
      </c>
      <c r="S50">
        <f>résultats!T576</f>
        <v>1.337401603</v>
      </c>
      <c r="T50">
        <f>résultats!U576</f>
        <v>1.3644907799999999</v>
      </c>
      <c r="U50">
        <f>résultats!V576</f>
        <v>1.392307808</v>
      </c>
      <c r="V50">
        <f>résultats!W576</f>
        <v>1.420869352</v>
      </c>
      <c r="W50">
        <f>résultats!X576</f>
        <v>1.450066882</v>
      </c>
      <c r="X50">
        <f>résultats!Y576</f>
        <v>1.479712723</v>
      </c>
      <c r="Y50">
        <f>résultats!Z576</f>
        <v>1.5098296040000001</v>
      </c>
      <c r="Z50">
        <f>résultats!AA576</f>
        <v>1.5404282250000001</v>
      </c>
      <c r="AA50">
        <f>résultats!AB576</f>
        <v>1.571530463</v>
      </c>
      <c r="AB50">
        <f>résultats!AC576</f>
        <v>1.6031616950000001</v>
      </c>
      <c r="AC50">
        <f>résultats!AD576</f>
        <v>1.63534991</v>
      </c>
      <c r="AD50">
        <f>résultats!AE576</f>
        <v>1.668123271</v>
      </c>
      <c r="AE50">
        <f>résultats!AF576</f>
        <v>1.7015097589999999</v>
      </c>
      <c r="AF50">
        <f>résultats!AG576</f>
        <v>1.7355335700000001</v>
      </c>
      <c r="AG50">
        <f>résultats!AH576</f>
        <v>1.7702169590000001</v>
      </c>
      <c r="AH50">
        <f>résultats!AI576</f>
        <v>1.805578058</v>
      </c>
      <c r="AI50">
        <f>résultats!AJ576</f>
        <v>1.8416300699999999</v>
      </c>
      <c r="AJ50">
        <f>résultats!AK576</f>
        <v>1.8783921750000001</v>
      </c>
      <c r="AK50">
        <f>résultats!AL576</f>
        <v>1.9158798480000001</v>
      </c>
      <c r="AL50">
        <f>résultats!AM576</f>
        <v>1.9541092019999999</v>
      </c>
      <c r="AM50">
        <f>résultats!AN576</f>
        <v>1.9931164969999999</v>
      </c>
      <c r="AN50">
        <f>résultats!AO576</f>
        <v>2.0329102539999999</v>
      </c>
      <c r="AO50">
        <f>résultats!AP576</f>
        <v>2.0735070520000001</v>
      </c>
      <c r="AP50">
        <f>résultats!AQ576</f>
        <v>2.1149273470000001</v>
      </c>
      <c r="AQ50">
        <f>résultats!AR576</f>
        <v>2.1571907860000001</v>
      </c>
      <c r="AR50">
        <f>résultats!AS576</f>
        <v>2.2003303330000001</v>
      </c>
      <c r="AS50">
        <f>résultats!AT576</f>
        <v>2.2443685790000001</v>
      </c>
      <c r="AT50">
        <f>résultats!AU576</f>
        <v>2.2893256420000001</v>
      </c>
      <c r="AU50">
        <f>résultats!AV576</f>
        <v>2.3352215919999999</v>
      </c>
      <c r="AV50">
        <f>résultats!AW576</f>
        <v>2.3820815</v>
      </c>
    </row>
    <row r="51" spans="1:48" x14ac:dyDescent="0.25">
      <c r="A51" t="str">
        <f>résultats!B577</f>
        <v>PEXP_18_H01_0</v>
      </c>
      <c r="B51">
        <f>résultats!C577</f>
        <v>0.96116878123798499</v>
      </c>
      <c r="C51">
        <f>résultats!D577</f>
        <v>0.98039215686274495</v>
      </c>
      <c r="D51">
        <f>résultats!E577</f>
        <v>1.000000005</v>
      </c>
      <c r="E51">
        <f>résultats!F577</f>
        <v>1.0148355229999999</v>
      </c>
      <c r="F51">
        <f>résultats!G577</f>
        <v>1.0318272310000001</v>
      </c>
      <c r="G51">
        <f>résultats!H577</f>
        <v>1.0385932470000001</v>
      </c>
      <c r="H51">
        <f>résultats!I577</f>
        <v>1.0656416099999999</v>
      </c>
      <c r="I51">
        <f>résultats!J577</f>
        <v>1.0852057799999999</v>
      </c>
      <c r="J51">
        <f>résultats!K577</f>
        <v>1.100945549</v>
      </c>
      <c r="K51">
        <f>résultats!L577</f>
        <v>1.1236332069999999</v>
      </c>
      <c r="L51">
        <f>résultats!M577</f>
        <v>1.1287679770000001</v>
      </c>
      <c r="M51">
        <f>résultats!N577</f>
        <v>1.117866115</v>
      </c>
      <c r="N51">
        <f>résultats!O577</f>
        <v>1.1258509160000001</v>
      </c>
      <c r="O51">
        <f>résultats!P577</f>
        <v>1.1498851459999999</v>
      </c>
      <c r="P51">
        <f>résultats!Q577</f>
        <v>1.1876830140000001</v>
      </c>
      <c r="Q51">
        <f>résultats!R577</f>
        <v>1.2258546800000001</v>
      </c>
      <c r="R51">
        <f>résultats!S577</f>
        <v>1.2621146759999999</v>
      </c>
      <c r="S51">
        <f>résultats!T577</f>
        <v>1.3022315280000001</v>
      </c>
      <c r="T51">
        <f>résultats!U577</f>
        <v>1.3461903470000001</v>
      </c>
      <c r="U51">
        <f>résultats!V577</f>
        <v>1.393150815</v>
      </c>
      <c r="V51">
        <f>résultats!W577</f>
        <v>1.4439168739999999</v>
      </c>
      <c r="W51">
        <f>résultats!X577</f>
        <v>1.4969918579999999</v>
      </c>
      <c r="X51">
        <f>résultats!Y577</f>
        <v>1.546496361</v>
      </c>
      <c r="Y51">
        <f>résultats!Z577</f>
        <v>1.593017248</v>
      </c>
      <c r="Z51">
        <f>résultats!AA577</f>
        <v>1.636816694</v>
      </c>
      <c r="AA51">
        <f>résultats!AB577</f>
        <v>1.678312249</v>
      </c>
      <c r="AB51">
        <f>résultats!AC577</f>
        <v>1.717919282</v>
      </c>
      <c r="AC51">
        <f>résultats!AD577</f>
        <v>1.756101744</v>
      </c>
      <c r="AD51">
        <f>résultats!AE577</f>
        <v>1.7933286479999999</v>
      </c>
      <c r="AE51">
        <f>résultats!AF577</f>
        <v>1.8300414089999999</v>
      </c>
      <c r="AF51">
        <f>résultats!AG577</f>
        <v>1.866566752</v>
      </c>
      <c r="AG51">
        <f>résultats!AH577</f>
        <v>1.9031775339999999</v>
      </c>
      <c r="AH51">
        <f>résultats!AI577</f>
        <v>1.940025576</v>
      </c>
      <c r="AI51">
        <f>résultats!AJ577</f>
        <v>1.9770765239999999</v>
      </c>
      <c r="AJ51">
        <f>résultats!AK577</f>
        <v>2.014502706</v>
      </c>
      <c r="AK51">
        <f>résultats!AL577</f>
        <v>2.0523761299999999</v>
      </c>
      <c r="AL51">
        <f>résultats!AM577</f>
        <v>2.0907676369999999</v>
      </c>
      <c r="AM51">
        <f>résultats!AN577</f>
        <v>2.1304702770000001</v>
      </c>
      <c r="AN51">
        <f>résultats!AO577</f>
        <v>2.1712029290000001</v>
      </c>
      <c r="AO51">
        <f>résultats!AP577</f>
        <v>2.212997487</v>
      </c>
      <c r="AP51">
        <f>résultats!AQ577</f>
        <v>2.2560020519999999</v>
      </c>
      <c r="AQ51">
        <f>résultats!AR577</f>
        <v>2.3003522040000002</v>
      </c>
      <c r="AR51">
        <f>résultats!AS577</f>
        <v>2.3466041660000001</v>
      </c>
      <c r="AS51">
        <f>résultats!AT577</f>
        <v>2.3949852410000001</v>
      </c>
      <c r="AT51">
        <f>résultats!AU577</f>
        <v>2.445585323</v>
      </c>
      <c r="AU51">
        <f>résultats!AV577</f>
        <v>2.4984720930000002</v>
      </c>
      <c r="AV51">
        <f>résultats!AW577</f>
        <v>2.5538556039999998</v>
      </c>
    </row>
    <row r="52" spans="1:48" x14ac:dyDescent="0.25">
      <c r="A52" t="str">
        <f>résultats!B578</f>
        <v>PEXP_19_H01_0</v>
      </c>
      <c r="B52">
        <f>résultats!C578</f>
        <v>0.96116878123798499</v>
      </c>
      <c r="C52">
        <f>résultats!D578</f>
        <v>0.98039215686274495</v>
      </c>
      <c r="D52">
        <f>résultats!E578</f>
        <v>1.000000153</v>
      </c>
      <c r="E52">
        <f>résultats!F578</f>
        <v>1.0231183559999999</v>
      </c>
      <c r="F52">
        <f>résultats!G578</f>
        <v>1.044951111</v>
      </c>
      <c r="G52">
        <f>résultats!H578</f>
        <v>1.0523204909999999</v>
      </c>
      <c r="H52">
        <f>résultats!I578</f>
        <v>1.06726006</v>
      </c>
      <c r="I52">
        <f>résultats!J578</f>
        <v>1.0802539339999999</v>
      </c>
      <c r="J52">
        <f>résultats!K578</f>
        <v>1.0941086959999999</v>
      </c>
      <c r="K52">
        <f>résultats!L578</f>
        <v>1.106089755</v>
      </c>
      <c r="L52">
        <f>résultats!M578</f>
        <v>1.1203862389999999</v>
      </c>
      <c r="M52">
        <f>résultats!N578</f>
        <v>1.133481956</v>
      </c>
      <c r="N52">
        <f>résultats!O578</f>
        <v>1.1435952060000001</v>
      </c>
      <c r="O52">
        <f>résultats!P578</f>
        <v>1.1567620599999999</v>
      </c>
      <c r="P52">
        <f>résultats!Q578</f>
        <v>1.1764142230000001</v>
      </c>
      <c r="Q52">
        <f>résultats!R578</f>
        <v>1.2029250039999999</v>
      </c>
      <c r="R52">
        <f>résultats!S578</f>
        <v>1.234782169</v>
      </c>
      <c r="S52">
        <f>résultats!T578</f>
        <v>1.276122215</v>
      </c>
      <c r="T52">
        <f>résultats!U578</f>
        <v>1.3242852490000001</v>
      </c>
      <c r="U52">
        <f>résultats!V578</f>
        <v>1.377247567</v>
      </c>
      <c r="V52">
        <f>résultats!W578</f>
        <v>1.434093659</v>
      </c>
      <c r="W52">
        <f>résultats!X578</f>
        <v>1.4939837709999999</v>
      </c>
      <c r="X52">
        <f>résultats!Y578</f>
        <v>1.55285049</v>
      </c>
      <c r="Y52">
        <f>résultats!Z578</f>
        <v>1.609284513</v>
      </c>
      <c r="Z52">
        <f>résultats!AA578</f>
        <v>1.662251095</v>
      </c>
      <c r="AA52">
        <f>résultats!AB578</f>
        <v>1.7114940780000001</v>
      </c>
      <c r="AB52">
        <f>résultats!AC578</f>
        <v>1.757176638</v>
      </c>
      <c r="AC52">
        <f>résultats!AD578</f>
        <v>1.7998070429999999</v>
      </c>
      <c r="AD52">
        <f>résultats!AE578</f>
        <v>1.8401490570000001</v>
      </c>
      <c r="AE52">
        <f>résultats!AF578</f>
        <v>1.8788789960000001</v>
      </c>
      <c r="AF52">
        <f>résultats!AG578</f>
        <v>1.9165432360000001</v>
      </c>
      <c r="AG52">
        <f>résultats!AH578</f>
        <v>1.9536676630000001</v>
      </c>
      <c r="AH52">
        <f>résultats!AI578</f>
        <v>1.9904374300000001</v>
      </c>
      <c r="AI52">
        <f>résultats!AJ578</f>
        <v>2.026886942</v>
      </c>
      <c r="AJ52">
        <f>résultats!AK578</f>
        <v>2.0634062700000002</v>
      </c>
      <c r="AK52">
        <f>résultats!AL578</f>
        <v>2.1001061519999999</v>
      </c>
      <c r="AL52">
        <f>résultats!AM578</f>
        <v>2.1371160050000002</v>
      </c>
      <c r="AM52">
        <f>résultats!AN578</f>
        <v>2.174538563</v>
      </c>
      <c r="AN52">
        <f>résultats!AO578</f>
        <v>2.212500398</v>
      </c>
      <c r="AO52">
        <f>résultats!AP578</f>
        <v>2.251355497</v>
      </c>
      <c r="AP52">
        <f>résultats!AQ578</f>
        <v>2.291490531</v>
      </c>
      <c r="AQ52">
        <f>résultats!AR578</f>
        <v>2.3331806419999999</v>
      </c>
      <c r="AR52">
        <f>résultats!AS578</f>
        <v>2.376912344</v>
      </c>
      <c r="AS52">
        <f>résultats!AT578</f>
        <v>2.4230089079999999</v>
      </c>
      <c r="AT52">
        <f>résultats!AU578</f>
        <v>2.4716863519999999</v>
      </c>
      <c r="AU52">
        <f>résultats!AV578</f>
        <v>2.5231913690000001</v>
      </c>
      <c r="AV52">
        <f>résultats!AW578</f>
        <v>2.5779289099999998</v>
      </c>
    </row>
    <row r="53" spans="1:48" x14ac:dyDescent="0.25">
      <c r="A53" t="str">
        <f>résultats!B579</f>
        <v>PEXP_20_H01_0</v>
      </c>
      <c r="B53">
        <f>résultats!C579</f>
        <v>0.96116878123798499</v>
      </c>
      <c r="C53">
        <f>résultats!D579</f>
        <v>0.98039215686274495</v>
      </c>
      <c r="D53">
        <f>résultats!E579</f>
        <v>0.99999974390000002</v>
      </c>
      <c r="E53">
        <f>résultats!F579</f>
        <v>1.023506673</v>
      </c>
      <c r="F53">
        <f>résultats!G579</f>
        <v>1.0470564250000001</v>
      </c>
      <c r="G53">
        <f>résultats!H579</f>
        <v>1.05600699</v>
      </c>
      <c r="H53">
        <f>résultats!I579</f>
        <v>1.0672978200000001</v>
      </c>
      <c r="I53">
        <f>résultats!J579</f>
        <v>1.076061052</v>
      </c>
      <c r="J53">
        <f>résultats!K579</f>
        <v>1.0822851440000001</v>
      </c>
      <c r="K53">
        <f>résultats!L579</f>
        <v>1.087895614</v>
      </c>
      <c r="L53">
        <f>résultats!M579</f>
        <v>1.0936967040000001</v>
      </c>
      <c r="M53">
        <f>résultats!N579</f>
        <v>1.1007868649999999</v>
      </c>
      <c r="N53">
        <f>résultats!O579</f>
        <v>1.108665757</v>
      </c>
      <c r="O53">
        <f>résultats!P579</f>
        <v>1.1212538729999999</v>
      </c>
      <c r="P53">
        <f>résultats!Q579</f>
        <v>1.141490348</v>
      </c>
      <c r="Q53">
        <f>résultats!R579</f>
        <v>1.173459561</v>
      </c>
      <c r="R53">
        <f>résultats!S579</f>
        <v>1.2131256050000001</v>
      </c>
      <c r="S53">
        <f>résultats!T579</f>
        <v>1.2614885570000001</v>
      </c>
      <c r="T53">
        <f>résultats!U579</f>
        <v>1.31673185</v>
      </c>
      <c r="U53">
        <f>résultats!V579</f>
        <v>1.3759564950000001</v>
      </c>
      <c r="V53">
        <f>résultats!W579</f>
        <v>1.439088989</v>
      </c>
      <c r="W53">
        <f>résultats!X579</f>
        <v>1.5046974829999999</v>
      </c>
      <c r="X53">
        <f>résultats!Y579</f>
        <v>1.5686932979999999</v>
      </c>
      <c r="Y53">
        <f>résultats!Z579</f>
        <v>1.629145976</v>
      </c>
      <c r="Z53">
        <f>résultats!AA579</f>
        <v>1.6852655649999999</v>
      </c>
      <c r="AA53">
        <f>résultats!AB579</f>
        <v>1.737221036</v>
      </c>
      <c r="AB53">
        <f>résultats!AC579</f>
        <v>1.7854218630000001</v>
      </c>
      <c r="AC53">
        <f>résultats!AD579</f>
        <v>1.8305248110000001</v>
      </c>
      <c r="AD53">
        <f>résultats!AE579</f>
        <v>1.87339831</v>
      </c>
      <c r="AE53">
        <f>résultats!AF579</f>
        <v>1.9147148140000001</v>
      </c>
      <c r="AF53">
        <f>résultats!AG579</f>
        <v>1.9549627519999999</v>
      </c>
      <c r="AG53">
        <f>résultats!AH579</f>
        <v>1.9945686309999999</v>
      </c>
      <c r="AH53">
        <f>résultats!AI579</f>
        <v>2.0336422170000001</v>
      </c>
      <c r="AI53">
        <f>résultats!AJ579</f>
        <v>2.0720671199999998</v>
      </c>
      <c r="AJ53">
        <f>résultats!AK579</f>
        <v>2.1101979329999998</v>
      </c>
      <c r="AK53">
        <f>résultats!AL579</f>
        <v>2.1481223740000002</v>
      </c>
      <c r="AL53">
        <f>résultats!AM579</f>
        <v>2.1860202489999998</v>
      </c>
      <c r="AM53">
        <f>résultats!AN579</f>
        <v>2.2240498849999999</v>
      </c>
      <c r="AN53">
        <f>résultats!AO579</f>
        <v>2.2624209319999999</v>
      </c>
      <c r="AO53">
        <f>résultats!AP579</f>
        <v>2.3016074849999999</v>
      </c>
      <c r="AP53">
        <f>résultats!AQ579</f>
        <v>2.342094393</v>
      </c>
      <c r="AQ53">
        <f>résultats!AR579</f>
        <v>2.3842728599999998</v>
      </c>
      <c r="AR53">
        <f>résultats!AS579</f>
        <v>2.4286148930000002</v>
      </c>
      <c r="AS53">
        <f>résultats!AT579</f>
        <v>2.475592094</v>
      </c>
      <c r="AT53">
        <f>résultats!AU579</f>
        <v>2.5255399619999999</v>
      </c>
      <c r="AU53">
        <f>résultats!AV579</f>
        <v>2.578741403</v>
      </c>
      <c r="AV53">
        <f>résultats!AW579</f>
        <v>2.6355630470000002</v>
      </c>
    </row>
    <row r="54" spans="1:48" x14ac:dyDescent="0.25">
      <c r="A54" t="str">
        <f>résultats!B580</f>
        <v>PEXP_21_H01_0</v>
      </c>
      <c r="B54">
        <f>résultats!C580</f>
        <v>0.96116878123798499</v>
      </c>
      <c r="C54">
        <f>résultats!D580</f>
        <v>0.98039215686274495</v>
      </c>
      <c r="D54">
        <f>résultats!E580</f>
        <v>0.99999942100000005</v>
      </c>
      <c r="E54">
        <f>résultats!F580</f>
        <v>1.0096619819999999</v>
      </c>
      <c r="F54">
        <f>résultats!G580</f>
        <v>1.488591287</v>
      </c>
      <c r="G54">
        <f>résultats!H580</f>
        <v>1.234882432</v>
      </c>
      <c r="H54">
        <f>résultats!I580</f>
        <v>1.3461786600000001</v>
      </c>
      <c r="I54">
        <f>résultats!J580</f>
        <v>1.660541635</v>
      </c>
      <c r="J54">
        <f>résultats!K580</f>
        <v>1.590774438</v>
      </c>
      <c r="K54">
        <f>résultats!L580</f>
        <v>1.2697269120000001</v>
      </c>
      <c r="L54">
        <f>résultats!M580</f>
        <v>1.2457370640000001</v>
      </c>
      <c r="M54">
        <f>résultats!N580</f>
        <v>1.220871053</v>
      </c>
      <c r="N54">
        <f>résultats!O580</f>
        <v>1.3026738659999999</v>
      </c>
      <c r="O54">
        <f>résultats!P580</f>
        <v>1.7483428110000001</v>
      </c>
      <c r="P54">
        <f>résultats!Q580</f>
        <v>1.9261551379999999</v>
      </c>
      <c r="Q54">
        <f>résultats!R580</f>
        <v>1.4321266239999999</v>
      </c>
      <c r="R54">
        <f>résultats!S580</f>
        <v>1.5463063029999999</v>
      </c>
      <c r="S54">
        <f>résultats!T580</f>
        <v>1.6554967439999999</v>
      </c>
      <c r="T54">
        <f>résultats!U580</f>
        <v>1.767588717</v>
      </c>
      <c r="U54">
        <f>résultats!V580</f>
        <v>1.886959074</v>
      </c>
      <c r="V54">
        <f>résultats!W580</f>
        <v>2.013482749</v>
      </c>
      <c r="W54">
        <f>résultats!X580</f>
        <v>2.1495895470000002</v>
      </c>
      <c r="X54">
        <f>résultats!Y580</f>
        <v>2.1711520709999999</v>
      </c>
      <c r="Y54">
        <f>résultats!Z580</f>
        <v>2.2133250069999999</v>
      </c>
      <c r="Z54">
        <f>résultats!AA580</f>
        <v>2.263241152</v>
      </c>
      <c r="AA54">
        <f>résultats!AB580</f>
        <v>2.316467056</v>
      </c>
      <c r="AB54">
        <f>résultats!AC580</f>
        <v>2.3714609699999998</v>
      </c>
      <c r="AC54">
        <f>résultats!AD580</f>
        <v>2.4276320920000001</v>
      </c>
      <c r="AD54">
        <f>résultats!AE580</f>
        <v>2.4848655960000001</v>
      </c>
      <c r="AE54">
        <f>résultats!AF580</f>
        <v>2.5431866840000001</v>
      </c>
      <c r="AF54">
        <f>résultats!AG580</f>
        <v>2.6026887140000001</v>
      </c>
      <c r="AG54">
        <f>résultats!AH580</f>
        <v>2.6634808740000002</v>
      </c>
      <c r="AH54">
        <f>résultats!AI580</f>
        <v>2.725600171</v>
      </c>
      <c r="AI54">
        <f>résultats!AJ580</f>
        <v>2.7891294019999999</v>
      </c>
      <c r="AJ54">
        <f>résultats!AK580</f>
        <v>2.8541527449999999</v>
      </c>
      <c r="AK54">
        <f>résultats!AL580</f>
        <v>2.9207234560000002</v>
      </c>
      <c r="AL54">
        <f>résultats!AM580</f>
        <v>2.9888949610000002</v>
      </c>
      <c r="AM54">
        <f>résultats!AN580</f>
        <v>3.0697243959999998</v>
      </c>
      <c r="AN54">
        <f>résultats!AO580</f>
        <v>3.1529624360000001</v>
      </c>
      <c r="AO54">
        <f>résultats!AP580</f>
        <v>3.2386563100000001</v>
      </c>
      <c r="AP54">
        <f>résultats!AQ580</f>
        <v>3.3269096880000002</v>
      </c>
      <c r="AQ54">
        <f>résultats!AR580</f>
        <v>3.4178259130000002</v>
      </c>
      <c r="AR54">
        <f>résultats!AS580</f>
        <v>3.5102453279999999</v>
      </c>
      <c r="AS54">
        <f>résultats!AT580</f>
        <v>3.6055266850000001</v>
      </c>
      <c r="AT54">
        <f>résultats!AU580</f>
        <v>3.7038110839999998</v>
      </c>
      <c r="AU54">
        <f>résultats!AV580</f>
        <v>3.8052192740000002</v>
      </c>
      <c r="AV54">
        <f>résultats!AW580</f>
        <v>3.9099157029999998</v>
      </c>
    </row>
    <row r="55" spans="1:48" x14ac:dyDescent="0.25">
      <c r="A55" t="str">
        <f>résultats!B581</f>
        <v>PEXP_22_H01_0</v>
      </c>
      <c r="B55">
        <f>résultats!C581</f>
        <v>0.96116878123798499</v>
      </c>
      <c r="C55">
        <f>résultats!D581</f>
        <v>0.98039215686274495</v>
      </c>
      <c r="D55">
        <f>résultats!E581</f>
        <v>0.99999979839999997</v>
      </c>
      <c r="E55">
        <f>résultats!F581</f>
        <v>1.0152573979999999</v>
      </c>
      <c r="F55">
        <f>résultats!G581</f>
        <v>1.1338261970000001</v>
      </c>
      <c r="G55">
        <f>résultats!H581</f>
        <v>0.96393759349999997</v>
      </c>
      <c r="H55">
        <f>résultats!I581</f>
        <v>1.0707196160000001</v>
      </c>
      <c r="I55">
        <f>résultats!J581</f>
        <v>1.2193510329999999</v>
      </c>
      <c r="J55">
        <f>résultats!K581</f>
        <v>1.3427558799999999</v>
      </c>
      <c r="K55">
        <f>résultats!L581</f>
        <v>1.327112804</v>
      </c>
      <c r="L55">
        <f>résultats!M581</f>
        <v>1.2835043129999999</v>
      </c>
      <c r="M55">
        <f>résultats!N581</f>
        <v>1.1299532059999999</v>
      </c>
      <c r="N55">
        <f>résultats!O581</f>
        <v>1.04655779</v>
      </c>
      <c r="O55">
        <f>résultats!P581</f>
        <v>1.1420752430000001</v>
      </c>
      <c r="P55">
        <f>résultats!Q581</f>
        <v>1.326329359</v>
      </c>
      <c r="Q55">
        <f>résultats!R581</f>
        <v>1.300869756</v>
      </c>
      <c r="R55">
        <f>résultats!S581</f>
        <v>1.37066149</v>
      </c>
      <c r="S55">
        <f>résultats!T581</f>
        <v>1.4544221399999999</v>
      </c>
      <c r="T55">
        <f>résultats!U581</f>
        <v>1.5493642560000001</v>
      </c>
      <c r="U55">
        <f>résultats!V581</f>
        <v>1.6543006280000001</v>
      </c>
      <c r="V55">
        <f>résultats!W581</f>
        <v>1.770301941</v>
      </c>
      <c r="W55">
        <f>résultats!X581</f>
        <v>1.897474345</v>
      </c>
      <c r="X55">
        <f>résultats!Y581</f>
        <v>1.9501529280000001</v>
      </c>
      <c r="Y55">
        <f>résultats!Z581</f>
        <v>1.9931065290000001</v>
      </c>
      <c r="Z55">
        <f>résultats!AA581</f>
        <v>2.032021061</v>
      </c>
      <c r="AA55">
        <f>résultats!AB581</f>
        <v>2.069786884</v>
      </c>
      <c r="AB55">
        <f>résultats!AC581</f>
        <v>2.1076961669999998</v>
      </c>
      <c r="AC55">
        <f>résultats!AD581</f>
        <v>2.1460510579999998</v>
      </c>
      <c r="AD55">
        <f>résultats!AE581</f>
        <v>2.1852085570000002</v>
      </c>
      <c r="AE55">
        <f>résultats!AF581</f>
        <v>2.2252414100000002</v>
      </c>
      <c r="AF55">
        <f>résultats!AG581</f>
        <v>2.2661497690000001</v>
      </c>
      <c r="AG55">
        <f>résultats!AH581</f>
        <v>2.3079333019999999</v>
      </c>
      <c r="AH55">
        <f>résultats!AI581</f>
        <v>2.3505819059999999</v>
      </c>
      <c r="AI55">
        <f>résultats!AJ581</f>
        <v>2.3940617</v>
      </c>
      <c r="AJ55">
        <f>résultats!AK581</f>
        <v>2.4384136440000002</v>
      </c>
      <c r="AK55">
        <f>résultats!AL581</f>
        <v>2.483676306</v>
      </c>
      <c r="AL55">
        <f>résultats!AM581</f>
        <v>2.5298770749999999</v>
      </c>
      <c r="AM55">
        <f>résultats!AN581</f>
        <v>2.5951400549999999</v>
      </c>
      <c r="AN55">
        <f>résultats!AO581</f>
        <v>2.664913796</v>
      </c>
      <c r="AO55">
        <f>résultats!AP581</f>
        <v>2.737982616</v>
      </c>
      <c r="AP55">
        <f>résultats!AQ581</f>
        <v>2.8138243300000001</v>
      </c>
      <c r="AQ55">
        <f>résultats!AR581</f>
        <v>2.8923023699999999</v>
      </c>
      <c r="AR55">
        <f>résultats!AS581</f>
        <v>2.983616493</v>
      </c>
      <c r="AS55">
        <f>résultats!AT581</f>
        <v>3.0800686310000001</v>
      </c>
      <c r="AT55">
        <f>résultats!AU581</f>
        <v>3.181110694</v>
      </c>
      <c r="AU55">
        <f>résultats!AV581</f>
        <v>3.2865648099999998</v>
      </c>
      <c r="AV55">
        <f>résultats!AW581</f>
        <v>3.3965106120000002</v>
      </c>
    </row>
    <row r="56" spans="1:48" x14ac:dyDescent="0.25">
      <c r="A56" t="str">
        <f>résultats!B582</f>
        <v>PEXP_23_H01_0</v>
      </c>
      <c r="B56">
        <f>résultats!C582</f>
        <v>0.96116878123798499</v>
      </c>
      <c r="C56">
        <f>résultats!D582</f>
        <v>0.98039215686274495</v>
      </c>
      <c r="D56">
        <f>résultats!E582</f>
        <v>0.99999059970000004</v>
      </c>
      <c r="E56">
        <f>résultats!F582</f>
        <v>1.0211930650000001</v>
      </c>
      <c r="F56">
        <f>résultats!G582</f>
        <v>1.046404771</v>
      </c>
      <c r="G56">
        <f>résultats!H582</f>
        <v>1.05820216</v>
      </c>
      <c r="H56">
        <f>résultats!I582</f>
        <v>1.0715310179999999</v>
      </c>
      <c r="I56">
        <f>résultats!J582</f>
        <v>1.094829595</v>
      </c>
      <c r="J56">
        <f>résultats!K582</f>
        <v>1.1165973520000001</v>
      </c>
      <c r="K56">
        <f>résultats!L582</f>
        <v>1.134465724</v>
      </c>
      <c r="L56">
        <f>résultats!M582</f>
        <v>1.154272395</v>
      </c>
      <c r="M56">
        <f>résultats!N582</f>
        <v>1.1713192100000001</v>
      </c>
      <c r="N56">
        <f>résultats!O582</f>
        <v>1.1938406699999999</v>
      </c>
      <c r="O56">
        <f>résultats!P582</f>
        <v>1.2238007689999999</v>
      </c>
      <c r="P56">
        <f>résultats!Q582</f>
        <v>1.259075073</v>
      </c>
      <c r="Q56">
        <f>résultats!R582</f>
        <v>1.3063930109999999</v>
      </c>
      <c r="R56">
        <f>résultats!S582</f>
        <v>1.345333812</v>
      </c>
      <c r="S56">
        <f>résultats!T582</f>
        <v>1.4003578139999999</v>
      </c>
      <c r="T56">
        <f>résultats!U582</f>
        <v>1.5383926539999999</v>
      </c>
      <c r="U56">
        <f>résultats!V582</f>
        <v>1.7139234480000001</v>
      </c>
      <c r="V56">
        <f>résultats!W582</f>
        <v>1.8644304350000001</v>
      </c>
      <c r="W56">
        <f>résultats!X582</f>
        <v>1.996196321</v>
      </c>
      <c r="X56">
        <f>résultats!Y582</f>
        <v>2.0540460180000002</v>
      </c>
      <c r="Y56">
        <f>résultats!Z582</f>
        <v>2.0994206370000001</v>
      </c>
      <c r="Z56">
        <f>résultats!AA582</f>
        <v>2.139308341</v>
      </c>
      <c r="AA56">
        <f>résultats!AB582</f>
        <v>2.179089206</v>
      </c>
      <c r="AB56">
        <f>résultats!AC582</f>
        <v>2.2173695489999998</v>
      </c>
      <c r="AC56">
        <f>résultats!AD582</f>
        <v>2.245745082</v>
      </c>
      <c r="AD56">
        <f>résultats!AE582</f>
        <v>2.268618789</v>
      </c>
      <c r="AE56">
        <f>résultats!AF582</f>
        <v>2.2879809500000001</v>
      </c>
      <c r="AF56">
        <f>résultats!AG582</f>
        <v>2.3041887139999999</v>
      </c>
      <c r="AG56">
        <f>résultats!AH582</f>
        <v>2.3191990420000002</v>
      </c>
      <c r="AH56">
        <f>résultats!AI582</f>
        <v>2.3342252110000001</v>
      </c>
      <c r="AI56">
        <f>résultats!AJ582</f>
        <v>2.3489260120000002</v>
      </c>
      <c r="AJ56">
        <f>résultats!AK582</f>
        <v>2.364416743</v>
      </c>
      <c r="AK56">
        <f>résultats!AL582</f>
        <v>2.3797065499999999</v>
      </c>
      <c r="AL56">
        <f>résultats!AM582</f>
        <v>2.395209404</v>
      </c>
      <c r="AM56">
        <f>résultats!AN582</f>
        <v>2.4084692919999999</v>
      </c>
      <c r="AN56">
        <f>résultats!AO582</f>
        <v>2.4207955280000002</v>
      </c>
      <c r="AO56">
        <f>résultats!AP582</f>
        <v>2.4330639989999998</v>
      </c>
      <c r="AP56">
        <f>résultats!AQ582</f>
        <v>2.446333079</v>
      </c>
      <c r="AQ56">
        <f>résultats!AR582</f>
        <v>2.4601623190000002</v>
      </c>
      <c r="AR56">
        <f>résultats!AS582</f>
        <v>2.4819988579999999</v>
      </c>
      <c r="AS56">
        <f>résultats!AT582</f>
        <v>2.5049385989999999</v>
      </c>
      <c r="AT56">
        <f>résultats!AU582</f>
        <v>2.5291912019999998</v>
      </c>
      <c r="AU56">
        <f>résultats!AV582</f>
        <v>2.5554706309999999</v>
      </c>
      <c r="AV56">
        <f>résultats!AW582</f>
        <v>2.5864249039999998</v>
      </c>
    </row>
    <row r="57" spans="1:48" x14ac:dyDescent="0.25">
      <c r="A57" t="str">
        <f>résultats!B583</f>
        <v>PEXP_24_H01_0</v>
      </c>
      <c r="B57">
        <f>résultats!C583</f>
        <v>0.96116878123798499</v>
      </c>
      <c r="C57">
        <f>résultats!D583</f>
        <v>0.98039215686274495</v>
      </c>
      <c r="D57">
        <f>résultats!E583</f>
        <v>0.99999821570000003</v>
      </c>
      <c r="E57">
        <f>résultats!F583</f>
        <v>1.018818166</v>
      </c>
      <c r="F57">
        <f>résultats!G583</f>
        <v>1.1024575940000001</v>
      </c>
      <c r="G57">
        <f>résultats!H583</f>
        <v>1.033760273</v>
      </c>
      <c r="H57">
        <f>résultats!I583</f>
        <v>1.0688</v>
      </c>
      <c r="I57">
        <f>résultats!J583</f>
        <v>1.152164051</v>
      </c>
      <c r="J57">
        <f>résultats!K583</f>
        <v>1.2490033389999999</v>
      </c>
      <c r="K57">
        <f>résultats!L583</f>
        <v>1.2701119279999999</v>
      </c>
      <c r="L57">
        <f>résultats!M583</f>
        <v>1.264649396</v>
      </c>
      <c r="M57">
        <f>résultats!N583</f>
        <v>1.211355516</v>
      </c>
      <c r="N57">
        <f>résultats!O583</f>
        <v>1.1761764530000001</v>
      </c>
      <c r="O57">
        <f>résultats!P583</f>
        <v>1.2479999049999999</v>
      </c>
      <c r="P57">
        <f>résultats!Q583</f>
        <v>1.4002232210000001</v>
      </c>
      <c r="Q57">
        <f>résultats!R583</f>
        <v>1.489417999</v>
      </c>
      <c r="R57">
        <f>résultats!S583</f>
        <v>1.6190137769999999</v>
      </c>
      <c r="S57">
        <f>résultats!T583</f>
        <v>1.7525617010000001</v>
      </c>
      <c r="T57">
        <f>résultats!U583</f>
        <v>1.865218965</v>
      </c>
      <c r="U57">
        <f>résultats!V583</f>
        <v>1.974290858</v>
      </c>
      <c r="V57">
        <f>résultats!W583</f>
        <v>2.089845993</v>
      </c>
      <c r="W57">
        <f>résultats!X583</f>
        <v>2.2127301949999998</v>
      </c>
      <c r="X57">
        <f>résultats!Y583</f>
        <v>2.23222729</v>
      </c>
      <c r="Y57">
        <f>résultats!Z583</f>
        <v>2.2657186249999999</v>
      </c>
      <c r="Z57">
        <f>résultats!AA583</f>
        <v>2.3096344740000001</v>
      </c>
      <c r="AA57">
        <f>résultats!AB583</f>
        <v>2.3602510240000001</v>
      </c>
      <c r="AB57">
        <f>résultats!AC583</f>
        <v>2.4141969200000002</v>
      </c>
      <c r="AC57">
        <f>résultats!AD583</f>
        <v>2.4675784080000001</v>
      </c>
      <c r="AD57">
        <f>résultats!AE583</f>
        <v>2.521479303</v>
      </c>
      <c r="AE57">
        <f>résultats!AF583</f>
        <v>2.5749591710000002</v>
      </c>
      <c r="AF57">
        <f>résultats!AG583</f>
        <v>2.628111606</v>
      </c>
      <c r="AG57">
        <f>résultats!AH583</f>
        <v>2.6811306199999998</v>
      </c>
      <c r="AH57">
        <f>résultats!AI583</f>
        <v>2.7321885379999999</v>
      </c>
      <c r="AI57">
        <f>résultats!AJ583</f>
        <v>2.7828350940000002</v>
      </c>
      <c r="AJ57">
        <f>résultats!AK583</f>
        <v>2.833732339</v>
      </c>
      <c r="AK57">
        <f>résultats!AL583</f>
        <v>2.8852196480000001</v>
      </c>
      <c r="AL57">
        <f>résultats!AM583</f>
        <v>2.9374019040000001</v>
      </c>
      <c r="AM57">
        <f>résultats!AN583</f>
        <v>2.997051774</v>
      </c>
      <c r="AN57">
        <f>résultats!AO583</f>
        <v>3.0591952720000002</v>
      </c>
      <c r="AO57">
        <f>résultats!AP583</f>
        <v>3.1236092850000001</v>
      </c>
      <c r="AP57">
        <f>résultats!AQ583</f>
        <v>3.1903272920000001</v>
      </c>
      <c r="AQ57">
        <f>résultats!AR583</f>
        <v>3.2594966489999999</v>
      </c>
      <c r="AR57">
        <f>résultats!AS583</f>
        <v>3.3365015809999998</v>
      </c>
      <c r="AS57">
        <f>résultats!AT583</f>
        <v>3.419540859</v>
      </c>
      <c r="AT57">
        <f>résultats!AU583</f>
        <v>3.5076934390000001</v>
      </c>
      <c r="AU57">
        <f>résultats!AV583</f>
        <v>3.6007277279999998</v>
      </c>
      <c r="AV57">
        <f>résultats!AW583</f>
        <v>3.699092083</v>
      </c>
    </row>
    <row r="58" spans="1:48" x14ac:dyDescent="0.25">
      <c r="A58" t="s">
        <v>1566</v>
      </c>
      <c r="B58">
        <f>B34*B10</f>
        <v>1032654.0145834866</v>
      </c>
      <c r="C58">
        <f t="shared" ref="C58:AV63" si="0">C34*C10</f>
        <v>1070218.2809852154</v>
      </c>
      <c r="D58">
        <f t="shared" si="0"/>
        <v>1093370.3212348211</v>
      </c>
      <c r="E58">
        <f t="shared" si="0"/>
        <v>1186372.4273356425</v>
      </c>
      <c r="F58">
        <f t="shared" si="0"/>
        <v>1221283.6375081181</v>
      </c>
      <c r="G58">
        <f t="shared" si="0"/>
        <v>1227911.5842341431</v>
      </c>
      <c r="H58">
        <f t="shared" si="0"/>
        <v>1266279.9393262553</v>
      </c>
      <c r="I58">
        <f t="shared" si="0"/>
        <v>1302824.1641857873</v>
      </c>
      <c r="J58">
        <f t="shared" si="0"/>
        <v>1324302.3430867908</v>
      </c>
      <c r="K58">
        <f t="shared" si="0"/>
        <v>1347953.3397710882</v>
      </c>
      <c r="L58">
        <f t="shared" si="0"/>
        <v>1381262.3667642423</v>
      </c>
      <c r="M58">
        <f t="shared" si="0"/>
        <v>1404289.9985648419</v>
      </c>
      <c r="N58">
        <f t="shared" si="0"/>
        <v>1396703.563383786</v>
      </c>
      <c r="O58">
        <f t="shared" si="0"/>
        <v>1453210.9812043225</v>
      </c>
      <c r="P58">
        <f t="shared" si="0"/>
        <v>1523292.6034992032</v>
      </c>
      <c r="Q58">
        <f t="shared" si="0"/>
        <v>1582522.1475585548</v>
      </c>
      <c r="R58">
        <f t="shared" si="0"/>
        <v>1661319.1081416563</v>
      </c>
      <c r="S58">
        <f t="shared" si="0"/>
        <v>1768206.2478217541</v>
      </c>
      <c r="T58">
        <f t="shared" si="0"/>
        <v>1872588.3623765202</v>
      </c>
      <c r="U58">
        <f t="shared" si="0"/>
        <v>1984986.6575798786</v>
      </c>
      <c r="V58">
        <f t="shared" si="0"/>
        <v>2092214.9060252164</v>
      </c>
      <c r="W58">
        <f t="shared" si="0"/>
        <v>2197204.9759149216</v>
      </c>
      <c r="X58">
        <f t="shared" si="0"/>
        <v>2303214.7291942956</v>
      </c>
      <c r="Y58">
        <f t="shared" si="0"/>
        <v>2407826.7829707866</v>
      </c>
      <c r="Z58">
        <f t="shared" si="0"/>
        <v>2515668.6481319442</v>
      </c>
      <c r="AA58">
        <f t="shared" si="0"/>
        <v>2624096.4595390311</v>
      </c>
      <c r="AB58">
        <f t="shared" si="0"/>
        <v>2732893.9536260273</v>
      </c>
      <c r="AC58">
        <f t="shared" si="0"/>
        <v>2843023.454964627</v>
      </c>
      <c r="AD58">
        <f t="shared" si="0"/>
        <v>2951112.5725744055</v>
      </c>
      <c r="AE58">
        <f t="shared" si="0"/>
        <v>3059088.7506120419</v>
      </c>
      <c r="AF58">
        <f t="shared" si="0"/>
        <v>3166709.2685479801</v>
      </c>
      <c r="AG58">
        <f t="shared" si="0"/>
        <v>3275288.4812813611</v>
      </c>
      <c r="AH58">
        <f t="shared" si="0"/>
        <v>3384438.7196651469</v>
      </c>
      <c r="AI58">
        <f t="shared" si="0"/>
        <v>3493555.2936506732</v>
      </c>
      <c r="AJ58">
        <f t="shared" si="0"/>
        <v>3606840.0681123654</v>
      </c>
      <c r="AK58">
        <f t="shared" si="0"/>
        <v>3723242.8082414954</v>
      </c>
      <c r="AL58">
        <f t="shared" si="0"/>
        <v>3843270.4901937512</v>
      </c>
      <c r="AM58">
        <f t="shared" si="0"/>
        <v>3971302.9562248741</v>
      </c>
      <c r="AN58">
        <f t="shared" si="0"/>
        <v>4102555.0544798663</v>
      </c>
      <c r="AO58">
        <f t="shared" si="0"/>
        <v>4239539.1022564201</v>
      </c>
      <c r="AP58">
        <f t="shared" si="0"/>
        <v>4385218.9572109263</v>
      </c>
      <c r="AQ58">
        <f t="shared" si="0"/>
        <v>4536660.1015776908</v>
      </c>
      <c r="AR58">
        <f t="shared" si="0"/>
        <v>4690102.2738358434</v>
      </c>
      <c r="AS58">
        <f t="shared" si="0"/>
        <v>4859366.4784831656</v>
      </c>
      <c r="AT58">
        <f t="shared" si="0"/>
        <v>5039093.907093903</v>
      </c>
      <c r="AU58">
        <f t="shared" si="0"/>
        <v>5229343.5759996697</v>
      </c>
      <c r="AV58">
        <f t="shared" si="0"/>
        <v>5439623.9216871513</v>
      </c>
    </row>
    <row r="59" spans="1:48" x14ac:dyDescent="0.25">
      <c r="A59" t="s">
        <v>1567</v>
      </c>
      <c r="B59">
        <f t="shared" ref="B59:B74" si="1">B35*B11</f>
        <v>28335.049883504314</v>
      </c>
      <c r="C59">
        <f t="shared" si="0"/>
        <v>29365.777840107839</v>
      </c>
      <c r="D59">
        <f t="shared" si="0"/>
        <v>30428.19343766501</v>
      </c>
      <c r="E59">
        <f t="shared" si="0"/>
        <v>31416.240852265582</v>
      </c>
      <c r="F59">
        <f t="shared" si="0"/>
        <v>32232.807016982966</v>
      </c>
      <c r="G59">
        <f t="shared" si="0"/>
        <v>33330.857454924088</v>
      </c>
      <c r="H59">
        <f t="shared" si="0"/>
        <v>33596.57578526908</v>
      </c>
      <c r="I59">
        <f t="shared" si="0"/>
        <v>33952.048591129824</v>
      </c>
      <c r="J59">
        <f t="shared" si="0"/>
        <v>34449.180852618301</v>
      </c>
      <c r="K59">
        <f t="shared" si="0"/>
        <v>35801.378451803881</v>
      </c>
      <c r="L59">
        <f t="shared" si="0"/>
        <v>37475.189421680043</v>
      </c>
      <c r="M59">
        <f t="shared" si="0"/>
        <v>37753.22601793232</v>
      </c>
      <c r="N59">
        <f t="shared" si="0"/>
        <v>39511.269808044235</v>
      </c>
      <c r="O59">
        <f t="shared" si="0"/>
        <v>41596.367505423768</v>
      </c>
      <c r="P59">
        <f t="shared" si="0"/>
        <v>44081.087308094728</v>
      </c>
      <c r="Q59">
        <f t="shared" si="0"/>
        <v>46787.216636121528</v>
      </c>
      <c r="R59">
        <f t="shared" si="0"/>
        <v>44542.726412374621</v>
      </c>
      <c r="S59">
        <f t="shared" si="0"/>
        <v>44492.755286466272</v>
      </c>
      <c r="T59">
        <f t="shared" si="0"/>
        <v>45368.254255011663</v>
      </c>
      <c r="U59">
        <f t="shared" si="0"/>
        <v>46698.307021109918</v>
      </c>
      <c r="V59">
        <f t="shared" si="0"/>
        <v>48268.91961537196</v>
      </c>
      <c r="W59">
        <f t="shared" si="0"/>
        <v>49981.433314657486</v>
      </c>
      <c r="X59">
        <f t="shared" si="0"/>
        <v>51651.460471278013</v>
      </c>
      <c r="Y59">
        <f t="shared" si="0"/>
        <v>53255.964396886346</v>
      </c>
      <c r="Z59">
        <f t="shared" si="0"/>
        <v>54777.957019611938</v>
      </c>
      <c r="AA59">
        <f t="shared" si="0"/>
        <v>56218.628819315723</v>
      </c>
      <c r="AB59">
        <f t="shared" si="0"/>
        <v>57586.138413335044</v>
      </c>
      <c r="AC59">
        <f t="shared" si="0"/>
        <v>58894.168029859349</v>
      </c>
      <c r="AD59">
        <f t="shared" si="0"/>
        <v>60161.25223910137</v>
      </c>
      <c r="AE59">
        <f t="shared" si="0"/>
        <v>61402.732418947919</v>
      </c>
      <c r="AF59">
        <f t="shared" si="0"/>
        <v>62631.377295384125</v>
      </c>
      <c r="AG59">
        <f t="shared" si="0"/>
        <v>63860.236232100389</v>
      </c>
      <c r="AH59">
        <f t="shared" si="0"/>
        <v>65092.370946947165</v>
      </c>
      <c r="AI59">
        <f t="shared" si="0"/>
        <v>66328.80858804025</v>
      </c>
      <c r="AJ59">
        <f t="shared" si="0"/>
        <v>67578.085499252818</v>
      </c>
      <c r="AK59">
        <f t="shared" si="0"/>
        <v>68842.233482883181</v>
      </c>
      <c r="AL59">
        <f t="shared" si="0"/>
        <v>70123.89365009655</v>
      </c>
      <c r="AM59">
        <f t="shared" si="0"/>
        <v>71435.829324299149</v>
      </c>
      <c r="AN59">
        <f t="shared" si="0"/>
        <v>72776.955709180998</v>
      </c>
      <c r="AO59">
        <f t="shared" si="0"/>
        <v>74153.296090416858</v>
      </c>
      <c r="AP59">
        <f t="shared" si="0"/>
        <v>75572.92572809117</v>
      </c>
      <c r="AQ59">
        <f t="shared" si="0"/>
        <v>77041.235414890296</v>
      </c>
      <c r="AR59">
        <f t="shared" si="0"/>
        <v>78580.503032606575</v>
      </c>
      <c r="AS59">
        <f t="shared" si="0"/>
        <v>80192.919884425588</v>
      </c>
      <c r="AT59">
        <f t="shared" si="0"/>
        <v>81881.95673471842</v>
      </c>
      <c r="AU59">
        <f t="shared" si="0"/>
        <v>83653.349057822517</v>
      </c>
      <c r="AV59">
        <f t="shared" si="0"/>
        <v>85519.430838805871</v>
      </c>
    </row>
    <row r="60" spans="1:48" x14ac:dyDescent="0.25">
      <c r="A60" t="s">
        <v>1568</v>
      </c>
      <c r="B60">
        <f t="shared" si="1"/>
        <v>135322.81315034788</v>
      </c>
      <c r="C60">
        <f t="shared" si="0"/>
        <v>140245.37398061861</v>
      </c>
      <c r="D60">
        <f t="shared" si="0"/>
        <v>142606.90656143171</v>
      </c>
      <c r="E60">
        <f t="shared" si="0"/>
        <v>148134.80995623607</v>
      </c>
      <c r="F60">
        <f t="shared" si="0"/>
        <v>151712.47498325887</v>
      </c>
      <c r="G60">
        <f t="shared" si="0"/>
        <v>152581.86811682352</v>
      </c>
      <c r="H60">
        <f t="shared" si="0"/>
        <v>158017.96892985742</v>
      </c>
      <c r="I60">
        <f t="shared" si="0"/>
        <v>162186.14939731677</v>
      </c>
      <c r="J60">
        <f t="shared" si="0"/>
        <v>164870.07037017716</v>
      </c>
      <c r="K60">
        <f t="shared" si="0"/>
        <v>167145.78206012613</v>
      </c>
      <c r="L60">
        <f t="shared" si="0"/>
        <v>169633.31139807252</v>
      </c>
      <c r="M60">
        <f t="shared" si="0"/>
        <v>174143.61644647727</v>
      </c>
      <c r="N60">
        <f t="shared" si="0"/>
        <v>179298.58282283996</v>
      </c>
      <c r="O60">
        <f t="shared" si="0"/>
        <v>185351.25751995909</v>
      </c>
      <c r="P60">
        <f t="shared" si="0"/>
        <v>192637.9926978322</v>
      </c>
      <c r="Q60">
        <f t="shared" si="0"/>
        <v>200840.12823316967</v>
      </c>
      <c r="R60">
        <f t="shared" si="0"/>
        <v>220463.8329823032</v>
      </c>
      <c r="S60">
        <f t="shared" si="0"/>
        <v>237618.35402559541</v>
      </c>
      <c r="T60">
        <f t="shared" si="0"/>
        <v>252375.32905817515</v>
      </c>
      <c r="U60">
        <f t="shared" si="0"/>
        <v>267806.3373024771</v>
      </c>
      <c r="V60">
        <f t="shared" si="0"/>
        <v>282939.37165570253</v>
      </c>
      <c r="W60">
        <f t="shared" si="0"/>
        <v>299235.60631580936</v>
      </c>
      <c r="X60">
        <f t="shared" si="0"/>
        <v>315835.80594694056</v>
      </c>
      <c r="Y60">
        <f t="shared" si="0"/>
        <v>333422.96966416802</v>
      </c>
      <c r="Z60">
        <f t="shared" si="0"/>
        <v>351775.42148075206</v>
      </c>
      <c r="AA60">
        <f t="shared" si="0"/>
        <v>370764.23070072505</v>
      </c>
      <c r="AB60">
        <f t="shared" si="0"/>
        <v>390235.63333510113</v>
      </c>
      <c r="AC60">
        <f t="shared" si="0"/>
        <v>410030.35890814301</v>
      </c>
      <c r="AD60">
        <f t="shared" si="0"/>
        <v>430225.20857552905</v>
      </c>
      <c r="AE60">
        <f t="shared" si="0"/>
        <v>450557.4593110627</v>
      </c>
      <c r="AF60">
        <f t="shared" si="0"/>
        <v>470981.54974243027</v>
      </c>
      <c r="AG60">
        <f t="shared" si="0"/>
        <v>491738.23760057118</v>
      </c>
      <c r="AH60">
        <f t="shared" si="0"/>
        <v>512641.41385857505</v>
      </c>
      <c r="AI60">
        <f t="shared" si="0"/>
        <v>534015.93031567277</v>
      </c>
      <c r="AJ60">
        <f t="shared" si="0"/>
        <v>556011.93278414547</v>
      </c>
      <c r="AK60">
        <f t="shared" si="0"/>
        <v>578831.51435347146</v>
      </c>
      <c r="AL60">
        <f t="shared" si="0"/>
        <v>602650.27259890491</v>
      </c>
      <c r="AM60">
        <f t="shared" si="0"/>
        <v>627372.55981071515</v>
      </c>
      <c r="AN60">
        <f t="shared" si="0"/>
        <v>653307.63420121535</v>
      </c>
      <c r="AO60">
        <f t="shared" si="0"/>
        <v>680587.83577723184</v>
      </c>
      <c r="AP60">
        <f t="shared" si="0"/>
        <v>709294.34298766428</v>
      </c>
      <c r="AQ60">
        <f t="shared" si="0"/>
        <v>739545.47544393851</v>
      </c>
      <c r="AR60">
        <f t="shared" si="0"/>
        <v>772526.24963891401</v>
      </c>
      <c r="AS60">
        <f t="shared" si="0"/>
        <v>807303.43114064191</v>
      </c>
      <c r="AT60">
        <f t="shared" si="0"/>
        <v>843893.95646921627</v>
      </c>
      <c r="AU60">
        <f t="shared" si="0"/>
        <v>882437.50772423542</v>
      </c>
      <c r="AV60">
        <f t="shared" si="0"/>
        <v>923043.55342959508</v>
      </c>
    </row>
    <row r="61" spans="1:48" x14ac:dyDescent="0.25">
      <c r="A61" t="s">
        <v>1570</v>
      </c>
      <c r="B61">
        <f t="shared" si="1"/>
        <v>54561.683063118777</v>
      </c>
      <c r="C61">
        <f t="shared" si="0"/>
        <v>56546.442303837051</v>
      </c>
      <c r="D61">
        <f t="shared" si="0"/>
        <v>58603.374865001744</v>
      </c>
      <c r="E61">
        <f t="shared" si="0"/>
        <v>61652.538662545521</v>
      </c>
      <c r="F61">
        <f t="shared" si="0"/>
        <v>61530.266758480058</v>
      </c>
      <c r="G61">
        <f t="shared" si="0"/>
        <v>68406.865777483181</v>
      </c>
      <c r="H61">
        <f t="shared" si="0"/>
        <v>68039.809102581043</v>
      </c>
      <c r="I61">
        <f t="shared" si="0"/>
        <v>67571.463728762508</v>
      </c>
      <c r="J61">
        <f t="shared" si="0"/>
        <v>59692.974394471639</v>
      </c>
      <c r="K61">
        <f t="shared" si="0"/>
        <v>57567.260279137088</v>
      </c>
      <c r="L61">
        <f t="shared" si="0"/>
        <v>59108.643912173371</v>
      </c>
      <c r="M61">
        <f t="shared" si="0"/>
        <v>56635.371626470784</v>
      </c>
      <c r="N61">
        <f t="shared" si="0"/>
        <v>60539.75128744953</v>
      </c>
      <c r="O61">
        <f t="shared" si="0"/>
        <v>65186.138898879675</v>
      </c>
      <c r="P61">
        <f t="shared" si="0"/>
        <v>68112.848364756748</v>
      </c>
      <c r="Q61">
        <f t="shared" si="0"/>
        <v>70872.081522124659</v>
      </c>
      <c r="R61">
        <f t="shared" si="0"/>
        <v>58551.995817383002</v>
      </c>
      <c r="S61">
        <f t="shared" si="0"/>
        <v>73800.707292937295</v>
      </c>
      <c r="T61">
        <f t="shared" si="0"/>
        <v>83494.088732517834</v>
      </c>
      <c r="U61">
        <f t="shared" si="0"/>
        <v>81392.16370281823</v>
      </c>
      <c r="V61">
        <f t="shared" si="0"/>
        <v>81343.267402641257</v>
      </c>
      <c r="W61">
        <f t="shared" si="0"/>
        <v>83085.867573367141</v>
      </c>
      <c r="X61">
        <f t="shared" si="0"/>
        <v>87297.603295040346</v>
      </c>
      <c r="Y61">
        <f t="shared" si="0"/>
        <v>92005.122450591225</v>
      </c>
      <c r="Z61">
        <f t="shared" si="0"/>
        <v>96950.141126034418</v>
      </c>
      <c r="AA61">
        <f t="shared" si="0"/>
        <v>101757.85827893399</v>
      </c>
      <c r="AB61">
        <f t="shared" si="0"/>
        <v>106390.42915663603</v>
      </c>
      <c r="AC61">
        <f t="shared" si="0"/>
        <v>110735.51777091132</v>
      </c>
      <c r="AD61">
        <f t="shared" si="0"/>
        <v>113315.07279448028</v>
      </c>
      <c r="AE61">
        <f t="shared" si="0"/>
        <v>116537.81100680729</v>
      </c>
      <c r="AF61">
        <f t="shared" si="0"/>
        <v>119962.62458927189</v>
      </c>
      <c r="AG61">
        <f t="shared" si="0"/>
        <v>121831.74256119606</v>
      </c>
      <c r="AH61">
        <f t="shared" si="0"/>
        <v>126335.15672533897</v>
      </c>
      <c r="AI61">
        <f t="shared" si="0"/>
        <v>130352.45468557996</v>
      </c>
      <c r="AJ61">
        <f t="shared" si="0"/>
        <v>134224.0197400671</v>
      </c>
      <c r="AK61">
        <f t="shared" si="0"/>
        <v>138123.01208003412</v>
      </c>
      <c r="AL61">
        <f t="shared" si="0"/>
        <v>142074.89873569715</v>
      </c>
      <c r="AM61">
        <f t="shared" si="0"/>
        <v>148391.78209700066</v>
      </c>
      <c r="AN61">
        <f t="shared" si="0"/>
        <v>153983.31075580706</v>
      </c>
      <c r="AO61">
        <f t="shared" si="0"/>
        <v>159333.9013622622</v>
      </c>
      <c r="AP61">
        <f t="shared" si="0"/>
        <v>164682.72278700923</v>
      </c>
      <c r="AQ61">
        <f t="shared" si="0"/>
        <v>170068.68725538612</v>
      </c>
      <c r="AR61">
        <f t="shared" si="0"/>
        <v>164598.80475120578</v>
      </c>
      <c r="AS61">
        <f t="shared" si="0"/>
        <v>165014.97241692658</v>
      </c>
      <c r="AT61">
        <f t="shared" si="0"/>
        <v>167765.09285243042</v>
      </c>
      <c r="AU61">
        <f t="shared" si="0"/>
        <v>171505.12979989962</v>
      </c>
      <c r="AV61">
        <f t="shared" si="0"/>
        <v>175847.34379844865</v>
      </c>
    </row>
    <row r="62" spans="1:48" x14ac:dyDescent="0.25">
      <c r="A62" t="s">
        <v>1572</v>
      </c>
      <c r="B62">
        <f t="shared" si="1"/>
        <v>1748.4794532831979</v>
      </c>
      <c r="C62">
        <f t="shared" si="0"/>
        <v>1812.0828935967154</v>
      </c>
      <c r="D62">
        <f t="shared" si="0"/>
        <v>1842.5951262194217</v>
      </c>
      <c r="E62">
        <f t="shared" si="0"/>
        <v>1945.5686808108546</v>
      </c>
      <c r="F62">
        <f t="shared" si="0"/>
        <v>1971.8033609803074</v>
      </c>
      <c r="G62">
        <f t="shared" si="0"/>
        <v>1875.3436629646867</v>
      </c>
      <c r="H62">
        <f t="shared" si="0"/>
        <v>1954.2871883580706</v>
      </c>
      <c r="I62">
        <f t="shared" si="0"/>
        <v>2007.9352301930876</v>
      </c>
      <c r="J62">
        <f t="shared" si="0"/>
        <v>2010.4400607972639</v>
      </c>
      <c r="K62">
        <f t="shared" si="0"/>
        <v>2025.8059004176894</v>
      </c>
      <c r="L62">
        <f t="shared" si="0"/>
        <v>2056.5432347046894</v>
      </c>
      <c r="M62">
        <f t="shared" si="0"/>
        <v>2072.4455089735879</v>
      </c>
      <c r="N62">
        <f t="shared" si="0"/>
        <v>2141.7201580062456</v>
      </c>
      <c r="O62">
        <f t="shared" si="0"/>
        <v>2215.4157331183146</v>
      </c>
      <c r="P62">
        <f t="shared" si="0"/>
        <v>2300.4887379716383</v>
      </c>
      <c r="Q62">
        <f t="shared" si="0"/>
        <v>2395.328180766614</v>
      </c>
      <c r="R62">
        <f t="shared" si="0"/>
        <v>2762.7931437206521</v>
      </c>
      <c r="S62">
        <f t="shared" si="0"/>
        <v>3039.0159082849782</v>
      </c>
      <c r="T62">
        <f t="shared" si="0"/>
        <v>3255.9944323838808</v>
      </c>
      <c r="U62">
        <f t="shared" si="0"/>
        <v>3468.412108954722</v>
      </c>
      <c r="V62">
        <f t="shared" si="0"/>
        <v>3669.7669939526277</v>
      </c>
      <c r="W62">
        <f t="shared" si="0"/>
        <v>3881.951437570156</v>
      </c>
      <c r="X62">
        <f t="shared" si="0"/>
        <v>4093.0005288548109</v>
      </c>
      <c r="Y62">
        <f t="shared" si="0"/>
        <v>4314.8442843141538</v>
      </c>
      <c r="Z62">
        <f t="shared" si="0"/>
        <v>4545.7808835590104</v>
      </c>
      <c r="AA62">
        <f t="shared" si="0"/>
        <v>4784.941380706462</v>
      </c>
      <c r="AB62">
        <f t="shared" si="0"/>
        <v>5030.5608667764163</v>
      </c>
      <c r="AC62">
        <f t="shared" si="0"/>
        <v>5280.6969330769525</v>
      </c>
      <c r="AD62">
        <f t="shared" si="0"/>
        <v>5536.072160801732</v>
      </c>
      <c r="AE62">
        <f t="shared" si="0"/>
        <v>5793.202112940975</v>
      </c>
      <c r="AF62">
        <f t="shared" si="0"/>
        <v>6051.250792355826</v>
      </c>
      <c r="AG62">
        <f t="shared" si="0"/>
        <v>6312.9678056266312</v>
      </c>
      <c r="AH62">
        <f t="shared" si="0"/>
        <v>6575.7287267993215</v>
      </c>
      <c r="AI62">
        <f t="shared" si="0"/>
        <v>6843.4973217525212</v>
      </c>
      <c r="AJ62">
        <f t="shared" si="0"/>
        <v>7118.2250792175128</v>
      </c>
      <c r="AK62">
        <f t="shared" si="0"/>
        <v>7402.3389682518518</v>
      </c>
      <c r="AL62">
        <f t="shared" si="0"/>
        <v>7698.0379162650343</v>
      </c>
      <c r="AM62">
        <f t="shared" si="0"/>
        <v>8004.2984638953949</v>
      </c>
      <c r="AN62">
        <f t="shared" si="0"/>
        <v>8324.8656831330627</v>
      </c>
      <c r="AO62">
        <f t="shared" si="0"/>
        <v>8661.3651540526189</v>
      </c>
      <c r="AP62">
        <f t="shared" si="0"/>
        <v>9014.8092534113021</v>
      </c>
      <c r="AQ62">
        <f t="shared" si="0"/>
        <v>9386.4590668463497</v>
      </c>
      <c r="AR62">
        <f t="shared" si="0"/>
        <v>9790.7856828559143</v>
      </c>
      <c r="AS62">
        <f t="shared" si="0"/>
        <v>10216.258193860638</v>
      </c>
      <c r="AT62">
        <f t="shared" si="0"/>
        <v>10663.089772754389</v>
      </c>
      <c r="AU62">
        <f t="shared" si="0"/>
        <v>11132.462687499263</v>
      </c>
      <c r="AV62">
        <f t="shared" si="0"/>
        <v>11625.505194028823</v>
      </c>
    </row>
    <row r="63" spans="1:48" x14ac:dyDescent="0.25">
      <c r="A63" t="s">
        <v>1569</v>
      </c>
      <c r="B63">
        <f t="shared" si="1"/>
        <v>1687.9623263058816</v>
      </c>
      <c r="C63">
        <f t="shared" si="0"/>
        <v>1749.3643695904409</v>
      </c>
      <c r="D63">
        <f t="shared" si="0"/>
        <v>1778.8209803519621</v>
      </c>
      <c r="E63">
        <f t="shared" si="0"/>
        <v>1876.2516933408167</v>
      </c>
      <c r="F63">
        <f t="shared" si="0"/>
        <v>1896.3639973419754</v>
      </c>
      <c r="G63">
        <f t="shared" si="0"/>
        <v>1794.2746007414326</v>
      </c>
      <c r="H63">
        <f t="shared" si="0"/>
        <v>1859.1901513062926</v>
      </c>
      <c r="I63">
        <f t="shared" si="0"/>
        <v>1911.7225785312776</v>
      </c>
      <c r="J63">
        <f t="shared" si="0"/>
        <v>1922.4397789080592</v>
      </c>
      <c r="K63">
        <f t="shared" si="0"/>
        <v>1935.025861480219</v>
      </c>
      <c r="L63">
        <f t="shared" si="0"/>
        <v>1961.0853521921392</v>
      </c>
      <c r="M63">
        <f t="shared" si="0"/>
        <v>1976.5739808212684</v>
      </c>
      <c r="N63">
        <f t="shared" si="0"/>
        <v>2042.5421503813927</v>
      </c>
      <c r="O63">
        <f t="shared" si="0"/>
        <v>2114.3942599939055</v>
      </c>
      <c r="P63">
        <f t="shared" si="0"/>
        <v>2196.0268282471957</v>
      </c>
      <c r="Q63">
        <f t="shared" si="0"/>
        <v>2284.8133895576307</v>
      </c>
      <c r="R63">
        <f t="shared" si="0"/>
        <v>2652.4526056730238</v>
      </c>
      <c r="S63">
        <f t="shared" si="0"/>
        <v>2922.5396486865234</v>
      </c>
      <c r="T63">
        <f t="shared" si="0"/>
        <v>3129.3353404271184</v>
      </c>
      <c r="U63">
        <f t="shared" si="0"/>
        <v>3331.5591147125056</v>
      </c>
      <c r="V63">
        <f t="shared" si="0"/>
        <v>3518.80060298014</v>
      </c>
      <c r="W63">
        <f t="shared" si="0"/>
        <v>3714.9692379136277</v>
      </c>
      <c r="X63">
        <f t="shared" si="0"/>
        <v>3909.6027530291954</v>
      </c>
      <c r="Y63">
        <f t="shared" si="0"/>
        <v>4117.0258217385508</v>
      </c>
      <c r="Z63">
        <f t="shared" si="0"/>
        <v>4334.6819406660989</v>
      </c>
      <c r="AA63">
        <f t="shared" si="0"/>
        <v>4560.5865175225535</v>
      </c>
      <c r="AB63">
        <f t="shared" ref="C63:AV69" si="2">AB39*AB15</f>
        <v>4789.9310204424955</v>
      </c>
      <c r="AC63">
        <f t="shared" si="2"/>
        <v>5025.5748618529924</v>
      </c>
      <c r="AD63">
        <f t="shared" si="2"/>
        <v>5266.5719988047003</v>
      </c>
      <c r="AE63">
        <f t="shared" si="2"/>
        <v>5509.2024103745289</v>
      </c>
      <c r="AF63">
        <f t="shared" si="2"/>
        <v>5752.5899536059378</v>
      </c>
      <c r="AG63">
        <f t="shared" si="2"/>
        <v>5999.7175084155469</v>
      </c>
      <c r="AH63">
        <f t="shared" si="2"/>
        <v>6247.0017257449153</v>
      </c>
      <c r="AI63">
        <f t="shared" si="2"/>
        <v>6498.767870861092</v>
      </c>
      <c r="AJ63">
        <f t="shared" si="2"/>
        <v>6757.7132797825079</v>
      </c>
      <c r="AK63">
        <f t="shared" si="2"/>
        <v>7025.4843182308723</v>
      </c>
      <c r="AL63">
        <f t="shared" si="2"/>
        <v>7303.9484619920777</v>
      </c>
      <c r="AM63">
        <f t="shared" si="2"/>
        <v>7592.5849662452929</v>
      </c>
      <c r="AN63">
        <f t="shared" si="2"/>
        <v>7894.431742851908</v>
      </c>
      <c r="AO63">
        <f t="shared" si="2"/>
        <v>8211.1720895435919</v>
      </c>
      <c r="AP63">
        <f t="shared" si="2"/>
        <v>8544.1926128521918</v>
      </c>
      <c r="AQ63">
        <f t="shared" si="2"/>
        <v>8893.4616141085698</v>
      </c>
      <c r="AR63">
        <f t="shared" si="2"/>
        <v>9273.106648959465</v>
      </c>
      <c r="AS63">
        <f t="shared" si="2"/>
        <v>9671.9755932586504</v>
      </c>
      <c r="AT63">
        <f t="shared" si="2"/>
        <v>10095.432925013478</v>
      </c>
      <c r="AU63">
        <f t="shared" si="2"/>
        <v>10536.614009926019</v>
      </c>
      <c r="AV63">
        <f t="shared" si="2"/>
        <v>10999.8992896399</v>
      </c>
    </row>
    <row r="64" spans="1:48" x14ac:dyDescent="0.25">
      <c r="A64" t="s">
        <v>1574</v>
      </c>
      <c r="B64">
        <f t="shared" si="1"/>
        <v>3649.6482730937992</v>
      </c>
      <c r="C64">
        <f t="shared" si="2"/>
        <v>3782.409447763117</v>
      </c>
      <c r="D64">
        <f t="shared" si="2"/>
        <v>3846.0989671163311</v>
      </c>
      <c r="E64">
        <f t="shared" si="2"/>
        <v>4032.6844753734003</v>
      </c>
      <c r="F64">
        <f t="shared" si="2"/>
        <v>4045.9491670763418</v>
      </c>
      <c r="G64">
        <f t="shared" si="2"/>
        <v>4077.6842201103677</v>
      </c>
      <c r="H64">
        <f t="shared" si="2"/>
        <v>4156.9821133083788</v>
      </c>
      <c r="I64">
        <f t="shared" si="2"/>
        <v>4267.4254830885511</v>
      </c>
      <c r="J64">
        <f t="shared" si="2"/>
        <v>4373.0547882043738</v>
      </c>
      <c r="K64">
        <f t="shared" si="2"/>
        <v>4424.1986735857954</v>
      </c>
      <c r="L64">
        <f t="shared" si="2"/>
        <v>4553.8251966738717</v>
      </c>
      <c r="M64">
        <f t="shared" si="2"/>
        <v>4630.9158189005739</v>
      </c>
      <c r="N64">
        <f t="shared" si="2"/>
        <v>4697.1611048672712</v>
      </c>
      <c r="O64">
        <f t="shared" si="2"/>
        <v>4791.4174797189544</v>
      </c>
      <c r="P64">
        <f t="shared" si="2"/>
        <v>4914.8130842836717</v>
      </c>
      <c r="Q64">
        <f t="shared" si="2"/>
        <v>5056.9550132914746</v>
      </c>
      <c r="R64">
        <f t="shared" si="2"/>
        <v>5752.18655069946</v>
      </c>
      <c r="S64">
        <f t="shared" si="2"/>
        <v>6277.853707874764</v>
      </c>
      <c r="T64">
        <f t="shared" si="2"/>
        <v>6684.9641606129708</v>
      </c>
      <c r="U64">
        <f t="shared" si="2"/>
        <v>7082.553309554839</v>
      </c>
      <c r="V64">
        <f t="shared" si="2"/>
        <v>7265.3483051528565</v>
      </c>
      <c r="W64">
        <f t="shared" si="2"/>
        <v>7354.0710153998461</v>
      </c>
      <c r="X64">
        <f t="shared" si="2"/>
        <v>7388.2339523321607</v>
      </c>
      <c r="Y64">
        <f t="shared" si="2"/>
        <v>7394.4499913115333</v>
      </c>
      <c r="Z64">
        <f t="shared" si="2"/>
        <v>7382.424423665896</v>
      </c>
      <c r="AA64">
        <f t="shared" si="2"/>
        <v>7357.3394822969103</v>
      </c>
      <c r="AB64">
        <f t="shared" si="2"/>
        <v>7322.1741889221848</v>
      </c>
      <c r="AC64">
        <f t="shared" si="2"/>
        <v>7332.9740715165699</v>
      </c>
      <c r="AD64">
        <f t="shared" si="2"/>
        <v>7360.2566717512009</v>
      </c>
      <c r="AE64">
        <f t="shared" si="2"/>
        <v>7392.5435854420166</v>
      </c>
      <c r="AF64">
        <f t="shared" si="2"/>
        <v>7425.6357216367724</v>
      </c>
      <c r="AG64">
        <f t="shared" si="2"/>
        <v>7458.4531916901269</v>
      </c>
      <c r="AH64">
        <f t="shared" si="2"/>
        <v>7490.4609136526906</v>
      </c>
      <c r="AI64">
        <f t="shared" si="2"/>
        <v>7521.4698659723044</v>
      </c>
      <c r="AJ64">
        <f t="shared" si="2"/>
        <v>7552.0791581137282</v>
      </c>
      <c r="AK64">
        <f t="shared" si="2"/>
        <v>7582.3703719777004</v>
      </c>
      <c r="AL64">
        <f t="shared" si="2"/>
        <v>7612.5447608833201</v>
      </c>
      <c r="AM64">
        <f t="shared" si="2"/>
        <v>7643.1130497325585</v>
      </c>
      <c r="AN64">
        <f t="shared" si="2"/>
        <v>7674.20094563163</v>
      </c>
      <c r="AO64">
        <f t="shared" si="2"/>
        <v>7706.2905228752652</v>
      </c>
      <c r="AP64">
        <f t="shared" si="2"/>
        <v>7740.0129872004482</v>
      </c>
      <c r="AQ64">
        <f t="shared" si="2"/>
        <v>7775.7350848009255</v>
      </c>
      <c r="AR64">
        <f t="shared" si="2"/>
        <v>7814.6860848164279</v>
      </c>
      <c r="AS64">
        <f t="shared" si="2"/>
        <v>7857.1441945205715</v>
      </c>
      <c r="AT64">
        <f t="shared" si="2"/>
        <v>7903.3355542613353</v>
      </c>
      <c r="AU64">
        <f t="shared" si="2"/>
        <v>7953.4938662229397</v>
      </c>
      <c r="AV64">
        <f t="shared" si="2"/>
        <v>8008.2075564076049</v>
      </c>
    </row>
    <row r="65" spans="1:48" x14ac:dyDescent="0.25">
      <c r="A65" t="s">
        <v>1575</v>
      </c>
      <c r="B65">
        <f t="shared" si="1"/>
        <v>91.24120682734511</v>
      </c>
      <c r="C65">
        <f t="shared" si="2"/>
        <v>94.56023619407803</v>
      </c>
      <c r="D65">
        <f t="shared" si="2"/>
        <v>96.152425842407581</v>
      </c>
      <c r="E65">
        <f t="shared" si="2"/>
        <v>102.6602198948116</v>
      </c>
      <c r="F65">
        <f t="shared" si="2"/>
        <v>108.12450502235465</v>
      </c>
      <c r="G65">
        <f t="shared" si="2"/>
        <v>109.08754205225763</v>
      </c>
      <c r="H65">
        <f t="shared" si="2"/>
        <v>115.74925472448041</v>
      </c>
      <c r="I65">
        <f t="shared" si="2"/>
        <v>121.7631746419886</v>
      </c>
      <c r="J65">
        <f t="shared" si="2"/>
        <v>124.40615937431609</v>
      </c>
      <c r="K65">
        <f t="shared" si="2"/>
        <v>127.53478026178234</v>
      </c>
      <c r="L65">
        <f t="shared" si="2"/>
        <v>132.11200281752133</v>
      </c>
      <c r="M65">
        <f t="shared" si="2"/>
        <v>136.14786985191435</v>
      </c>
      <c r="N65">
        <f t="shared" si="2"/>
        <v>137.85927627486359</v>
      </c>
      <c r="O65">
        <f t="shared" si="2"/>
        <v>140.10405244343275</v>
      </c>
      <c r="P65">
        <f t="shared" si="2"/>
        <v>143.09903111397105</v>
      </c>
      <c r="Q65">
        <f t="shared" si="2"/>
        <v>146.28303382132376</v>
      </c>
      <c r="R65">
        <f t="shared" si="2"/>
        <v>151.50979992401085</v>
      </c>
      <c r="S65">
        <f t="shared" si="2"/>
        <v>159.4705590427769</v>
      </c>
      <c r="T65">
        <f t="shared" si="2"/>
        <v>167.65464348802445</v>
      </c>
      <c r="U65">
        <f t="shared" si="2"/>
        <v>177.03211625506609</v>
      </c>
      <c r="V65">
        <f t="shared" si="2"/>
        <v>186.44418740229901</v>
      </c>
      <c r="W65">
        <f t="shared" si="2"/>
        <v>196.60063586017654</v>
      </c>
      <c r="X65">
        <f t="shared" si="2"/>
        <v>206.68469202005579</v>
      </c>
      <c r="Y65">
        <f t="shared" si="2"/>
        <v>217.35144531467532</v>
      </c>
      <c r="Z65">
        <f t="shared" si="2"/>
        <v>228.57981911958052</v>
      </c>
      <c r="AA65">
        <f t="shared" si="2"/>
        <v>240.34902760919044</v>
      </c>
      <c r="AB65">
        <f t="shared" si="2"/>
        <v>252.57309060300858</v>
      </c>
      <c r="AC65">
        <f t="shared" si="2"/>
        <v>265.12623475582672</v>
      </c>
      <c r="AD65">
        <f t="shared" si="2"/>
        <v>278.02264148041149</v>
      </c>
      <c r="AE65">
        <f t="shared" si="2"/>
        <v>291.06487762438132</v>
      </c>
      <c r="AF65">
        <f t="shared" si="2"/>
        <v>304.19403766547879</v>
      </c>
      <c r="AG65">
        <f t="shared" si="2"/>
        <v>317.53105962061244</v>
      </c>
      <c r="AH65">
        <f t="shared" si="2"/>
        <v>330.94297547012542</v>
      </c>
      <c r="AI65">
        <f t="shared" si="2"/>
        <v>344.63230186139288</v>
      </c>
      <c r="AJ65">
        <f t="shared" si="2"/>
        <v>358.6851065003126</v>
      </c>
      <c r="AK65">
        <f t="shared" si="2"/>
        <v>373.22668458505348</v>
      </c>
      <c r="AL65">
        <f t="shared" si="2"/>
        <v>388.36676688779897</v>
      </c>
      <c r="AM65">
        <f t="shared" si="2"/>
        <v>404.07190316423714</v>
      </c>
      <c r="AN65">
        <f t="shared" si="2"/>
        <v>420.52029303327788</v>
      </c>
      <c r="AO65">
        <f t="shared" si="2"/>
        <v>437.77380049282618</v>
      </c>
      <c r="AP65">
        <f t="shared" si="2"/>
        <v>455.86051826138447</v>
      </c>
      <c r="AQ65">
        <f t="shared" si="2"/>
        <v>474.83000885402231</v>
      </c>
      <c r="AR65">
        <f t="shared" si="2"/>
        <v>495.40444670043564</v>
      </c>
      <c r="AS65">
        <f t="shared" si="2"/>
        <v>516.97030773321967</v>
      </c>
      <c r="AT65">
        <f t="shared" si="2"/>
        <v>539.5079608379524</v>
      </c>
      <c r="AU65">
        <f t="shared" si="2"/>
        <v>563.06639858234053</v>
      </c>
      <c r="AV65">
        <f t="shared" si="2"/>
        <v>587.67213883241129</v>
      </c>
    </row>
    <row r="66" spans="1:48" x14ac:dyDescent="0.25">
      <c r="A66" t="s">
        <v>1573</v>
      </c>
      <c r="B66">
        <f t="shared" si="1"/>
        <v>18.62065445456016</v>
      </c>
      <c r="C66">
        <f t="shared" si="2"/>
        <v>19.298007386546466</v>
      </c>
      <c r="D66">
        <f t="shared" si="2"/>
        <v>19.622962791446952</v>
      </c>
      <c r="E66">
        <f t="shared" si="2"/>
        <v>20.932693998487348</v>
      </c>
      <c r="F66">
        <f t="shared" si="2"/>
        <v>22.106276168707627</v>
      </c>
      <c r="G66">
        <f t="shared" si="2"/>
        <v>22.224075006211645</v>
      </c>
      <c r="H66">
        <f t="shared" si="2"/>
        <v>23.65489900613769</v>
      </c>
      <c r="I66">
        <f t="shared" si="2"/>
        <v>25.009787359137878</v>
      </c>
      <c r="J66">
        <f t="shared" si="2"/>
        <v>25.703686211128318</v>
      </c>
      <c r="K66">
        <f t="shared" si="2"/>
        <v>26.418338240429645</v>
      </c>
      <c r="L66">
        <f t="shared" si="2"/>
        <v>27.354735721391759</v>
      </c>
      <c r="M66">
        <f t="shared" si="2"/>
        <v>28.039262197528092</v>
      </c>
      <c r="N66">
        <f t="shared" si="2"/>
        <v>28.298695773534842</v>
      </c>
      <c r="O66">
        <f t="shared" si="2"/>
        <v>28.796815631515212</v>
      </c>
      <c r="P66">
        <f t="shared" si="2"/>
        <v>29.472897216422457</v>
      </c>
      <c r="Q66">
        <f t="shared" si="2"/>
        <v>30.059767205974001</v>
      </c>
      <c r="R66">
        <f t="shared" si="2"/>
        <v>30.979674827182173</v>
      </c>
      <c r="S66">
        <f t="shared" si="2"/>
        <v>32.47905948149134</v>
      </c>
      <c r="T66">
        <f t="shared" si="2"/>
        <v>33.988968113292984</v>
      </c>
      <c r="U66">
        <f t="shared" si="2"/>
        <v>35.708621597923511</v>
      </c>
      <c r="V66">
        <f t="shared" si="2"/>
        <v>37.416453082199389</v>
      </c>
      <c r="W66">
        <f t="shared" si="2"/>
        <v>39.263799317809251</v>
      </c>
      <c r="X66">
        <f t="shared" si="2"/>
        <v>41.103504721341722</v>
      </c>
      <c r="Y66">
        <f t="shared" si="2"/>
        <v>43.067043861385905</v>
      </c>
      <c r="Z66">
        <f t="shared" si="2"/>
        <v>45.15336977695852</v>
      </c>
      <c r="AA66">
        <f t="shared" si="2"/>
        <v>47.361263638768229</v>
      </c>
      <c r="AB66">
        <f t="shared" si="2"/>
        <v>49.677435874371113</v>
      </c>
      <c r="AC66">
        <f t="shared" si="2"/>
        <v>52.080419435564266</v>
      </c>
      <c r="AD66">
        <f t="shared" si="2"/>
        <v>54.571593759525982</v>
      </c>
      <c r="AE66">
        <f t="shared" si="2"/>
        <v>57.109578098642373</v>
      </c>
      <c r="AF66">
        <f t="shared" si="2"/>
        <v>59.680454450927492</v>
      </c>
      <c r="AG66">
        <f t="shared" si="2"/>
        <v>62.305090910752583</v>
      </c>
      <c r="AH66">
        <f t="shared" si="2"/>
        <v>64.957084525330757</v>
      </c>
      <c r="AI66">
        <f t="shared" si="2"/>
        <v>67.676263729506701</v>
      </c>
      <c r="AJ66">
        <f t="shared" si="2"/>
        <v>70.476543253407016</v>
      </c>
      <c r="AK66">
        <f t="shared" si="2"/>
        <v>73.38211542326647</v>
      </c>
      <c r="AL66">
        <f t="shared" si="2"/>
        <v>76.413703304080954</v>
      </c>
      <c r="AM66">
        <f t="shared" si="2"/>
        <v>79.578197682366167</v>
      </c>
      <c r="AN66">
        <f t="shared" si="2"/>
        <v>82.90375891268927</v>
      </c>
      <c r="AO66">
        <f t="shared" si="2"/>
        <v>86.397221246122285</v>
      </c>
      <c r="AP66">
        <f t="shared" si="2"/>
        <v>90.058724425720968</v>
      </c>
      <c r="AQ66">
        <f t="shared" si="2"/>
        <v>93.894779758768593</v>
      </c>
      <c r="AR66">
        <f t="shared" si="2"/>
        <v>98.049583720493629</v>
      </c>
      <c r="AS66">
        <f t="shared" si="2"/>
        <v>102.39376121201292</v>
      </c>
      <c r="AT66">
        <f t="shared" si="2"/>
        <v>106.91950570900403</v>
      </c>
      <c r="AU66">
        <f t="shared" si="2"/>
        <v>111.63268865377687</v>
      </c>
      <c r="AV66">
        <f t="shared" si="2"/>
        <v>116.5319202728501</v>
      </c>
    </row>
    <row r="67" spans="1:48" x14ac:dyDescent="0.25">
      <c r="A67" t="s">
        <v>1571</v>
      </c>
      <c r="B67">
        <f t="shared" si="1"/>
        <v>4699.8531843310057</v>
      </c>
      <c r="C67">
        <f t="shared" si="2"/>
        <v>4870.8170643643425</v>
      </c>
      <c r="D67">
        <f t="shared" si="2"/>
        <v>4952.8351388176052</v>
      </c>
      <c r="E67">
        <f t="shared" si="2"/>
        <v>5248.8407104212947</v>
      </c>
      <c r="F67">
        <f t="shared" si="2"/>
        <v>5322.041303225531</v>
      </c>
      <c r="G67">
        <f t="shared" si="2"/>
        <v>5439.8439680045176</v>
      </c>
      <c r="H67">
        <f t="shared" si="2"/>
        <v>5839.970083373305</v>
      </c>
      <c r="I67">
        <f t="shared" si="2"/>
        <v>6077.0110083799864</v>
      </c>
      <c r="J67">
        <f t="shared" si="2"/>
        <v>6088.7715694846047</v>
      </c>
      <c r="K67">
        <f t="shared" si="2"/>
        <v>6114.2378677185488</v>
      </c>
      <c r="L67">
        <f t="shared" si="2"/>
        <v>6390.3713991295444</v>
      </c>
      <c r="M67">
        <f t="shared" si="2"/>
        <v>6528.9634900218207</v>
      </c>
      <c r="N67">
        <f t="shared" si="2"/>
        <v>6615.8547192988308</v>
      </c>
      <c r="O67">
        <f t="shared" si="2"/>
        <v>6711.811004286732</v>
      </c>
      <c r="P67">
        <f t="shared" si="2"/>
        <v>6815.411425583221</v>
      </c>
      <c r="Q67">
        <f t="shared" si="2"/>
        <v>6916.7940654781105</v>
      </c>
      <c r="R67">
        <f t="shared" si="2"/>
        <v>7535.4573876951717</v>
      </c>
      <c r="S67">
        <f t="shared" si="2"/>
        <v>8078.0882720716781</v>
      </c>
      <c r="T67">
        <f t="shared" si="2"/>
        <v>8514.009765714698</v>
      </c>
      <c r="U67">
        <f t="shared" si="2"/>
        <v>8950.3908316203633</v>
      </c>
      <c r="V67">
        <f t="shared" si="2"/>
        <v>9358.5927138483603</v>
      </c>
      <c r="W67">
        <f t="shared" si="2"/>
        <v>9788.9572820207213</v>
      </c>
      <c r="X67">
        <f t="shared" si="2"/>
        <v>10229.974172421762</v>
      </c>
      <c r="Y67">
        <f t="shared" si="2"/>
        <v>10708.607164839743</v>
      </c>
      <c r="Z67">
        <f t="shared" si="2"/>
        <v>11221.758019130737</v>
      </c>
      <c r="AA67">
        <f t="shared" si="2"/>
        <v>11767.117642984256</v>
      </c>
      <c r="AB67">
        <f t="shared" si="2"/>
        <v>12340.185875118668</v>
      </c>
      <c r="AC67">
        <f t="shared" si="2"/>
        <v>12935.114220263598</v>
      </c>
      <c r="AD67">
        <f t="shared" si="2"/>
        <v>13551.81355624209</v>
      </c>
      <c r="AE67">
        <f t="shared" si="2"/>
        <v>14179.880619160684</v>
      </c>
      <c r="AF67">
        <f t="shared" si="2"/>
        <v>14815.799822876123</v>
      </c>
      <c r="AG67">
        <f t="shared" si="2"/>
        <v>15464.721317639922</v>
      </c>
      <c r="AH67">
        <f t="shared" si="2"/>
        <v>16120.188636762623</v>
      </c>
      <c r="AI67">
        <f t="shared" si="2"/>
        <v>16792.145607679377</v>
      </c>
      <c r="AJ67">
        <f t="shared" si="2"/>
        <v>17484.122269373318</v>
      </c>
      <c r="AK67">
        <f t="shared" si="2"/>
        <v>18202.117216321982</v>
      </c>
      <c r="AL67">
        <f t="shared" si="2"/>
        <v>18951.27785785967</v>
      </c>
      <c r="AM67">
        <f t="shared" si="2"/>
        <v>19728.119856712885</v>
      </c>
      <c r="AN67">
        <f t="shared" si="2"/>
        <v>20541.741849299695</v>
      </c>
      <c r="AO67">
        <f t="shared" si="2"/>
        <v>21394.765710217598</v>
      </c>
      <c r="AP67">
        <f t="shared" si="2"/>
        <v>22287.7609277337</v>
      </c>
      <c r="AQ67">
        <f t="shared" si="2"/>
        <v>23222.503530484864</v>
      </c>
      <c r="AR67">
        <f t="shared" si="2"/>
        <v>24230.970402760417</v>
      </c>
      <c r="AS67">
        <f t="shared" si="2"/>
        <v>25282.598560224127</v>
      </c>
      <c r="AT67">
        <f t="shared" si="2"/>
        <v>26375.818707303097</v>
      </c>
      <c r="AU67">
        <f t="shared" si="2"/>
        <v>27512.227551704425</v>
      </c>
      <c r="AV67">
        <f t="shared" si="2"/>
        <v>28691.464973590879</v>
      </c>
    </row>
    <row r="68" spans="1:48" x14ac:dyDescent="0.25">
      <c r="A68" t="s">
        <v>1576</v>
      </c>
      <c r="B68">
        <f t="shared" si="1"/>
        <v>152.68936652739325</v>
      </c>
      <c r="C68">
        <f t="shared" si="2"/>
        <v>158.24366056968134</v>
      </c>
      <c r="D68">
        <f t="shared" si="2"/>
        <v>160.90827917348315</v>
      </c>
      <c r="E68">
        <f t="shared" si="2"/>
        <v>156.74399273033819</v>
      </c>
      <c r="F68">
        <f t="shared" si="2"/>
        <v>151.30147994918127</v>
      </c>
      <c r="G68">
        <f t="shared" si="2"/>
        <v>161.36918214528211</v>
      </c>
      <c r="H68">
        <f t="shared" si="2"/>
        <v>159.8307576012391</v>
      </c>
      <c r="I68">
        <f t="shared" si="2"/>
        <v>157.70175331277957</v>
      </c>
      <c r="J68">
        <f t="shared" si="2"/>
        <v>148.46459271099545</v>
      </c>
      <c r="K68">
        <f t="shared" si="2"/>
        <v>152.95883647449901</v>
      </c>
      <c r="L68">
        <f t="shared" si="2"/>
        <v>157.36002989624049</v>
      </c>
      <c r="M68">
        <f t="shared" si="2"/>
        <v>159.11270377355353</v>
      </c>
      <c r="N68">
        <f t="shared" si="2"/>
        <v>162.28272797250787</v>
      </c>
      <c r="O68">
        <f t="shared" si="2"/>
        <v>165.53865985844865</v>
      </c>
      <c r="P68">
        <f t="shared" si="2"/>
        <v>168.96104142057447</v>
      </c>
      <c r="Q68">
        <f t="shared" si="2"/>
        <v>172.51003276471937</v>
      </c>
      <c r="R68">
        <f t="shared" si="2"/>
        <v>222.04299244869364</v>
      </c>
      <c r="S68">
        <f t="shared" si="2"/>
        <v>255.10067153906957</v>
      </c>
      <c r="T68">
        <f t="shared" si="2"/>
        <v>276.77886284084099</v>
      </c>
      <c r="U68">
        <f t="shared" si="2"/>
        <v>294.5486998843092</v>
      </c>
      <c r="V68">
        <f t="shared" si="2"/>
        <v>309.58119056443451</v>
      </c>
      <c r="W68">
        <f t="shared" si="2"/>
        <v>324.54590294604583</v>
      </c>
      <c r="X68">
        <f t="shared" si="2"/>
        <v>339.49105279297481</v>
      </c>
      <c r="Y68">
        <f t="shared" si="2"/>
        <v>355.50168610747698</v>
      </c>
      <c r="Z68">
        <f t="shared" si="2"/>
        <v>372.55100824834676</v>
      </c>
      <c r="AA68">
        <f t="shared" si="2"/>
        <v>390.59355659588118</v>
      </c>
      <c r="AB68">
        <f t="shared" si="2"/>
        <v>409.49502971075964</v>
      </c>
      <c r="AC68">
        <f t="shared" si="2"/>
        <v>429.07043406224852</v>
      </c>
      <c r="AD68">
        <f t="shared" si="2"/>
        <v>449.32977291101969</v>
      </c>
      <c r="AE68">
        <f t="shared" si="2"/>
        <v>469.93995233533309</v>
      </c>
      <c r="AF68">
        <f t="shared" si="2"/>
        <v>490.79536496068226</v>
      </c>
      <c r="AG68">
        <f t="shared" si="2"/>
        <v>512.07705596144365</v>
      </c>
      <c r="AH68">
        <f t="shared" si="2"/>
        <v>533.57236989531486</v>
      </c>
      <c r="AI68">
        <f t="shared" si="2"/>
        <v>555.61036065744679</v>
      </c>
      <c r="AJ68">
        <f t="shared" si="2"/>
        <v>578.31040275182556</v>
      </c>
      <c r="AK68">
        <f t="shared" si="2"/>
        <v>601.86987237706137</v>
      </c>
      <c r="AL68">
        <f t="shared" si="2"/>
        <v>626.45859591058115</v>
      </c>
      <c r="AM68">
        <f t="shared" si="2"/>
        <v>651.95125564163743</v>
      </c>
      <c r="AN68">
        <f t="shared" si="2"/>
        <v>678.65404153235488</v>
      </c>
      <c r="AO68">
        <f t="shared" si="2"/>
        <v>706.65990591891364</v>
      </c>
      <c r="AP68">
        <f t="shared" si="2"/>
        <v>735.99795856761796</v>
      </c>
      <c r="AQ68">
        <f t="shared" si="2"/>
        <v>766.73446402296702</v>
      </c>
      <c r="AR68">
        <f t="shared" si="2"/>
        <v>799.94251528932443</v>
      </c>
      <c r="AS68">
        <f t="shared" si="2"/>
        <v>834.6151087692748</v>
      </c>
      <c r="AT68">
        <f t="shared" si="2"/>
        <v>870.71187235316449</v>
      </c>
      <c r="AU68">
        <f t="shared" si="2"/>
        <v>908.29716329071323</v>
      </c>
      <c r="AV68">
        <f t="shared" si="2"/>
        <v>947.37826299277697</v>
      </c>
    </row>
    <row r="69" spans="1:48" x14ac:dyDescent="0.25">
      <c r="A69" t="s">
        <v>1577</v>
      </c>
      <c r="B69">
        <f t="shared" si="1"/>
        <v>166916.10515031134</v>
      </c>
      <c r="C69">
        <f t="shared" si="2"/>
        <v>172987.91715322449</v>
      </c>
      <c r="D69">
        <f t="shared" si="2"/>
        <v>175900.49662139485</v>
      </c>
      <c r="E69">
        <f t="shared" si="2"/>
        <v>188146.90284713893</v>
      </c>
      <c r="F69">
        <f t="shared" si="2"/>
        <v>192023.70636659075</v>
      </c>
      <c r="G69">
        <f t="shared" ref="C69:AV74" si="3">G45*G21</f>
        <v>192046.45350157292</v>
      </c>
      <c r="H69">
        <f t="shared" si="3"/>
        <v>199806.29289423118</v>
      </c>
      <c r="I69">
        <f t="shared" si="3"/>
        <v>206351.72018238364</v>
      </c>
      <c r="J69">
        <f t="shared" si="3"/>
        <v>208327.32089404401</v>
      </c>
      <c r="K69">
        <f t="shared" si="3"/>
        <v>212557.49954160626</v>
      </c>
      <c r="L69">
        <f t="shared" si="3"/>
        <v>221980.18433517829</v>
      </c>
      <c r="M69">
        <f t="shared" si="3"/>
        <v>231763.79567662324</v>
      </c>
      <c r="N69">
        <f t="shared" si="3"/>
        <v>238636.8271134221</v>
      </c>
      <c r="O69">
        <f t="shared" si="3"/>
        <v>246282.65790471167</v>
      </c>
      <c r="P69">
        <f t="shared" si="3"/>
        <v>254883.86003812711</v>
      </c>
      <c r="Q69">
        <f t="shared" si="3"/>
        <v>264252.01062406052</v>
      </c>
      <c r="R69">
        <f t="shared" si="3"/>
        <v>277544.71635313611</v>
      </c>
      <c r="S69">
        <f t="shared" si="3"/>
        <v>293266.97992079012</v>
      </c>
      <c r="T69">
        <f t="shared" si="3"/>
        <v>308283.41045405559</v>
      </c>
      <c r="U69">
        <f t="shared" si="3"/>
        <v>324865.89758030267</v>
      </c>
      <c r="V69">
        <f t="shared" si="3"/>
        <v>337203.36033473996</v>
      </c>
      <c r="W69">
        <f t="shared" si="3"/>
        <v>347802.26827362779</v>
      </c>
      <c r="X69">
        <f t="shared" si="3"/>
        <v>357334.49474266003</v>
      </c>
      <c r="Y69">
        <f t="shared" si="3"/>
        <v>366318.57178757357</v>
      </c>
      <c r="Z69">
        <f t="shared" si="3"/>
        <v>374855.1141535106</v>
      </c>
      <c r="AA69">
        <f t="shared" si="3"/>
        <v>383012.37751782179</v>
      </c>
      <c r="AB69">
        <f t="shared" si="3"/>
        <v>390850.77943867305</v>
      </c>
      <c r="AC69">
        <f t="shared" si="3"/>
        <v>398599.99559447501</v>
      </c>
      <c r="AD69">
        <f t="shared" si="3"/>
        <v>406256.62695822347</v>
      </c>
      <c r="AE69">
        <f t="shared" si="3"/>
        <v>413860.42241127911</v>
      </c>
      <c r="AF69">
        <f t="shared" si="3"/>
        <v>421455.1160329812</v>
      </c>
      <c r="AG69">
        <f t="shared" si="3"/>
        <v>429086.78846295067</v>
      </c>
      <c r="AH69">
        <f t="shared" si="3"/>
        <v>436769.5397204113</v>
      </c>
      <c r="AI69">
        <f t="shared" si="3"/>
        <v>444513.06598736945</v>
      </c>
      <c r="AJ69">
        <f t="shared" si="3"/>
        <v>452355.47895742406</v>
      </c>
      <c r="AK69">
        <f t="shared" si="3"/>
        <v>460304.9862185216</v>
      </c>
      <c r="AL69">
        <f t="shared" si="3"/>
        <v>468373.21876807715</v>
      </c>
      <c r="AM69">
        <f t="shared" si="3"/>
        <v>476578.41882163123</v>
      </c>
      <c r="AN69">
        <f t="shared" si="3"/>
        <v>484941.01920248923</v>
      </c>
      <c r="AO69">
        <f t="shared" si="3"/>
        <v>493488.57507543283</v>
      </c>
      <c r="AP69">
        <f t="shared" si="3"/>
        <v>502257.83036154788</v>
      </c>
      <c r="AQ69">
        <f t="shared" si="3"/>
        <v>511270.03520282375</v>
      </c>
      <c r="AR69">
        <f t="shared" si="3"/>
        <v>520582.85649598314</v>
      </c>
      <c r="AS69">
        <f t="shared" si="3"/>
        <v>530218.01893401588</v>
      </c>
      <c r="AT69">
        <f t="shared" si="3"/>
        <v>540204.36647788808</v>
      </c>
      <c r="AU69">
        <f t="shared" si="3"/>
        <v>550567.90850743058</v>
      </c>
      <c r="AV69">
        <f t="shared" si="3"/>
        <v>561355.94154768379</v>
      </c>
    </row>
    <row r="70" spans="1:48" x14ac:dyDescent="0.25">
      <c r="A70" t="s">
        <v>1578</v>
      </c>
      <c r="B70">
        <f t="shared" si="1"/>
        <v>84344.116417375975</v>
      </c>
      <c r="C70">
        <f t="shared" si="3"/>
        <v>87412.254258101166</v>
      </c>
      <c r="D70">
        <f t="shared" si="3"/>
        <v>90591.981845363203</v>
      </c>
      <c r="E70">
        <f t="shared" si="3"/>
        <v>137534.694475761</v>
      </c>
      <c r="F70">
        <f t="shared" si="3"/>
        <v>143176.63761410097</v>
      </c>
      <c r="G70">
        <f t="shared" si="3"/>
        <v>145896.35379209608</v>
      </c>
      <c r="H70">
        <f t="shared" si="3"/>
        <v>150407.2753379698</v>
      </c>
      <c r="I70">
        <f t="shared" si="3"/>
        <v>156822.75424517397</v>
      </c>
      <c r="J70">
        <f t="shared" si="3"/>
        <v>163342.35332647397</v>
      </c>
      <c r="K70">
        <f t="shared" si="3"/>
        <v>168586.26669256916</v>
      </c>
      <c r="L70">
        <f t="shared" si="3"/>
        <v>173900.4961948689</v>
      </c>
      <c r="M70">
        <f t="shared" si="3"/>
        <v>178551.02210865545</v>
      </c>
      <c r="N70">
        <f t="shared" si="3"/>
        <v>131414.94851438285</v>
      </c>
      <c r="O70">
        <f t="shared" si="3"/>
        <v>134087.44701589568</v>
      </c>
      <c r="P70">
        <f t="shared" si="3"/>
        <v>140048.70252700386</v>
      </c>
      <c r="Q70">
        <f t="shared" si="3"/>
        <v>136364.94496058699</v>
      </c>
      <c r="R70">
        <f t="shared" si="3"/>
        <v>139249.39438187887</v>
      </c>
      <c r="S70">
        <f t="shared" si="3"/>
        <v>136871.74213453391</v>
      </c>
      <c r="T70">
        <f t="shared" si="3"/>
        <v>139451.42328569715</v>
      </c>
      <c r="U70">
        <f t="shared" si="3"/>
        <v>153565.99776990517</v>
      </c>
      <c r="V70">
        <f t="shared" si="3"/>
        <v>164244.51846953179</v>
      </c>
      <c r="W70">
        <f t="shared" si="3"/>
        <v>166488.67790895511</v>
      </c>
      <c r="X70">
        <f t="shared" si="3"/>
        <v>171822.76857466155</v>
      </c>
      <c r="Y70">
        <f t="shared" si="3"/>
        <v>172223.70525940706</v>
      </c>
      <c r="Z70">
        <f t="shared" si="3"/>
        <v>173451.76247315362</v>
      </c>
      <c r="AA70">
        <f t="shared" si="3"/>
        <v>173735.99021936822</v>
      </c>
      <c r="AB70">
        <f t="shared" si="3"/>
        <v>173627.51085796024</v>
      </c>
      <c r="AC70">
        <f t="shared" si="3"/>
        <v>174792.16006304751</v>
      </c>
      <c r="AD70">
        <f t="shared" si="3"/>
        <v>174935.84316538167</v>
      </c>
      <c r="AE70">
        <f t="shared" si="3"/>
        <v>174553.88507217573</v>
      </c>
      <c r="AF70">
        <f t="shared" si="3"/>
        <v>173971.42845063267</v>
      </c>
      <c r="AG70">
        <f t="shared" si="3"/>
        <v>175095.69998668277</v>
      </c>
      <c r="AH70">
        <f t="shared" si="3"/>
        <v>173989.99227061766</v>
      </c>
      <c r="AI70">
        <f t="shared" si="3"/>
        <v>171840.7773564877</v>
      </c>
      <c r="AJ70">
        <f t="shared" si="3"/>
        <v>171603.51977943763</v>
      </c>
      <c r="AK70">
        <f t="shared" si="3"/>
        <v>171103.61907141603</v>
      </c>
      <c r="AL70">
        <f t="shared" si="3"/>
        <v>169961.91283741276</v>
      </c>
      <c r="AM70">
        <f t="shared" si="3"/>
        <v>170200.52126680783</v>
      </c>
      <c r="AN70">
        <f t="shared" si="3"/>
        <v>169160.77861740364</v>
      </c>
      <c r="AO70">
        <f t="shared" si="3"/>
        <v>168114.48620357036</v>
      </c>
      <c r="AP70">
        <f t="shared" si="3"/>
        <v>169212.75196977158</v>
      </c>
      <c r="AQ70">
        <f t="shared" si="3"/>
        <v>168869.96381784216</v>
      </c>
      <c r="AR70">
        <f t="shared" si="3"/>
        <v>168901.53404542591</v>
      </c>
      <c r="AS70">
        <f t="shared" si="3"/>
        <v>170148.03472561421</v>
      </c>
      <c r="AT70">
        <f t="shared" si="3"/>
        <v>170693.66234475115</v>
      </c>
      <c r="AU70">
        <f t="shared" si="3"/>
        <v>171251.23612210472</v>
      </c>
      <c r="AV70">
        <f t="shared" si="3"/>
        <v>180912.34268066709</v>
      </c>
    </row>
    <row r="71" spans="1:48" x14ac:dyDescent="0.25">
      <c r="A71" t="s">
        <v>1579</v>
      </c>
      <c r="B71">
        <f t="shared" si="1"/>
        <v>3891.442343991665</v>
      </c>
      <c r="C71">
        <f t="shared" si="3"/>
        <v>4032.9991237380777</v>
      </c>
      <c r="D71">
        <f t="shared" si="3"/>
        <v>4179.7041535461976</v>
      </c>
      <c r="E71">
        <f t="shared" si="3"/>
        <v>4378.4764070398414</v>
      </c>
      <c r="F71">
        <f t="shared" si="3"/>
        <v>4751.3968541585182</v>
      </c>
      <c r="G71">
        <f t="shared" si="3"/>
        <v>4851.9323158545239</v>
      </c>
      <c r="H71">
        <f t="shared" si="3"/>
        <v>5101.7719176031023</v>
      </c>
      <c r="I71">
        <f t="shared" si="3"/>
        <v>5305.8751882945335</v>
      </c>
      <c r="J71">
        <f t="shared" si="3"/>
        <v>5472.8736668545625</v>
      </c>
      <c r="K71">
        <f t="shared" si="3"/>
        <v>5578.2410052417254</v>
      </c>
      <c r="L71">
        <f t="shared" si="3"/>
        <v>5663.8145673316421</v>
      </c>
      <c r="M71">
        <f t="shared" si="3"/>
        <v>5828.7286774619606</v>
      </c>
      <c r="N71">
        <f t="shared" si="3"/>
        <v>6174.9518281260716</v>
      </c>
      <c r="O71">
        <f t="shared" si="3"/>
        <v>6562.3004473711644</v>
      </c>
      <c r="P71">
        <f t="shared" si="3"/>
        <v>7057.7962201260771</v>
      </c>
      <c r="Q71">
        <f t="shared" si="3"/>
        <v>7736.7740195961705</v>
      </c>
      <c r="R71">
        <f t="shared" si="3"/>
        <v>7859.4457791846935</v>
      </c>
      <c r="S71">
        <f t="shared" si="3"/>
        <v>8397.3357989840606</v>
      </c>
      <c r="T71">
        <f t="shared" si="3"/>
        <v>8907.3542181990051</v>
      </c>
      <c r="U71">
        <f t="shared" si="3"/>
        <v>9253.4609847264655</v>
      </c>
      <c r="V71">
        <f t="shared" si="3"/>
        <v>9634.4743806007755</v>
      </c>
      <c r="W71">
        <f t="shared" si="3"/>
        <v>10048.932185612683</v>
      </c>
      <c r="X71">
        <f t="shared" si="3"/>
        <v>10435.813085396961</v>
      </c>
      <c r="Y71">
        <f t="shared" si="3"/>
        <v>10802.279570100369</v>
      </c>
      <c r="Z71">
        <f t="shared" si="3"/>
        <v>11149.830652675966</v>
      </c>
      <c r="AA71">
        <f t="shared" si="3"/>
        <v>11482.076199233315</v>
      </c>
      <c r="AB71">
        <f t="shared" si="3"/>
        <v>11798.785945423018</v>
      </c>
      <c r="AC71">
        <f t="shared" si="3"/>
        <v>12100.194762533372</v>
      </c>
      <c r="AD71">
        <f t="shared" si="3"/>
        <v>12364.25234364167</v>
      </c>
      <c r="AE71">
        <f t="shared" si="3"/>
        <v>12631.749954619865</v>
      </c>
      <c r="AF71">
        <f t="shared" si="3"/>
        <v>12898.905665975122</v>
      </c>
      <c r="AG71">
        <f t="shared" si="3"/>
        <v>13138.726010307591</v>
      </c>
      <c r="AH71">
        <f t="shared" si="3"/>
        <v>13420.693066795731</v>
      </c>
      <c r="AI71">
        <f t="shared" si="3"/>
        <v>13695.039851061787</v>
      </c>
      <c r="AJ71">
        <f t="shared" si="3"/>
        <v>13968.070600470424</v>
      </c>
      <c r="AK71">
        <f t="shared" si="3"/>
        <v>14243.555606490891</v>
      </c>
      <c r="AL71">
        <f t="shared" si="3"/>
        <v>14522.572222987124</v>
      </c>
      <c r="AM71">
        <f t="shared" si="3"/>
        <v>14852.66534773294</v>
      </c>
      <c r="AN71">
        <f t="shared" si="3"/>
        <v>15177.995276381875</v>
      </c>
      <c r="AO71">
        <f t="shared" si="3"/>
        <v>15506.197575970986</v>
      </c>
      <c r="AP71">
        <f t="shared" si="3"/>
        <v>15843.170445312766</v>
      </c>
      <c r="AQ71">
        <f t="shared" si="3"/>
        <v>16190.942667088037</v>
      </c>
      <c r="AR71">
        <f t="shared" si="3"/>
        <v>16377.046238079087</v>
      </c>
      <c r="AS71">
        <f t="shared" si="3"/>
        <v>16661.397322851921</v>
      </c>
      <c r="AT71">
        <f t="shared" si="3"/>
        <v>16996.973590333302</v>
      </c>
      <c r="AU71">
        <f t="shared" si="3"/>
        <v>17364.932664123444</v>
      </c>
      <c r="AV71">
        <f t="shared" si="3"/>
        <v>17762.46511045795</v>
      </c>
    </row>
    <row r="72" spans="1:48" x14ac:dyDescent="0.25">
      <c r="A72" t="s">
        <v>1580</v>
      </c>
      <c r="B72">
        <f t="shared" si="1"/>
        <v>8600.8802925613654</v>
      </c>
      <c r="C72">
        <f t="shared" si="3"/>
        <v>8913.7496118458421</v>
      </c>
      <c r="D72">
        <f t="shared" si="3"/>
        <v>9237.8879827834007</v>
      </c>
      <c r="E72">
        <f t="shared" si="3"/>
        <v>9606.1723198635118</v>
      </c>
      <c r="F72">
        <f t="shared" si="3"/>
        <v>10468.294183249263</v>
      </c>
      <c r="G72">
        <f t="shared" si="3"/>
        <v>10550.07820158472</v>
      </c>
      <c r="H72">
        <f t="shared" si="3"/>
        <v>10880.725882005263</v>
      </c>
      <c r="I72">
        <f t="shared" si="3"/>
        <v>11250.322088978637</v>
      </c>
      <c r="J72">
        <f t="shared" si="3"/>
        <v>11515.746341922521</v>
      </c>
      <c r="K72">
        <f t="shared" si="3"/>
        <v>11556.902709863776</v>
      </c>
      <c r="L72">
        <f t="shared" si="3"/>
        <v>11510.661491813362</v>
      </c>
      <c r="M72">
        <f t="shared" si="3"/>
        <v>11798.266701380438</v>
      </c>
      <c r="N72">
        <f t="shared" si="3"/>
        <v>12202.723101542595</v>
      </c>
      <c r="O72">
        <f t="shared" si="3"/>
        <v>12689.370994817813</v>
      </c>
      <c r="P72">
        <f t="shared" si="3"/>
        <v>13325.532554683785</v>
      </c>
      <c r="Q72">
        <f t="shared" si="3"/>
        <v>13980.086525455576</v>
      </c>
      <c r="R72">
        <f t="shared" si="3"/>
        <v>14251.944834810523</v>
      </c>
      <c r="S72">
        <f t="shared" si="3"/>
        <v>15092.259515121168</v>
      </c>
      <c r="T72">
        <f t="shared" si="3"/>
        <v>15994.908028765678</v>
      </c>
      <c r="U72">
        <f t="shared" si="3"/>
        <v>16737.300825193171</v>
      </c>
      <c r="V72">
        <f t="shared" si="3"/>
        <v>17552.947044477249</v>
      </c>
      <c r="W72">
        <f t="shared" si="3"/>
        <v>18436.298514857845</v>
      </c>
      <c r="X72">
        <f t="shared" si="3"/>
        <v>19265.539462849407</v>
      </c>
      <c r="Y72">
        <f t="shared" si="3"/>
        <v>20042.471146757827</v>
      </c>
      <c r="Z72">
        <f t="shared" si="3"/>
        <v>20773.582479749653</v>
      </c>
      <c r="AA72">
        <f t="shared" si="3"/>
        <v>21457.873564498237</v>
      </c>
      <c r="AB72">
        <f t="shared" si="3"/>
        <v>22100.848500910219</v>
      </c>
      <c r="AC72">
        <f t="shared" si="3"/>
        <v>22716.411382573817</v>
      </c>
      <c r="AD72">
        <f t="shared" si="3"/>
        <v>23278.053487231871</v>
      </c>
      <c r="AE72">
        <f t="shared" si="3"/>
        <v>23836.845500921441</v>
      </c>
      <c r="AF72">
        <f t="shared" si="3"/>
        <v>24390.47055621961</v>
      </c>
      <c r="AG72">
        <f t="shared" si="3"/>
        <v>24908.120285557008</v>
      </c>
      <c r="AH72">
        <f t="shared" si="3"/>
        <v>25474.03400346476</v>
      </c>
      <c r="AI72">
        <f t="shared" si="3"/>
        <v>26028.545193411963</v>
      </c>
      <c r="AJ72">
        <f t="shared" si="3"/>
        <v>26580.974909932069</v>
      </c>
      <c r="AK72">
        <f t="shared" si="3"/>
        <v>27137.435967375612</v>
      </c>
      <c r="AL72">
        <f t="shared" si="3"/>
        <v>27700.589575155736</v>
      </c>
      <c r="AM72">
        <f t="shared" si="3"/>
        <v>28320.373908661142</v>
      </c>
      <c r="AN72">
        <f t="shared" si="3"/>
        <v>28937.12535490474</v>
      </c>
      <c r="AO72">
        <f t="shared" si="3"/>
        <v>29563.627562904046</v>
      </c>
      <c r="AP72">
        <f t="shared" si="3"/>
        <v>30210.642420405729</v>
      </c>
      <c r="AQ72">
        <f t="shared" si="3"/>
        <v>30883.585531268887</v>
      </c>
      <c r="AR72">
        <f t="shared" si="3"/>
        <v>31377.561972717787</v>
      </c>
      <c r="AS72">
        <f t="shared" si="3"/>
        <v>32008.59864647203</v>
      </c>
      <c r="AT72">
        <f t="shared" si="3"/>
        <v>32724.671700017618</v>
      </c>
      <c r="AU72">
        <f t="shared" si="3"/>
        <v>33505.034061331418</v>
      </c>
      <c r="AV72">
        <f t="shared" si="3"/>
        <v>34348.259595936041</v>
      </c>
    </row>
    <row r="73" spans="1:48" x14ac:dyDescent="0.25">
      <c r="A73" t="s">
        <v>1581</v>
      </c>
      <c r="B73">
        <f t="shared" si="1"/>
        <v>631.3572802632533</v>
      </c>
      <c r="C73">
        <f t="shared" si="3"/>
        <v>654.32380412850182</v>
      </c>
      <c r="D73">
        <f t="shared" si="3"/>
        <v>665.33425646189039</v>
      </c>
      <c r="E73">
        <f t="shared" si="3"/>
        <v>695.09715174638359</v>
      </c>
      <c r="F73">
        <f t="shared" si="3"/>
        <v>755.30152898512677</v>
      </c>
      <c r="G73">
        <f t="shared" si="3"/>
        <v>754.6548094647701</v>
      </c>
      <c r="H73">
        <f t="shared" si="3"/>
        <v>789.82698530628772</v>
      </c>
      <c r="I73">
        <f t="shared" si="3"/>
        <v>821.22683124662626</v>
      </c>
      <c r="J73">
        <f t="shared" si="3"/>
        <v>848.69799975122339</v>
      </c>
      <c r="K73">
        <f t="shared" si="3"/>
        <v>863.71126220416306</v>
      </c>
      <c r="L73">
        <f t="shared" si="3"/>
        <v>872.55273791236459</v>
      </c>
      <c r="M73">
        <f t="shared" si="3"/>
        <v>882.70077858284276</v>
      </c>
      <c r="N73">
        <f t="shared" si="3"/>
        <v>926.98072460207629</v>
      </c>
      <c r="O73">
        <f t="shared" si="3"/>
        <v>982.43143510066568</v>
      </c>
      <c r="P73">
        <f t="shared" si="3"/>
        <v>1052.3445812587934</v>
      </c>
      <c r="Q73">
        <f t="shared" si="3"/>
        <v>1118.0977882120842</v>
      </c>
      <c r="R73">
        <f t="shared" si="3"/>
        <v>1106.9004552565177</v>
      </c>
      <c r="S73">
        <f t="shared" si="3"/>
        <v>1143.2713054736546</v>
      </c>
      <c r="T73">
        <f t="shared" si="3"/>
        <v>1195.9223634768484</v>
      </c>
      <c r="U73">
        <f t="shared" si="3"/>
        <v>1264.1709919703374</v>
      </c>
      <c r="V73">
        <f t="shared" si="3"/>
        <v>1337.1857122417293</v>
      </c>
      <c r="W73">
        <f t="shared" si="3"/>
        <v>1419.0348899774674</v>
      </c>
      <c r="X73">
        <f t="shared" si="3"/>
        <v>1501.106080315983</v>
      </c>
      <c r="Y73">
        <f t="shared" si="3"/>
        <v>1587.3237509883611</v>
      </c>
      <c r="Z73">
        <f t="shared" si="3"/>
        <v>1676.6525042618532</v>
      </c>
      <c r="AA73">
        <f t="shared" si="3"/>
        <v>1768.5785929608421</v>
      </c>
      <c r="AB73">
        <f t="shared" si="3"/>
        <v>1862.4540378231027</v>
      </c>
      <c r="AC73">
        <f t="shared" si="3"/>
        <v>1957.6183789076867</v>
      </c>
      <c r="AD73">
        <f t="shared" si="3"/>
        <v>2054.3404982426914</v>
      </c>
      <c r="AE73">
        <f t="shared" si="3"/>
        <v>2151.3881929869062</v>
      </c>
      <c r="AF73">
        <f t="shared" si="3"/>
        <v>2248.4907262453175</v>
      </c>
      <c r="AG73">
        <f t="shared" si="3"/>
        <v>2346.6751189003967</v>
      </c>
      <c r="AH73">
        <f t="shared" si="3"/>
        <v>2445.0735752638789</v>
      </c>
      <c r="AI73">
        <f t="shared" si="3"/>
        <v>2545.1424488777784</v>
      </c>
      <c r="AJ73">
        <f t="shared" si="3"/>
        <v>2647.620548516893</v>
      </c>
      <c r="AK73">
        <f t="shared" si="3"/>
        <v>2753.4424715427836</v>
      </c>
      <c r="AL73">
        <f t="shared" si="3"/>
        <v>2863.4335242272705</v>
      </c>
      <c r="AM73">
        <f t="shared" si="3"/>
        <v>2978.1844261522488</v>
      </c>
      <c r="AN73">
        <f t="shared" si="3"/>
        <v>3098.7594739675719</v>
      </c>
      <c r="AO73">
        <f t="shared" si="3"/>
        <v>3225.6115736724241</v>
      </c>
      <c r="AP73">
        <f t="shared" si="3"/>
        <v>3359.0315995564179</v>
      </c>
      <c r="AQ73">
        <f t="shared" si="3"/>
        <v>3499.4579868645856</v>
      </c>
      <c r="AR73">
        <f t="shared" si="3"/>
        <v>3652.6613458010543</v>
      </c>
      <c r="AS73">
        <f t="shared" si="3"/>
        <v>3814.4737169114273</v>
      </c>
      <c r="AT73">
        <f t="shared" si="3"/>
        <v>3984.9190145100752</v>
      </c>
      <c r="AU73">
        <f t="shared" si="3"/>
        <v>4164.4897606797913</v>
      </c>
      <c r="AV73">
        <f t="shared" si="3"/>
        <v>4353.6587229347333</v>
      </c>
    </row>
    <row r="74" spans="1:48" x14ac:dyDescent="0.25">
      <c r="A74" t="s">
        <v>1582</v>
      </c>
      <c r="B74">
        <f t="shared" si="1"/>
        <v>334.35306804052561</v>
      </c>
      <c r="C74">
        <f t="shared" si="3"/>
        <v>346.51563899143031</v>
      </c>
      <c r="D74">
        <f t="shared" si="3"/>
        <v>352.35094401813575</v>
      </c>
      <c r="E74">
        <f t="shared" si="3"/>
        <v>361.81793445490803</v>
      </c>
      <c r="F74">
        <f t="shared" si="3"/>
        <v>372.02598780558509</v>
      </c>
      <c r="G74">
        <f t="shared" si="3"/>
        <v>375.72873170511735</v>
      </c>
      <c r="H74">
        <f t="shared" si="3"/>
        <v>383.2347964349367</v>
      </c>
      <c r="I74">
        <f t="shared" si="3"/>
        <v>392.50312068589517</v>
      </c>
      <c r="J74">
        <f t="shared" si="3"/>
        <v>375.64363538540641</v>
      </c>
      <c r="K74">
        <f t="shared" si="3"/>
        <v>392.06073985432681</v>
      </c>
      <c r="L74">
        <f t="shared" si="3"/>
        <v>405.79292938278616</v>
      </c>
      <c r="M74">
        <f t="shared" si="3"/>
        <v>414.50226329377938</v>
      </c>
      <c r="N74">
        <f t="shared" si="3"/>
        <v>424.72670841475446</v>
      </c>
      <c r="O74">
        <f t="shared" si="3"/>
        <v>440.82726596799472</v>
      </c>
      <c r="P74">
        <f t="shared" si="3"/>
        <v>459.89674767427272</v>
      </c>
      <c r="Q74">
        <f t="shared" si="3"/>
        <v>478.83463171467241</v>
      </c>
      <c r="R74">
        <f t="shared" si="3"/>
        <v>528.26111223513374</v>
      </c>
      <c r="S74">
        <f t="shared" si="3"/>
        <v>569.11231120644754</v>
      </c>
      <c r="T74">
        <f t="shared" si="3"/>
        <v>600.52243670397877</v>
      </c>
      <c r="U74">
        <f t="shared" si="3"/>
        <v>630.91916702092874</v>
      </c>
      <c r="V74">
        <f t="shared" si="3"/>
        <v>658.77244536554088</v>
      </c>
      <c r="W74">
        <f t="shared" si="3"/>
        <v>687.82063721434633</v>
      </c>
      <c r="X74">
        <f t="shared" si="3"/>
        <v>717.62755897542615</v>
      </c>
      <c r="Y74">
        <f t="shared" si="3"/>
        <v>750.15132115481879</v>
      </c>
      <c r="Z74">
        <f t="shared" si="3"/>
        <v>785.25714245715676</v>
      </c>
      <c r="AA74">
        <f t="shared" si="3"/>
        <v>822.80878669461367</v>
      </c>
      <c r="AB74">
        <f t="shared" si="3"/>
        <v>862.49686793685589</v>
      </c>
      <c r="AC74">
        <f t="shared" si="3"/>
        <v>903.89921041005618</v>
      </c>
      <c r="AD74">
        <f t="shared" si="3"/>
        <v>946.98453221201657</v>
      </c>
      <c r="AE74">
        <f t="shared" si="3"/>
        <v>990.99450829663078</v>
      </c>
      <c r="AF74">
        <f t="shared" ref="AF74:AV74" si="4">AF50*AF26</f>
        <v>1035.6601605662679</v>
      </c>
      <c r="AG74">
        <f t="shared" si="4"/>
        <v>1081.3177483790544</v>
      </c>
      <c r="AH74">
        <f t="shared" si="4"/>
        <v>1127.5099294847003</v>
      </c>
      <c r="AI74">
        <f t="shared" si="4"/>
        <v>1174.9371559978151</v>
      </c>
      <c r="AJ74">
        <f t="shared" si="4"/>
        <v>1223.8239502349772</v>
      </c>
      <c r="AK74">
        <f t="shared" si="4"/>
        <v>1274.5902380093926</v>
      </c>
      <c r="AL74">
        <f t="shared" si="4"/>
        <v>1327.5922208904788</v>
      </c>
      <c r="AM74">
        <f t="shared" si="4"/>
        <v>1382.5607667103141</v>
      </c>
      <c r="AN74">
        <f t="shared" si="4"/>
        <v>1440.1362046875374</v>
      </c>
      <c r="AO74">
        <f t="shared" si="4"/>
        <v>1500.4812734603317</v>
      </c>
      <c r="AP74">
        <f t="shared" si="4"/>
        <v>1563.6072715140258</v>
      </c>
      <c r="AQ74">
        <f t="shared" si="4"/>
        <v>1629.6208500609455</v>
      </c>
      <c r="AR74">
        <f t="shared" si="4"/>
        <v>1700.7236682001555</v>
      </c>
      <c r="AS74">
        <f t="shared" si="4"/>
        <v>1774.7197476191361</v>
      </c>
      <c r="AT74">
        <f t="shared" si="4"/>
        <v>1851.4768848311946</v>
      </c>
      <c r="AU74">
        <f t="shared" si="4"/>
        <v>1931.0819269286019</v>
      </c>
      <c r="AV74">
        <f t="shared" si="4"/>
        <v>2013.4608826202098</v>
      </c>
    </row>
    <row r="75" spans="1:48" x14ac:dyDescent="0.25">
      <c r="A75" t="s">
        <v>1583</v>
      </c>
      <c r="B75">
        <f t="shared" ref="B75:AV80" si="5">B51*B27</f>
        <v>6830.1010761092821</v>
      </c>
      <c r="C75">
        <f t="shared" si="5"/>
        <v>7078.5557693079109</v>
      </c>
      <c r="D75">
        <f t="shared" si="5"/>
        <v>7336.0483956802418</v>
      </c>
      <c r="E75">
        <f t="shared" si="5"/>
        <v>7798.3878111608847</v>
      </c>
      <c r="F75">
        <f t="shared" si="5"/>
        <v>8150.2179536389776</v>
      </c>
      <c r="G75">
        <f t="shared" si="5"/>
        <v>7905.2252707413445</v>
      </c>
      <c r="H75">
        <f t="shared" si="5"/>
        <v>8202.1659797777611</v>
      </c>
      <c r="I75">
        <f t="shared" si="5"/>
        <v>8782.3643088996414</v>
      </c>
      <c r="J75">
        <f t="shared" si="5"/>
        <v>9017.148179200236</v>
      </c>
      <c r="K75">
        <f t="shared" si="5"/>
        <v>9515.4268237926572</v>
      </c>
      <c r="L75">
        <f t="shared" si="5"/>
        <v>9790.9042470731874</v>
      </c>
      <c r="M75">
        <f t="shared" si="5"/>
        <v>10045.653842531898</v>
      </c>
      <c r="N75">
        <f t="shared" si="5"/>
        <v>10572.11701248381</v>
      </c>
      <c r="O75">
        <f t="shared" si="5"/>
        <v>11283.093790927369</v>
      </c>
      <c r="P75">
        <f t="shared" si="5"/>
        <v>12177.746757985962</v>
      </c>
      <c r="Q75">
        <f t="shared" si="5"/>
        <v>13134.031127755505</v>
      </c>
      <c r="R75">
        <f t="shared" si="5"/>
        <v>13406.910833485921</v>
      </c>
      <c r="S75">
        <f t="shared" si="5"/>
        <v>13720.766014079058</v>
      </c>
      <c r="T75">
        <f t="shared" si="5"/>
        <v>14173.119752122566</v>
      </c>
      <c r="U75">
        <f t="shared" si="5"/>
        <v>14669.460484993204</v>
      </c>
      <c r="V75">
        <f t="shared" si="5"/>
        <v>15547.827031168248</v>
      </c>
      <c r="W75">
        <f t="shared" si="5"/>
        <v>16442.949301892397</v>
      </c>
      <c r="X75">
        <f t="shared" si="5"/>
        <v>17345.342364819418</v>
      </c>
      <c r="Y75">
        <f t="shared" si="5"/>
        <v>18242.881865538504</v>
      </c>
      <c r="Z75">
        <f t="shared" si="5"/>
        <v>19167.195850406042</v>
      </c>
      <c r="AA75">
        <f t="shared" si="5"/>
        <v>20113.947502180941</v>
      </c>
      <c r="AB75">
        <f t="shared" si="5"/>
        <v>21081.158116311515</v>
      </c>
      <c r="AC75">
        <f t="shared" si="5"/>
        <v>22069.734753397592</v>
      </c>
      <c r="AD75">
        <f t="shared" si="5"/>
        <v>23073.157159469571</v>
      </c>
      <c r="AE75">
        <f t="shared" si="5"/>
        <v>24088.997226636253</v>
      </c>
      <c r="AF75">
        <f t="shared" si="5"/>
        <v>25117.930614189056</v>
      </c>
      <c r="AG75">
        <f t="shared" si="5"/>
        <v>26165.84886813895</v>
      </c>
      <c r="AH75">
        <f t="shared" si="5"/>
        <v>27239.594974806452</v>
      </c>
      <c r="AI75">
        <f t="shared" si="5"/>
        <v>28340.409265653743</v>
      </c>
      <c r="AJ75">
        <f t="shared" si="5"/>
        <v>29471.889093456506</v>
      </c>
      <c r="AK75">
        <f t="shared" si="5"/>
        <v>30649.156105075937</v>
      </c>
      <c r="AL75">
        <f t="shared" si="5"/>
        <v>31879.153956993778</v>
      </c>
      <c r="AM75">
        <f t="shared" si="5"/>
        <v>33176.818800625158</v>
      </c>
      <c r="AN75">
        <f t="shared" si="5"/>
        <v>34542.402762181024</v>
      </c>
      <c r="AO75">
        <f t="shared" si="5"/>
        <v>35978.409133468333</v>
      </c>
      <c r="AP75">
        <f t="shared" si="5"/>
        <v>37496.475862446066</v>
      </c>
      <c r="AQ75">
        <f t="shared" si="5"/>
        <v>39102.909895796838</v>
      </c>
      <c r="AR75">
        <f t="shared" si="5"/>
        <v>40801.115707622841</v>
      </c>
      <c r="AS75">
        <f t="shared" si="5"/>
        <v>42617.956810309188</v>
      </c>
      <c r="AT75">
        <f t="shared" si="5"/>
        <v>44557.827485643647</v>
      </c>
      <c r="AU75">
        <f t="shared" si="5"/>
        <v>46621.103841074939</v>
      </c>
      <c r="AV75">
        <f t="shared" si="5"/>
        <v>48828.337129519889</v>
      </c>
    </row>
    <row r="76" spans="1:48" x14ac:dyDescent="0.25">
      <c r="A76" t="s">
        <v>1584</v>
      </c>
      <c r="B76">
        <f t="shared" si="5"/>
        <v>454127.96909959614</v>
      </c>
      <c r="C76">
        <f t="shared" si="5"/>
        <v>470647.52334605093</v>
      </c>
      <c r="D76">
        <f t="shared" si="5"/>
        <v>478572.88542164024</v>
      </c>
      <c r="E76">
        <f t="shared" si="5"/>
        <v>499621.49246536847</v>
      </c>
      <c r="F76">
        <f t="shared" si="5"/>
        <v>512523.73192873021</v>
      </c>
      <c r="G76">
        <f t="shared" si="5"/>
        <v>515200.65675208456</v>
      </c>
      <c r="H76">
        <f t="shared" si="5"/>
        <v>529106.80790233018</v>
      </c>
      <c r="I76">
        <f t="shared" si="5"/>
        <v>539368.57029659417</v>
      </c>
      <c r="J76">
        <f t="shared" si="5"/>
        <v>550306.68850743398</v>
      </c>
      <c r="K76">
        <f t="shared" si="5"/>
        <v>562832.96803632507</v>
      </c>
      <c r="L76">
        <f t="shared" si="5"/>
        <v>576922.77421308577</v>
      </c>
      <c r="M76">
        <f t="shared" si="5"/>
        <v>589100.56004517619</v>
      </c>
      <c r="N76">
        <f t="shared" si="5"/>
        <v>612765.67097522749</v>
      </c>
      <c r="O76">
        <f t="shared" si="5"/>
        <v>639018.47243049194</v>
      </c>
      <c r="P76">
        <f t="shared" si="5"/>
        <v>670003.26536287193</v>
      </c>
      <c r="Q76">
        <f t="shared" si="5"/>
        <v>706321.58935772534</v>
      </c>
      <c r="R76">
        <f t="shared" si="5"/>
        <v>756514.64097665087</v>
      </c>
      <c r="S76">
        <f t="shared" si="5"/>
        <v>808753.49680744973</v>
      </c>
      <c r="T76">
        <f t="shared" si="5"/>
        <v>859341.22157684283</v>
      </c>
      <c r="U76">
        <f t="shared" si="5"/>
        <v>915266.71521394292</v>
      </c>
      <c r="V76">
        <f t="shared" si="5"/>
        <v>971940.34347830864</v>
      </c>
      <c r="W76">
        <f t="shared" si="5"/>
        <v>1033546.1858041827</v>
      </c>
      <c r="X76">
        <f t="shared" si="5"/>
        <v>1096447.233983672</v>
      </c>
      <c r="Y76">
        <f t="shared" si="5"/>
        <v>1162414.8031396228</v>
      </c>
      <c r="Z76">
        <f t="shared" si="5"/>
        <v>1230363.8343014719</v>
      </c>
      <c r="AA76">
        <f t="shared" si="5"/>
        <v>1299701.3464406081</v>
      </c>
      <c r="AB76">
        <f t="shared" si="5"/>
        <v>1369831.9060522094</v>
      </c>
      <c r="AC76">
        <f t="shared" si="5"/>
        <v>1440232.3328421272</v>
      </c>
      <c r="AD76">
        <f t="shared" si="5"/>
        <v>1511231.2351038591</v>
      </c>
      <c r="AE76">
        <f t="shared" si="5"/>
        <v>1581976.8173141351</v>
      </c>
      <c r="AF76">
        <f t="shared" si="5"/>
        <v>1652343.0231885454</v>
      </c>
      <c r="AG76">
        <f t="shared" si="5"/>
        <v>1723200.912342276</v>
      </c>
      <c r="AH76">
        <f t="shared" si="5"/>
        <v>1793895.8726607403</v>
      </c>
      <c r="AI76">
        <f t="shared" si="5"/>
        <v>1865499.7626366357</v>
      </c>
      <c r="AJ76">
        <f t="shared" si="5"/>
        <v>1938652.6266342555</v>
      </c>
      <c r="AK76">
        <f t="shared" si="5"/>
        <v>2014065.20239275</v>
      </c>
      <c r="AL76">
        <f t="shared" si="5"/>
        <v>2092366.2123357884</v>
      </c>
      <c r="AM76">
        <f t="shared" si="5"/>
        <v>2173155.3831632086</v>
      </c>
      <c r="AN76">
        <f t="shared" si="5"/>
        <v>2257524.154961687</v>
      </c>
      <c r="AO76">
        <f t="shared" si="5"/>
        <v>2346044.2492410606</v>
      </c>
      <c r="AP76">
        <f t="shared" si="5"/>
        <v>2439109.4486309844</v>
      </c>
      <c r="AQ76">
        <f t="shared" si="5"/>
        <v>2537176.9834473096</v>
      </c>
      <c r="AR76">
        <f t="shared" si="5"/>
        <v>2644207.4987238045</v>
      </c>
      <c r="AS76">
        <f t="shared" si="5"/>
        <v>2757190.3329364932</v>
      </c>
      <c r="AT76">
        <f t="shared" si="5"/>
        <v>2876249.5295975576</v>
      </c>
      <c r="AU76">
        <f t="shared" si="5"/>
        <v>3001909.6573468652</v>
      </c>
      <c r="AV76">
        <f t="shared" si="5"/>
        <v>3134657.114926069</v>
      </c>
    </row>
    <row r="77" spans="1:48" x14ac:dyDescent="0.25">
      <c r="A77" t="s">
        <v>1585</v>
      </c>
      <c r="B77">
        <f t="shared" si="5"/>
        <v>9565.4301933075894</v>
      </c>
      <c r="C77">
        <f t="shared" si="5"/>
        <v>9913.3863944689201</v>
      </c>
      <c r="D77">
        <f t="shared" si="5"/>
        <v>10080.316488430286</v>
      </c>
      <c r="E77">
        <f t="shared" si="5"/>
        <v>10416.27924149892</v>
      </c>
      <c r="F77">
        <f t="shared" si="5"/>
        <v>10777.149868164004</v>
      </c>
      <c r="G77">
        <f t="shared" si="5"/>
        <v>11001.657724110966</v>
      </c>
      <c r="H77">
        <f t="shared" si="5"/>
        <v>11246.200346551026</v>
      </c>
      <c r="I77">
        <f t="shared" si="5"/>
        <v>11592.962671635903</v>
      </c>
      <c r="J77">
        <f t="shared" si="5"/>
        <v>11831.053365002193</v>
      </c>
      <c r="K77">
        <f t="shared" si="5"/>
        <v>12174.408377361076</v>
      </c>
      <c r="L77">
        <f t="shared" si="5"/>
        <v>12380.188408487091</v>
      </c>
      <c r="M77">
        <f t="shared" si="5"/>
        <v>12552.723338776872</v>
      </c>
      <c r="N77">
        <f t="shared" si="5"/>
        <v>12896.081938216839</v>
      </c>
      <c r="O77">
        <f t="shared" si="5"/>
        <v>13304.039883922758</v>
      </c>
      <c r="P77">
        <f t="shared" si="5"/>
        <v>13815.743374048297</v>
      </c>
      <c r="Q77">
        <f t="shared" si="5"/>
        <v>14487.470802350997</v>
      </c>
      <c r="R77">
        <f t="shared" si="5"/>
        <v>15786.06772896005</v>
      </c>
      <c r="S77">
        <f t="shared" si="5"/>
        <v>17026.337948765035</v>
      </c>
      <c r="T77">
        <f t="shared" si="5"/>
        <v>18223.136428762416</v>
      </c>
      <c r="U77">
        <f t="shared" si="5"/>
        <v>19519.346948861195</v>
      </c>
      <c r="V77">
        <f t="shared" si="5"/>
        <v>20832.520652424009</v>
      </c>
      <c r="W77">
        <f t="shared" si="5"/>
        <v>22245.007901020494</v>
      </c>
      <c r="X77">
        <f t="shared" si="5"/>
        <v>23679.233842919111</v>
      </c>
      <c r="Y77">
        <f t="shared" si="5"/>
        <v>25165.672787451404</v>
      </c>
      <c r="Z77">
        <f t="shared" si="5"/>
        <v>26684.347310093846</v>
      </c>
      <c r="AA77">
        <f t="shared" si="5"/>
        <v>28228.719555466323</v>
      </c>
      <c r="AB77">
        <f t="shared" si="5"/>
        <v>29789.614612158348</v>
      </c>
      <c r="AC77">
        <f t="shared" si="5"/>
        <v>31357.958434846438</v>
      </c>
      <c r="AD77">
        <f t="shared" si="5"/>
        <v>32942.557984418592</v>
      </c>
      <c r="AE77">
        <f t="shared" si="5"/>
        <v>34524.686842369178</v>
      </c>
      <c r="AF77">
        <f t="shared" si="5"/>
        <v>36100.37707451712</v>
      </c>
      <c r="AG77">
        <f t="shared" si="5"/>
        <v>37686.539994578023</v>
      </c>
      <c r="AH77">
        <f t="shared" si="5"/>
        <v>39267.158057297063</v>
      </c>
      <c r="AI77">
        <f t="shared" si="5"/>
        <v>40862.44439252821</v>
      </c>
      <c r="AJ77">
        <f t="shared" si="5"/>
        <v>42485.132110194456</v>
      </c>
      <c r="AK77">
        <f t="shared" si="5"/>
        <v>44149.835204293762</v>
      </c>
      <c r="AL77">
        <f t="shared" si="5"/>
        <v>45870.860799988412</v>
      </c>
      <c r="AM77">
        <f t="shared" si="5"/>
        <v>47640.144110390516</v>
      </c>
      <c r="AN77">
        <f t="shared" si="5"/>
        <v>49482.991559061258</v>
      </c>
      <c r="AO77">
        <f t="shared" si="5"/>
        <v>51414.150043028378</v>
      </c>
      <c r="AP77">
        <f t="shared" si="5"/>
        <v>53444.146442514597</v>
      </c>
      <c r="AQ77">
        <f t="shared" si="5"/>
        <v>55585.544255879708</v>
      </c>
      <c r="AR77">
        <f t="shared" si="5"/>
        <v>57924.667611751865</v>
      </c>
      <c r="AS77">
        <f t="shared" si="5"/>
        <v>60399.108949611793</v>
      </c>
      <c r="AT77">
        <f t="shared" si="5"/>
        <v>63014.815730930168</v>
      </c>
      <c r="AU77">
        <f t="shared" si="5"/>
        <v>65784.63533370159</v>
      </c>
      <c r="AV77">
        <f t="shared" si="5"/>
        <v>68718.623224811192</v>
      </c>
    </row>
    <row r="78" spans="1:48" x14ac:dyDescent="0.25">
      <c r="A78" t="s">
        <v>1586</v>
      </c>
      <c r="B78">
        <f t="shared" si="5"/>
        <v>60.517126977320721</v>
      </c>
      <c r="C78">
        <f t="shared" si="5"/>
        <v>62.718524006276169</v>
      </c>
      <c r="D78">
        <f t="shared" si="5"/>
        <v>64.999962365000002</v>
      </c>
      <c r="E78">
        <f t="shared" si="5"/>
        <v>64.044786649988424</v>
      </c>
      <c r="F78">
        <f t="shared" si="5"/>
        <v>91.958736361693582</v>
      </c>
      <c r="G78">
        <f t="shared" si="5"/>
        <v>74.209300556110946</v>
      </c>
      <c r="H78">
        <f t="shared" si="5"/>
        <v>79.021406807184846</v>
      </c>
      <c r="I78">
        <f t="shared" si="5"/>
        <v>95.144253225958707</v>
      </c>
      <c r="J78">
        <f t="shared" si="5"/>
        <v>88.641867297100404</v>
      </c>
      <c r="K78">
        <f t="shared" si="5"/>
        <v>68.549795795729622</v>
      </c>
      <c r="L78">
        <f t="shared" si="5"/>
        <v>65.151487990094907</v>
      </c>
      <c r="M78">
        <f t="shared" si="5"/>
        <v>62.055893604149809</v>
      </c>
      <c r="N78">
        <f t="shared" si="5"/>
        <v>64.792521360098789</v>
      </c>
      <c r="O78">
        <f t="shared" si="5"/>
        <v>85.414030937957037</v>
      </c>
      <c r="P78">
        <f t="shared" si="5"/>
        <v>92.226707784864885</v>
      </c>
      <c r="Q78">
        <f t="shared" si="5"/>
        <v>66.650167040649166</v>
      </c>
      <c r="R78">
        <f t="shared" si="5"/>
        <v>69.748477379310913</v>
      </c>
      <c r="S78">
        <f t="shared" si="5"/>
        <v>72.000000137972791</v>
      </c>
      <c r="T78">
        <f t="shared" si="5"/>
        <v>73.908659412005619</v>
      </c>
      <c r="U78">
        <f t="shared" si="5"/>
        <v>75.424750980702967</v>
      </c>
      <c r="V78">
        <f t="shared" si="5"/>
        <v>76.882294312280266</v>
      </c>
      <c r="W78">
        <f t="shared" si="5"/>
        <v>78.381809196655155</v>
      </c>
      <c r="X78">
        <f t="shared" si="5"/>
        <v>75.739136691141027</v>
      </c>
      <c r="Y78">
        <f t="shared" si="5"/>
        <v>74.15541801199555</v>
      </c>
      <c r="Z78">
        <f t="shared" si="5"/>
        <v>73.088441563370282</v>
      </c>
      <c r="AA78">
        <f t="shared" si="5"/>
        <v>72.321191247081828</v>
      </c>
      <c r="AB78">
        <f t="shared" si="5"/>
        <v>71.743053865668628</v>
      </c>
      <c r="AC78">
        <f t="shared" si="5"/>
        <v>71.291618904047112</v>
      </c>
      <c r="AD78">
        <f t="shared" si="5"/>
        <v>70.931797663805227</v>
      </c>
      <c r="AE78">
        <f t="shared" si="5"/>
        <v>70.641614435000179</v>
      </c>
      <c r="AF78">
        <f t="shared" si="5"/>
        <v>70.407741685329668</v>
      </c>
      <c r="AG78">
        <f t="shared" si="5"/>
        <v>70.223661634127538</v>
      </c>
      <c r="AH78">
        <f t="shared" si="5"/>
        <v>70.079152277259183</v>
      </c>
      <c r="AI78">
        <f t="shared" si="5"/>
        <v>69.967195914928581</v>
      </c>
      <c r="AJ78">
        <f t="shared" si="5"/>
        <v>69.884349293446292</v>
      </c>
      <c r="AK78">
        <f t="shared" si="5"/>
        <v>69.825232042246483</v>
      </c>
      <c r="AL78">
        <f t="shared" si="5"/>
        <v>69.784341424326499</v>
      </c>
      <c r="AM78">
        <f t="shared" si="5"/>
        <v>70.004963396388703</v>
      </c>
      <c r="AN78">
        <f t="shared" si="5"/>
        <v>70.220603357566802</v>
      </c>
      <c r="AO78">
        <f t="shared" si="5"/>
        <v>70.420560960620207</v>
      </c>
      <c r="AP78">
        <f t="shared" si="5"/>
        <v>70.60443723163965</v>
      </c>
      <c r="AQ78">
        <f t="shared" si="5"/>
        <v>70.772753160169117</v>
      </c>
      <c r="AR78">
        <f t="shared" si="5"/>
        <v>70.899852328256713</v>
      </c>
      <c r="AS78">
        <f t="shared" si="5"/>
        <v>71.005978256457908</v>
      </c>
      <c r="AT78">
        <f t="shared" si="5"/>
        <v>71.088057306877502</v>
      </c>
      <c r="AU78">
        <f t="shared" si="5"/>
        <v>71.146105655469285</v>
      </c>
      <c r="AV78">
        <f t="shared" si="5"/>
        <v>71.204778315930895</v>
      </c>
    </row>
    <row r="79" spans="1:48" x14ac:dyDescent="0.25">
      <c r="A79" t="s">
        <v>1587</v>
      </c>
      <c r="B79">
        <f t="shared" si="5"/>
        <v>40725.233357568708</v>
      </c>
      <c r="C79">
        <f t="shared" si="5"/>
        <v>42206.671955115875</v>
      </c>
      <c r="D79">
        <f t="shared" si="5"/>
        <v>43741.991181612801</v>
      </c>
      <c r="E79">
        <f t="shared" si="5"/>
        <v>44099.371972336325</v>
      </c>
      <c r="F79">
        <f t="shared" si="5"/>
        <v>48428.863082831005</v>
      </c>
      <c r="G79">
        <f t="shared" si="5"/>
        <v>41653.16664971305</v>
      </c>
      <c r="H79">
        <f t="shared" si="5"/>
        <v>45599.816203689501</v>
      </c>
      <c r="I79">
        <f t="shared" si="5"/>
        <v>51178.667889772194</v>
      </c>
      <c r="J79">
        <f t="shared" si="5"/>
        <v>55400.333787999843</v>
      </c>
      <c r="K79">
        <f t="shared" si="5"/>
        <v>54084.412654788779</v>
      </c>
      <c r="L79">
        <f t="shared" si="5"/>
        <v>51733.350051921851</v>
      </c>
      <c r="M79">
        <f t="shared" si="5"/>
        <v>45235.000579230349</v>
      </c>
      <c r="N79">
        <f t="shared" si="5"/>
        <v>41576.320699324191</v>
      </c>
      <c r="O79">
        <f t="shared" si="5"/>
        <v>44944.142120067976</v>
      </c>
      <c r="P79">
        <f t="shared" si="5"/>
        <v>51603.010058690234</v>
      </c>
      <c r="Q79">
        <f t="shared" si="5"/>
        <v>50543.700036415743</v>
      </c>
      <c r="R79">
        <f t="shared" si="5"/>
        <v>52390.591891167147</v>
      </c>
      <c r="S79">
        <f t="shared" si="5"/>
        <v>55189.98181471201</v>
      </c>
      <c r="T79">
        <f t="shared" si="5"/>
        <v>58371.278336335701</v>
      </c>
      <c r="U79">
        <f t="shared" si="5"/>
        <v>61438.244898644392</v>
      </c>
      <c r="V79">
        <f t="shared" si="5"/>
        <v>64515.400637213679</v>
      </c>
      <c r="W79">
        <f t="shared" si="5"/>
        <v>67652.715547670712</v>
      </c>
      <c r="X79">
        <f t="shared" si="5"/>
        <v>67915.683482178429</v>
      </c>
      <c r="Y79">
        <f t="shared" si="5"/>
        <v>67830.568398662857</v>
      </c>
      <c r="Z79">
        <f t="shared" si="5"/>
        <v>67601.416216554469</v>
      </c>
      <c r="AA79">
        <f t="shared" si="5"/>
        <v>67318.288146563049</v>
      </c>
      <c r="AB79">
        <f t="shared" si="5"/>
        <v>67003.663446318824</v>
      </c>
      <c r="AC79">
        <f t="shared" si="5"/>
        <v>66636.113450078454</v>
      </c>
      <c r="AD79">
        <f t="shared" si="5"/>
        <v>66202.473533439261</v>
      </c>
      <c r="AE79">
        <f t="shared" si="5"/>
        <v>65725.473449633704</v>
      </c>
      <c r="AF79">
        <f t="shared" si="5"/>
        <v>65213.706487519667</v>
      </c>
      <c r="AG79">
        <f t="shared" si="5"/>
        <v>64650.739058484956</v>
      </c>
      <c r="AH79">
        <f t="shared" si="5"/>
        <v>64083.728948342337</v>
      </c>
      <c r="AI79">
        <f t="shared" si="5"/>
        <v>63506.363775423153</v>
      </c>
      <c r="AJ79">
        <f t="shared" si="5"/>
        <v>62922.679595669542</v>
      </c>
      <c r="AK79">
        <f t="shared" si="5"/>
        <v>62333.890245552531</v>
      </c>
      <c r="AL79">
        <f t="shared" si="5"/>
        <v>61743.337746969264</v>
      </c>
      <c r="AM79">
        <f t="shared" si="5"/>
        <v>61551.515371302048</v>
      </c>
      <c r="AN79">
        <f t="shared" si="5"/>
        <v>61405.381932505756</v>
      </c>
      <c r="AO79">
        <f t="shared" si="5"/>
        <v>61271.57522065728</v>
      </c>
      <c r="AP79">
        <f t="shared" si="5"/>
        <v>61138.413325122376</v>
      </c>
      <c r="AQ79">
        <f t="shared" si="5"/>
        <v>61000.307678108606</v>
      </c>
      <c r="AR79">
        <f t="shared" si="5"/>
        <v>60949.651615525727</v>
      </c>
      <c r="AS79">
        <f t="shared" si="5"/>
        <v>60880.151172330443</v>
      </c>
      <c r="AT79">
        <f t="shared" si="5"/>
        <v>60801.51227547606</v>
      </c>
      <c r="AU79">
        <f t="shared" si="5"/>
        <v>60717.972177899224</v>
      </c>
      <c r="AV79">
        <f t="shared" si="5"/>
        <v>60642.529595908272</v>
      </c>
    </row>
    <row r="80" spans="1:48" x14ac:dyDescent="0.25">
      <c r="A80" t="s">
        <v>1588</v>
      </c>
      <c r="B80">
        <f t="shared" si="5"/>
        <v>16613.347904358605</v>
      </c>
      <c r="C80">
        <f t="shared" si="5"/>
        <v>17217.682190276762</v>
      </c>
      <c r="D80">
        <f t="shared" si="5"/>
        <v>17843.832261046802</v>
      </c>
      <c r="E80">
        <f t="shared" si="5"/>
        <v>18441.695027162357</v>
      </c>
      <c r="F80">
        <f t="shared" si="5"/>
        <v>19485.21582348031</v>
      </c>
      <c r="G80">
        <f t="shared" si="5"/>
        <v>19255.05667268276</v>
      </c>
      <c r="H80">
        <f t="shared" si="5"/>
        <v>19989.915649739203</v>
      </c>
      <c r="I80">
        <f t="shared" si="5"/>
        <v>21016.993267578138</v>
      </c>
      <c r="J80">
        <f t="shared" si="5"/>
        <v>21946.753591700603</v>
      </c>
      <c r="K80">
        <f t="shared" si="5"/>
        <v>22363.523865957981</v>
      </c>
      <c r="L80">
        <f t="shared" si="5"/>
        <v>22693.408099679345</v>
      </c>
      <c r="M80">
        <f t="shared" si="5"/>
        <v>22683.540139831959</v>
      </c>
      <c r="N80">
        <f t="shared" si="5"/>
        <v>22853.492240142721</v>
      </c>
      <c r="O80">
        <f t="shared" si="5"/>
        <v>23743.720621013756</v>
      </c>
      <c r="P80">
        <f t="shared" si="5"/>
        <v>25022.062831939649</v>
      </c>
      <c r="Q80">
        <f t="shared" si="5"/>
        <v>25918.01782484027</v>
      </c>
      <c r="R80">
        <f t="shared" si="5"/>
        <v>26884.887105954142</v>
      </c>
      <c r="S80">
        <f t="shared" si="5"/>
        <v>27995.779451036764</v>
      </c>
      <c r="T80">
        <f t="shared" si="5"/>
        <v>30555.591507493162</v>
      </c>
      <c r="U80">
        <f t="shared" si="5"/>
        <v>33644.847760686389</v>
      </c>
      <c r="V80">
        <f t="shared" ref="V80:AV80" si="6">V56*V32</f>
        <v>36362.003218081438</v>
      </c>
      <c r="W80">
        <f t="shared" si="6"/>
        <v>38818.096039301032</v>
      </c>
      <c r="X80">
        <f t="shared" si="6"/>
        <v>39852.249804771527</v>
      </c>
      <c r="Y80">
        <f t="shared" si="6"/>
        <v>40778.447933853662</v>
      </c>
      <c r="Z80">
        <f t="shared" si="6"/>
        <v>41709.645255794552</v>
      </c>
      <c r="AA80">
        <f t="shared" si="6"/>
        <v>42719.598297641627</v>
      </c>
      <c r="AB80">
        <f t="shared" si="6"/>
        <v>43773.489708126959</v>
      </c>
      <c r="AC80">
        <f t="shared" si="6"/>
        <v>44725.408814023955</v>
      </c>
      <c r="AD80">
        <f t="shared" si="6"/>
        <v>45632.379411692367</v>
      </c>
      <c r="AE80">
        <f t="shared" si="6"/>
        <v>46515.625265562419</v>
      </c>
      <c r="AF80">
        <f t="shared" si="6"/>
        <v>47375.576714028764</v>
      </c>
      <c r="AG80">
        <f t="shared" si="6"/>
        <v>48241.08874967767</v>
      </c>
      <c r="AH80">
        <f t="shared" si="6"/>
        <v>49121.109692524813</v>
      </c>
      <c r="AI80">
        <f t="shared" si="6"/>
        <v>50009.860911369011</v>
      </c>
      <c r="AJ80">
        <f t="shared" si="6"/>
        <v>50926.311674359218</v>
      </c>
      <c r="AK80">
        <f t="shared" si="6"/>
        <v>51849.226502779966</v>
      </c>
      <c r="AL80">
        <f t="shared" si="6"/>
        <v>52781.342570219058</v>
      </c>
      <c r="AM80">
        <f t="shared" si="6"/>
        <v>53711.063445607499</v>
      </c>
      <c r="AN80">
        <f t="shared" si="6"/>
        <v>54631.687088934617</v>
      </c>
      <c r="AO80">
        <f t="shared" si="6"/>
        <v>55551.345988263027</v>
      </c>
      <c r="AP80">
        <f t="shared" si="6"/>
        <v>56490.136169085723</v>
      </c>
      <c r="AQ80">
        <f t="shared" si="6"/>
        <v>57435.013069968321</v>
      </c>
      <c r="AR80">
        <f t="shared" si="6"/>
        <v>58561.128732721976</v>
      </c>
      <c r="AS80">
        <f t="shared" si="6"/>
        <v>59686.548988170252</v>
      </c>
      <c r="AT80">
        <f t="shared" si="6"/>
        <v>60825.387892908235</v>
      </c>
      <c r="AU80">
        <f t="shared" si="6"/>
        <v>61996.415637081678</v>
      </c>
      <c r="AV80">
        <f t="shared" si="6"/>
        <v>63287.91974092793</v>
      </c>
    </row>
    <row r="81" spans="1:48" x14ac:dyDescent="0.25">
      <c r="A81" t="s">
        <v>1589</v>
      </c>
      <c r="B81">
        <f t="shared" ref="B81:AV81" si="7">B57*B33</f>
        <v>9745.1207112358679</v>
      </c>
      <c r="C81">
        <f t="shared" si="7"/>
        <v>10099.61341193137</v>
      </c>
      <c r="D81">
        <f t="shared" si="7"/>
        <v>10466.982613729599</v>
      </c>
      <c r="E81">
        <f t="shared" si="7"/>
        <v>10620.723072269811</v>
      </c>
      <c r="F81">
        <f t="shared" si="7"/>
        <v>11285.898519234424</v>
      </c>
      <c r="G81">
        <f t="shared" si="7"/>
        <v>10546.992279210121</v>
      </c>
      <c r="H81">
        <f t="shared" si="7"/>
        <v>10922.866470016001</v>
      </c>
      <c r="I81">
        <f t="shared" si="7"/>
        <v>11566.829432549506</v>
      </c>
      <c r="J81">
        <f t="shared" si="7"/>
        <v>12123.581669412064</v>
      </c>
      <c r="K81">
        <f t="shared" si="7"/>
        <v>12058.767019587403</v>
      </c>
      <c r="L81">
        <f t="shared" si="7"/>
        <v>11847.291833801915</v>
      </c>
      <c r="M81">
        <f t="shared" si="7"/>
        <v>11307.036172852951</v>
      </c>
      <c r="N81">
        <f t="shared" si="7"/>
        <v>11018.608168429731</v>
      </c>
      <c r="O81">
        <f t="shared" si="7"/>
        <v>11485.820453230664</v>
      </c>
      <c r="P81">
        <f t="shared" si="7"/>
        <v>12350.214063918052</v>
      </c>
      <c r="Q81">
        <f t="shared" si="7"/>
        <v>12617.770727574543</v>
      </c>
      <c r="R81">
        <f t="shared" si="7"/>
        <v>13059.621088141916</v>
      </c>
      <c r="S81">
        <f t="shared" si="7"/>
        <v>13430.820208345562</v>
      </c>
      <c r="T81">
        <f t="shared" si="7"/>
        <v>14116.167345880489</v>
      </c>
      <c r="U81">
        <f t="shared" si="7"/>
        <v>14817.857136413915</v>
      </c>
      <c r="V81">
        <f t="shared" si="7"/>
        <v>15411.159882907854</v>
      </c>
      <c r="W81">
        <f t="shared" si="7"/>
        <v>15935.340615109737</v>
      </c>
      <c r="X81">
        <f t="shared" si="7"/>
        <v>15828.936578584375</v>
      </c>
      <c r="Y81">
        <f t="shared" si="7"/>
        <v>15760.846677504196</v>
      </c>
      <c r="Z81">
        <f t="shared" si="7"/>
        <v>15742.472515020414</v>
      </c>
      <c r="AA81">
        <f t="shared" si="7"/>
        <v>15773.526393233713</v>
      </c>
      <c r="AB81">
        <f t="shared" si="7"/>
        <v>15832.705978353199</v>
      </c>
      <c r="AC81">
        <f t="shared" si="7"/>
        <v>15879.653549213561</v>
      </c>
      <c r="AD81">
        <f t="shared" si="7"/>
        <v>15925.564836674532</v>
      </c>
      <c r="AE81">
        <f t="shared" si="7"/>
        <v>15970.276360998274</v>
      </c>
      <c r="AF81">
        <f t="shared" si="7"/>
        <v>16012.677152144053</v>
      </c>
      <c r="AG81">
        <f t="shared" si="7"/>
        <v>16057.812446712174</v>
      </c>
      <c r="AH81">
        <f t="shared" si="7"/>
        <v>16102.539097655879</v>
      </c>
      <c r="AI81">
        <f t="shared" si="7"/>
        <v>16147.985509735214</v>
      </c>
      <c r="AJ81">
        <f t="shared" si="7"/>
        <v>16198.405531002409</v>
      </c>
      <c r="AK81">
        <f t="shared" si="7"/>
        <v>16250.493651767694</v>
      </c>
      <c r="AL81">
        <f t="shared" si="7"/>
        <v>16304.36682773444</v>
      </c>
      <c r="AM81">
        <f t="shared" si="7"/>
        <v>16381.412907082664</v>
      </c>
      <c r="AN81">
        <f t="shared" si="7"/>
        <v>16457.18243412521</v>
      </c>
      <c r="AO81">
        <f t="shared" si="7"/>
        <v>16530.515166210589</v>
      </c>
      <c r="AP81">
        <f t="shared" si="7"/>
        <v>16604.014489120134</v>
      </c>
      <c r="AQ81">
        <f t="shared" si="7"/>
        <v>16675.947296013885</v>
      </c>
      <c r="AR81">
        <f t="shared" si="7"/>
        <v>16786.425809173459</v>
      </c>
      <c r="AS81">
        <f t="shared" si="7"/>
        <v>16902.852496508182</v>
      </c>
      <c r="AT81">
        <f t="shared" si="7"/>
        <v>17021.853242411493</v>
      </c>
      <c r="AU81">
        <f t="shared" si="7"/>
        <v>17144.180376890155</v>
      </c>
      <c r="AV81">
        <f t="shared" si="7"/>
        <v>17285.077117250497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4FA39-ACB2-4081-A4D7-ABFDBE21C911}">
  <dimension ref="A1:AV81"/>
  <sheetViews>
    <sheetView workbookViewId="0">
      <pane xSplit="20" ySplit="1" topLeftCell="Y56" activePane="bottomRight" state="frozen"/>
      <selection pane="topRight" activeCell="U1" sqref="U1"/>
      <selection pane="bottomLeft" activeCell="A2" sqref="A2"/>
      <selection pane="bottomRight" activeCell="AH1" sqref="AH1:AU1048576"/>
    </sheetView>
  </sheetViews>
  <sheetFormatPr baseColWidth="10" defaultRowHeight="15.75" x14ac:dyDescent="0.25"/>
  <cols>
    <col min="1" max="1" width="18.25" customWidth="1"/>
    <col min="2" max="20" width="0" hidden="1" customWidth="1"/>
    <col min="34" max="47" width="0" hidden="1" customWidth="1"/>
  </cols>
  <sheetData>
    <row r="1" spans="1:48" x14ac:dyDescent="0.25">
      <c r="B1">
        <v>2004</v>
      </c>
      <c r="C1">
        <v>2005</v>
      </c>
      <c r="D1">
        <v>2006</v>
      </c>
      <c r="E1">
        <v>2007</v>
      </c>
      <c r="F1">
        <v>2008</v>
      </c>
      <c r="G1">
        <v>2009</v>
      </c>
      <c r="H1">
        <v>2010</v>
      </c>
      <c r="I1">
        <v>2011</v>
      </c>
      <c r="J1">
        <v>2012</v>
      </c>
      <c r="K1">
        <v>2013</v>
      </c>
      <c r="L1">
        <v>2014</v>
      </c>
      <c r="M1">
        <v>2015</v>
      </c>
      <c r="N1">
        <v>2016</v>
      </c>
      <c r="O1">
        <v>2017</v>
      </c>
      <c r="P1">
        <v>2018</v>
      </c>
      <c r="Q1">
        <v>2019</v>
      </c>
      <c r="R1">
        <v>2020</v>
      </c>
      <c r="S1">
        <v>2021</v>
      </c>
      <c r="T1">
        <v>2022</v>
      </c>
      <c r="U1">
        <v>2023</v>
      </c>
      <c r="V1">
        <v>2024</v>
      </c>
      <c r="W1">
        <v>2025</v>
      </c>
      <c r="X1">
        <v>2026</v>
      </c>
      <c r="Y1">
        <v>2027</v>
      </c>
      <c r="Z1">
        <v>2028</v>
      </c>
      <c r="AA1">
        <v>2029</v>
      </c>
      <c r="AB1">
        <v>2030</v>
      </c>
      <c r="AC1">
        <v>2031</v>
      </c>
      <c r="AD1">
        <v>2032</v>
      </c>
      <c r="AE1">
        <v>2033</v>
      </c>
      <c r="AF1">
        <v>2034</v>
      </c>
      <c r="AG1">
        <v>2035</v>
      </c>
      <c r="AH1">
        <v>2036</v>
      </c>
      <c r="AI1">
        <v>2037</v>
      </c>
      <c r="AJ1">
        <v>2038</v>
      </c>
      <c r="AK1">
        <v>2039</v>
      </c>
      <c r="AL1">
        <v>2040</v>
      </c>
      <c r="AM1">
        <v>2041</v>
      </c>
      <c r="AN1">
        <v>2042</v>
      </c>
      <c r="AO1">
        <v>2043</v>
      </c>
      <c r="AP1">
        <v>2044</v>
      </c>
      <c r="AQ1">
        <v>2045</v>
      </c>
      <c r="AR1">
        <v>2046</v>
      </c>
      <c r="AS1">
        <v>2047</v>
      </c>
      <c r="AT1">
        <v>2048</v>
      </c>
      <c r="AU1">
        <v>2049</v>
      </c>
      <c r="AV1">
        <v>2050</v>
      </c>
    </row>
    <row r="2" spans="1:48" x14ac:dyDescent="0.25">
      <c r="A2" t="str">
        <f>résultats!B527</f>
        <v>TS_0</v>
      </c>
      <c r="B2">
        <f>Rev_Dep_2!B2-Rev_Dep_0!B2</f>
        <v>0</v>
      </c>
      <c r="C2">
        <f>Rev_Dep_2!C2-Rev_Dep_0!C2</f>
        <v>0</v>
      </c>
      <c r="D2">
        <f>Rev_Dep_2!D2-Rev_Dep_0!D2</f>
        <v>0</v>
      </c>
      <c r="E2">
        <f>Rev_Dep_2!E2-Rev_Dep_0!E2</f>
        <v>0</v>
      </c>
      <c r="F2">
        <f>Rev_Dep_2!F2-Rev_Dep_0!F2</f>
        <v>0</v>
      </c>
      <c r="G2">
        <f>Rev_Dep_2!G2-Rev_Dep_0!G2</f>
        <v>0</v>
      </c>
      <c r="H2">
        <f>Rev_Dep_2!H2-Rev_Dep_0!H2</f>
        <v>0</v>
      </c>
      <c r="I2">
        <f>Rev_Dep_2!I2-Rev_Dep_0!I2</f>
        <v>0</v>
      </c>
      <c r="J2">
        <f>Rev_Dep_2!J2-Rev_Dep_0!J2</f>
        <v>0</v>
      </c>
      <c r="K2">
        <f>Rev_Dep_2!K2-Rev_Dep_0!K2</f>
        <v>0</v>
      </c>
      <c r="L2">
        <f>Rev_Dep_2!L2-Rev_Dep_0!L2</f>
        <v>0</v>
      </c>
      <c r="M2">
        <f>Rev_Dep_2!M2-Rev_Dep_0!M2</f>
        <v>0</v>
      </c>
      <c r="N2">
        <f>Rev_Dep_2!N2-Rev_Dep_0!N2</f>
        <v>0</v>
      </c>
      <c r="O2">
        <f>Rev_Dep_2!O2-Rev_Dep_0!O2</f>
        <v>0</v>
      </c>
      <c r="P2">
        <f>Rev_Dep_2!P2-Rev_Dep_0!P2</f>
        <v>0</v>
      </c>
      <c r="Q2">
        <f>Rev_Dep_2!Q2-Rev_Dep_0!Q2</f>
        <v>0</v>
      </c>
      <c r="R2">
        <f>Rev_Dep_2!R2-Rev_Dep_0!R2</f>
        <v>0</v>
      </c>
      <c r="S2">
        <f>Rev_Dep_2!S2-Rev_Dep_0!S2</f>
        <v>0</v>
      </c>
      <c r="T2">
        <f>Rev_Dep_2!T2-Rev_Dep_0!T2</f>
        <v>0</v>
      </c>
      <c r="U2">
        <f>Rev_Dep_2!U2-Rev_Dep_0!U2</f>
        <v>0</v>
      </c>
      <c r="V2">
        <f>Rev_Dep_2!V2-Rev_Dep_0!V2</f>
        <v>1.4538066999999998E-2</v>
      </c>
      <c r="W2">
        <f>Rev_Dep_2!W2-Rev_Dep_0!W2</f>
        <v>3.6286122999999969E-3</v>
      </c>
      <c r="X2">
        <f>Rev_Dep_2!X2-Rev_Dep_0!X2</f>
        <v>1.1605802599999999E-2</v>
      </c>
      <c r="Y2">
        <f>Rev_Dep_2!Y2-Rev_Dep_0!Y2</f>
        <v>8.2097705999999958E-3</v>
      </c>
      <c r="Z2">
        <f>Rev_Dep_2!Z2-Rev_Dep_0!Z2</f>
        <v>7.2978912999999979E-3</v>
      </c>
      <c r="AA2">
        <f>Rev_Dep_2!AA2-Rev_Dep_0!AA2</f>
        <v>7.6728462000000032E-3</v>
      </c>
      <c r="AB2">
        <f>Rev_Dep_2!AB2-Rev_Dep_0!AB2</f>
        <v>8.6211100999999991E-3</v>
      </c>
      <c r="AC2">
        <f>Rev_Dep_2!AC2-Rev_Dep_0!AC2</f>
        <v>9.4255592999999971E-3</v>
      </c>
      <c r="AD2">
        <f>Rev_Dep_2!AD2-Rev_Dep_0!AD2</f>
        <v>9.8639767000000024E-3</v>
      </c>
      <c r="AE2">
        <f>Rev_Dep_2!AE2-Rev_Dep_0!AE2</f>
        <v>1.0560458100000003E-2</v>
      </c>
      <c r="AF2">
        <f>Rev_Dep_2!AF2-Rev_Dep_0!AF2</f>
        <v>1.0934538799999997E-2</v>
      </c>
      <c r="AG2">
        <f>Rev_Dep_2!AG2-Rev_Dep_0!AG2</f>
        <v>1.06829253E-2</v>
      </c>
      <c r="AH2">
        <f>Rev_Dep_2!AH2-Rev_Dep_0!AH2</f>
        <v>1.0465354900000001E-2</v>
      </c>
      <c r="AI2">
        <f>Rev_Dep_2!AI2-Rev_Dep_0!AI2</f>
        <v>1.0445029299999999E-2</v>
      </c>
      <c r="AJ2">
        <f>Rev_Dep_2!AJ2-Rev_Dep_0!AJ2</f>
        <v>1.0265097700000003E-2</v>
      </c>
      <c r="AK2">
        <f>Rev_Dep_2!AK2-Rev_Dep_0!AK2</f>
        <v>9.9775723000000011E-3</v>
      </c>
      <c r="AL2">
        <f>Rev_Dep_2!AL2-Rev_Dep_0!AL2</f>
        <v>9.4385270000000021E-3</v>
      </c>
      <c r="AM2">
        <f>Rev_Dep_2!AM2-Rev_Dep_0!AM2</f>
        <v>9.3388733999999994E-3</v>
      </c>
      <c r="AN2">
        <f>Rev_Dep_2!AN2-Rev_Dep_0!AN2</f>
        <v>9.1024182000000002E-3</v>
      </c>
      <c r="AO2">
        <f>Rev_Dep_2!AO2-Rev_Dep_0!AO2</f>
        <v>8.7435059000000002E-3</v>
      </c>
      <c r="AP2">
        <f>Rev_Dep_2!AP2-Rev_Dep_0!AP2</f>
        <v>8.3563622999999997E-3</v>
      </c>
      <c r="AQ2">
        <f>Rev_Dep_2!AQ2-Rev_Dep_0!AQ2</f>
        <v>7.3581864000000011E-3</v>
      </c>
      <c r="AR2">
        <f>Rev_Dep_2!AR2-Rev_Dep_0!AR2</f>
        <v>5.3285347999999996E-3</v>
      </c>
      <c r="AS2">
        <f>Rev_Dep_2!AS2-Rev_Dep_0!AS2</f>
        <v>4.5466832999999998E-3</v>
      </c>
      <c r="AT2">
        <f>Rev_Dep_2!AT2-Rev_Dep_0!AT2</f>
        <v>4.0632500999999988E-3</v>
      </c>
      <c r="AU2">
        <f>Rev_Dep_2!AU2-Rev_Dep_0!AU2</f>
        <v>3.6106553999999992E-3</v>
      </c>
      <c r="AV2">
        <f>Rev_Dep_2!AV2-Rev_Dep_0!AV2</f>
        <v>4.0291951999999985E-3</v>
      </c>
    </row>
    <row r="3" spans="1:48" x14ac:dyDescent="0.25">
      <c r="A3" t="str">
        <f>résultats!B528</f>
        <v>TS_H01_0</v>
      </c>
      <c r="B3">
        <f>Rev_Dep_2!B3-Rev_Dep_0!B3</f>
        <v>0</v>
      </c>
      <c r="C3">
        <f>Rev_Dep_2!C3-Rev_Dep_0!C3</f>
        <v>0</v>
      </c>
      <c r="D3">
        <f>Rev_Dep_2!D3-Rev_Dep_0!D3</f>
        <v>0</v>
      </c>
      <c r="E3">
        <f>Rev_Dep_2!E3-Rev_Dep_0!E3</f>
        <v>0</v>
      </c>
      <c r="F3">
        <f>Rev_Dep_2!F3-Rev_Dep_0!F3</f>
        <v>0</v>
      </c>
      <c r="G3">
        <f>Rev_Dep_2!G3-Rev_Dep_0!G3</f>
        <v>0</v>
      </c>
      <c r="H3">
        <f>Rev_Dep_2!H3-Rev_Dep_0!H3</f>
        <v>0</v>
      </c>
      <c r="I3">
        <f>Rev_Dep_2!I3-Rev_Dep_0!I3</f>
        <v>0</v>
      </c>
      <c r="J3">
        <f>Rev_Dep_2!J3-Rev_Dep_0!J3</f>
        <v>0</v>
      </c>
      <c r="K3">
        <f>Rev_Dep_2!K3-Rev_Dep_0!K3</f>
        <v>0</v>
      </c>
      <c r="L3">
        <f>Rev_Dep_2!L3-Rev_Dep_0!L3</f>
        <v>0</v>
      </c>
      <c r="M3">
        <f>Rev_Dep_2!M3-Rev_Dep_0!M3</f>
        <v>0</v>
      </c>
      <c r="N3">
        <f>Rev_Dep_2!N3-Rev_Dep_0!N3</f>
        <v>0</v>
      </c>
      <c r="O3">
        <f>Rev_Dep_2!O3-Rev_Dep_0!O3</f>
        <v>0</v>
      </c>
      <c r="P3">
        <f>Rev_Dep_2!P3-Rev_Dep_0!P3</f>
        <v>0</v>
      </c>
      <c r="Q3">
        <f>Rev_Dep_2!Q3-Rev_Dep_0!Q3</f>
        <v>0</v>
      </c>
      <c r="R3">
        <f>Rev_Dep_2!R3-Rev_Dep_0!R3</f>
        <v>0</v>
      </c>
      <c r="S3">
        <f>Rev_Dep_2!S3-Rev_Dep_0!S3</f>
        <v>0</v>
      </c>
      <c r="T3">
        <f>Rev_Dep_2!T3-Rev_Dep_0!T3</f>
        <v>0</v>
      </c>
      <c r="U3">
        <f>Rev_Dep_2!U3-Rev_Dep_0!U3</f>
        <v>0</v>
      </c>
      <c r="V3">
        <f>Rev_Dep_2!V3-Rev_Dep_0!V3</f>
        <v>1.4538066999999998E-2</v>
      </c>
      <c r="W3">
        <f>Rev_Dep_2!W3-Rev_Dep_0!W3</f>
        <v>3.6286122999999969E-3</v>
      </c>
      <c r="X3">
        <f>Rev_Dep_2!X3-Rev_Dep_0!X3</f>
        <v>1.1605802599999999E-2</v>
      </c>
      <c r="Y3">
        <f>Rev_Dep_2!Y3-Rev_Dep_0!Y3</f>
        <v>8.2097705999999958E-3</v>
      </c>
      <c r="Z3">
        <f>Rev_Dep_2!Z3-Rev_Dep_0!Z3</f>
        <v>7.2978912999999979E-3</v>
      </c>
      <c r="AA3">
        <f>Rev_Dep_2!AA3-Rev_Dep_0!AA3</f>
        <v>7.6728462000000032E-3</v>
      </c>
      <c r="AB3">
        <f>Rev_Dep_2!AB3-Rev_Dep_0!AB3</f>
        <v>8.6211100999999991E-3</v>
      </c>
      <c r="AC3">
        <f>Rev_Dep_2!AC3-Rev_Dep_0!AC3</f>
        <v>9.4255592999999971E-3</v>
      </c>
      <c r="AD3">
        <f>Rev_Dep_2!AD3-Rev_Dep_0!AD3</f>
        <v>9.8639767000000024E-3</v>
      </c>
      <c r="AE3">
        <f>Rev_Dep_2!AE3-Rev_Dep_0!AE3</f>
        <v>1.0560458100000003E-2</v>
      </c>
      <c r="AF3">
        <f>Rev_Dep_2!AF3-Rev_Dep_0!AF3</f>
        <v>1.0934538799999997E-2</v>
      </c>
      <c r="AG3">
        <f>Rev_Dep_2!AG3-Rev_Dep_0!AG3</f>
        <v>1.06829253E-2</v>
      </c>
      <c r="AH3">
        <f>Rev_Dep_2!AH3-Rev_Dep_0!AH3</f>
        <v>1.0465354900000001E-2</v>
      </c>
      <c r="AI3">
        <f>Rev_Dep_2!AI3-Rev_Dep_0!AI3</f>
        <v>1.0445029299999999E-2</v>
      </c>
      <c r="AJ3">
        <f>Rev_Dep_2!AJ3-Rev_Dep_0!AJ3</f>
        <v>1.0265097700000003E-2</v>
      </c>
      <c r="AK3">
        <f>Rev_Dep_2!AK3-Rev_Dep_0!AK3</f>
        <v>9.9775723000000011E-3</v>
      </c>
      <c r="AL3">
        <f>Rev_Dep_2!AL3-Rev_Dep_0!AL3</f>
        <v>9.4385270000000021E-3</v>
      </c>
      <c r="AM3">
        <f>Rev_Dep_2!AM3-Rev_Dep_0!AM3</f>
        <v>9.3388733999999994E-3</v>
      </c>
      <c r="AN3">
        <f>Rev_Dep_2!AN3-Rev_Dep_0!AN3</f>
        <v>9.1024182000000002E-3</v>
      </c>
      <c r="AO3">
        <f>Rev_Dep_2!AO3-Rev_Dep_0!AO3</f>
        <v>8.7435059000000002E-3</v>
      </c>
      <c r="AP3">
        <f>Rev_Dep_2!AP3-Rev_Dep_0!AP3</f>
        <v>8.3563622999999997E-3</v>
      </c>
      <c r="AQ3">
        <f>Rev_Dep_2!AQ3-Rev_Dep_0!AQ3</f>
        <v>7.3581864000000011E-3</v>
      </c>
      <c r="AR3">
        <f>Rev_Dep_2!AR3-Rev_Dep_0!AR3</f>
        <v>5.3285347999999996E-3</v>
      </c>
      <c r="AS3">
        <f>Rev_Dep_2!AS3-Rev_Dep_0!AS3</f>
        <v>4.5466832999999998E-3</v>
      </c>
      <c r="AT3">
        <f>Rev_Dep_2!AT3-Rev_Dep_0!AT3</f>
        <v>4.0632500999999988E-3</v>
      </c>
      <c r="AU3">
        <f>Rev_Dep_2!AU3-Rev_Dep_0!AU3</f>
        <v>3.6106553999999992E-3</v>
      </c>
      <c r="AV3">
        <f>Rev_Dep_2!AV3-Rev_Dep_0!AV3</f>
        <v>4.0291951999999985E-3</v>
      </c>
    </row>
    <row r="4" spans="1:48" x14ac:dyDescent="0.25">
      <c r="A4" t="str">
        <f>résultats!B529</f>
        <v>DISPINC_VAL_H01_0</v>
      </c>
      <c r="B4">
        <f>Rev_Dep_2!B4-Rev_Dep_0!B4</f>
        <v>0</v>
      </c>
      <c r="C4">
        <f>Rev_Dep_2!C4-Rev_Dep_0!C4</f>
        <v>0</v>
      </c>
      <c r="D4">
        <f>Rev_Dep_2!D4-Rev_Dep_0!D4</f>
        <v>0</v>
      </c>
      <c r="E4">
        <f>Rev_Dep_2!E4-Rev_Dep_0!E4</f>
        <v>0</v>
      </c>
      <c r="F4">
        <f>Rev_Dep_2!F4-Rev_Dep_0!F4</f>
        <v>0</v>
      </c>
      <c r="G4">
        <f>Rev_Dep_2!G4-Rev_Dep_0!G4</f>
        <v>0</v>
      </c>
      <c r="H4">
        <f>Rev_Dep_2!H4-Rev_Dep_0!H4</f>
        <v>0</v>
      </c>
      <c r="I4">
        <f>Rev_Dep_2!I4-Rev_Dep_0!I4</f>
        <v>0</v>
      </c>
      <c r="J4">
        <f>Rev_Dep_2!J4-Rev_Dep_0!J4</f>
        <v>0</v>
      </c>
      <c r="K4">
        <f>Rev_Dep_2!K4-Rev_Dep_0!K4</f>
        <v>0</v>
      </c>
      <c r="L4">
        <f>Rev_Dep_2!L4-Rev_Dep_0!L4</f>
        <v>0</v>
      </c>
      <c r="M4">
        <f>Rev_Dep_2!M4-Rev_Dep_0!M4</f>
        <v>0</v>
      </c>
      <c r="N4">
        <f>Rev_Dep_2!N4-Rev_Dep_0!N4</f>
        <v>0</v>
      </c>
      <c r="O4">
        <f>Rev_Dep_2!O4-Rev_Dep_0!O4</f>
        <v>0</v>
      </c>
      <c r="P4">
        <f>Rev_Dep_2!P4-Rev_Dep_0!P4</f>
        <v>0</v>
      </c>
      <c r="Q4">
        <f>Rev_Dep_2!Q4-Rev_Dep_0!Q4</f>
        <v>0</v>
      </c>
      <c r="R4">
        <f>Rev_Dep_2!R4-Rev_Dep_0!R4</f>
        <v>0</v>
      </c>
      <c r="S4">
        <f>Rev_Dep_2!S4-Rev_Dep_0!S4</f>
        <v>0</v>
      </c>
      <c r="T4">
        <f>Rev_Dep_2!T4-Rev_Dep_0!T4</f>
        <v>0</v>
      </c>
      <c r="U4">
        <f>Rev_Dep_2!U4-Rev_Dep_0!U4</f>
        <v>0</v>
      </c>
      <c r="V4">
        <f>Rev_Dep_2!V4-Rev_Dep_0!V4</f>
        <v>8705.1549999997951</v>
      </c>
      <c r="W4">
        <f>Rev_Dep_2!W4-Rev_Dep_0!W4</f>
        <v>-102026.22200000007</v>
      </c>
      <c r="X4">
        <f>Rev_Dep_2!X4-Rev_Dep_0!X4</f>
        <v>-40715.751999999862</v>
      </c>
      <c r="Y4">
        <f>Rev_Dep_2!Y4-Rev_Dep_0!Y4</f>
        <v>-59993.415999999736</v>
      </c>
      <c r="Z4">
        <f>Rev_Dep_2!Z4-Rev_Dep_0!Z4</f>
        <v>-74439.910999999847</v>
      </c>
      <c r="AA4">
        <f>Rev_Dep_2!AA4-Rev_Dep_0!AA4</f>
        <v>-86191.147999999579</v>
      </c>
      <c r="AB4">
        <f>Rev_Dep_2!AB4-Rev_Dep_0!AB4</f>
        <v>-95869.183999999892</v>
      </c>
      <c r="AC4">
        <f>Rev_Dep_2!AC4-Rev_Dep_0!AC4</f>
        <v>-99581.459000000264</v>
      </c>
      <c r="AD4">
        <f>Rev_Dep_2!AD4-Rev_Dep_0!AD4</f>
        <v>-98920.237000000197</v>
      </c>
      <c r="AE4">
        <f>Rev_Dep_2!AE4-Rev_Dep_0!AE4</f>
        <v>-94607.530999999959</v>
      </c>
      <c r="AF4">
        <f>Rev_Dep_2!AF4-Rev_Dep_0!AF4</f>
        <v>-85226.981000000145</v>
      </c>
      <c r="AG4">
        <f>Rev_Dep_2!AG4-Rev_Dep_0!AG4</f>
        <v>-70985.007000000216</v>
      </c>
      <c r="AH4">
        <f>Rev_Dep_2!AH4-Rev_Dep_0!AH4</f>
        <v>-50837.149999999907</v>
      </c>
      <c r="AI4">
        <f>Rev_Dep_2!AI4-Rev_Dep_0!AI4</f>
        <v>-23421.058000000194</v>
      </c>
      <c r="AJ4">
        <f>Rev_Dep_2!AJ4-Rev_Dep_0!AJ4</f>
        <v>9804.433999999892</v>
      </c>
      <c r="AK4">
        <f>Rev_Dep_2!AK4-Rev_Dep_0!AK4</f>
        <v>48307.478000000119</v>
      </c>
      <c r="AL4">
        <f>Rev_Dep_2!AL4-Rev_Dep_0!AL4</f>
        <v>92252.996999999974</v>
      </c>
      <c r="AM4">
        <f>Rev_Dep_2!AM4-Rev_Dep_0!AM4</f>
        <v>141704.83600000013</v>
      </c>
      <c r="AN4">
        <f>Rev_Dep_2!AN4-Rev_Dep_0!AN4</f>
        <v>196432.67700000014</v>
      </c>
      <c r="AO4">
        <f>Rev_Dep_2!AO4-Rev_Dep_0!AO4</f>
        <v>255567.30399999954</v>
      </c>
      <c r="AP4">
        <f>Rev_Dep_2!AP4-Rev_Dep_0!AP4</f>
        <v>319164.71800000034</v>
      </c>
      <c r="AQ4">
        <f>Rev_Dep_2!AQ4-Rev_Dep_0!AQ4</f>
        <v>386731.13200000022</v>
      </c>
      <c r="AR4">
        <f>Rev_Dep_2!AR4-Rev_Dep_0!AR4</f>
        <v>456283.49100000039</v>
      </c>
      <c r="AS4">
        <f>Rev_Dep_2!AS4-Rev_Dep_0!AS4</f>
        <v>526840.39099999983</v>
      </c>
      <c r="AT4">
        <f>Rev_Dep_2!AT4-Rev_Dep_0!AT4</f>
        <v>599625.75600000005</v>
      </c>
      <c r="AU4">
        <f>Rev_Dep_2!AU4-Rev_Dep_0!AU4</f>
        <v>674872.38300000038</v>
      </c>
      <c r="AV4">
        <f>Rev_Dep_2!AV4-Rev_Dep_0!AV4</f>
        <v>751819.90199999977</v>
      </c>
    </row>
    <row r="5" spans="1:48" x14ac:dyDescent="0.25">
      <c r="A5" t="str">
        <f>résultats!B530</f>
        <v>DISPINC_AI_VAL_H01_0</v>
      </c>
      <c r="B5">
        <f>Rev_Dep_2!B5-Rev_Dep_0!B5</f>
        <v>0</v>
      </c>
      <c r="C5">
        <f>Rev_Dep_2!C5-Rev_Dep_0!C5</f>
        <v>0</v>
      </c>
      <c r="D5">
        <f>Rev_Dep_2!D5-Rev_Dep_0!D5</f>
        <v>0</v>
      </c>
      <c r="E5">
        <f>Rev_Dep_2!E5-Rev_Dep_0!E5</f>
        <v>0</v>
      </c>
      <c r="F5">
        <f>Rev_Dep_2!F5-Rev_Dep_0!F5</f>
        <v>0</v>
      </c>
      <c r="G5">
        <f>Rev_Dep_2!G5-Rev_Dep_0!G5</f>
        <v>0</v>
      </c>
      <c r="H5">
        <f>Rev_Dep_2!H5-Rev_Dep_0!H5</f>
        <v>0</v>
      </c>
      <c r="I5">
        <f>Rev_Dep_2!I5-Rev_Dep_0!I5</f>
        <v>0</v>
      </c>
      <c r="J5">
        <f>Rev_Dep_2!J5-Rev_Dep_0!J5</f>
        <v>0</v>
      </c>
      <c r="K5">
        <f>Rev_Dep_2!K5-Rev_Dep_0!K5</f>
        <v>0</v>
      </c>
      <c r="L5">
        <f>Rev_Dep_2!L5-Rev_Dep_0!L5</f>
        <v>0</v>
      </c>
      <c r="M5">
        <f>Rev_Dep_2!M5-Rev_Dep_0!M5</f>
        <v>0</v>
      </c>
      <c r="N5">
        <f>Rev_Dep_2!N5-Rev_Dep_0!N5</f>
        <v>0</v>
      </c>
      <c r="O5">
        <f>Rev_Dep_2!O5-Rev_Dep_0!O5</f>
        <v>0</v>
      </c>
      <c r="P5">
        <f>Rev_Dep_2!P5-Rev_Dep_0!P5</f>
        <v>0</v>
      </c>
      <c r="Q5">
        <f>Rev_Dep_2!Q5-Rev_Dep_0!Q5</f>
        <v>0</v>
      </c>
      <c r="R5">
        <f>Rev_Dep_2!R5-Rev_Dep_0!R5</f>
        <v>0</v>
      </c>
      <c r="S5">
        <f>Rev_Dep_2!S5-Rev_Dep_0!S5</f>
        <v>0</v>
      </c>
      <c r="T5">
        <f>Rev_Dep_2!T5-Rev_Dep_0!T5</f>
        <v>0</v>
      </c>
      <c r="U5">
        <f>Rev_Dep_2!U5-Rev_Dep_0!U5</f>
        <v>0</v>
      </c>
      <c r="V5">
        <f>Rev_Dep_2!V5-Rev_Dep_0!V5</f>
        <v>3880.1509999996051</v>
      </c>
      <c r="W5">
        <f>Rev_Dep_2!W5-Rev_Dep_0!W5</f>
        <v>-28644.476000000257</v>
      </c>
      <c r="X5">
        <f>Rev_Dep_2!X5-Rev_Dep_0!X5</f>
        <v>-57661.56799999997</v>
      </c>
      <c r="Y5">
        <f>Rev_Dep_2!Y5-Rev_Dep_0!Y5</f>
        <v>-80945.57200000016</v>
      </c>
      <c r="Z5">
        <f>Rev_Dep_2!Z5-Rev_Dep_0!Z5</f>
        <v>-97956.740999999922</v>
      </c>
      <c r="AA5">
        <f>Rev_Dep_2!AA5-Rev_Dep_0!AA5</f>
        <v>-111491.35800000001</v>
      </c>
      <c r="AB5">
        <f>Rev_Dep_2!AB5-Rev_Dep_0!AB5</f>
        <v>-122468.79700000025</v>
      </c>
      <c r="AC5">
        <f>Rev_Dep_2!AC5-Rev_Dep_0!AC5</f>
        <v>-128283.31600000011</v>
      </c>
      <c r="AD5">
        <f>Rev_Dep_2!AD5-Rev_Dep_0!AD5</f>
        <v>-127481.50400000019</v>
      </c>
      <c r="AE5">
        <f>Rev_Dep_2!AE5-Rev_Dep_0!AE5</f>
        <v>-122065.91700000037</v>
      </c>
      <c r="AF5">
        <f>Rev_Dep_2!AF5-Rev_Dep_0!AF5</f>
        <v>-110696.87099999981</v>
      </c>
      <c r="AG5">
        <f>Rev_Dep_2!AG5-Rev_Dep_0!AG5</f>
        <v>-93787.316000000108</v>
      </c>
      <c r="AH5">
        <f>Rev_Dep_2!AH5-Rev_Dep_0!AH5</f>
        <v>-70026.564999999944</v>
      </c>
      <c r="AI5">
        <f>Rev_Dep_2!AI5-Rev_Dep_0!AI5</f>
        <v>-37753.478999999817</v>
      </c>
      <c r="AJ5">
        <f>Rev_Dep_2!AJ5-Rev_Dep_0!AJ5</f>
        <v>1364.8070000000298</v>
      </c>
      <c r="AK5">
        <f>Rev_Dep_2!AK5-Rev_Dep_0!AK5</f>
        <v>46752.242999999784</v>
      </c>
      <c r="AL5">
        <f>Rev_Dep_2!AL5-Rev_Dep_0!AL5</f>
        <v>98446.821000000462</v>
      </c>
      <c r="AM5">
        <f>Rev_Dep_2!AM5-Rev_Dep_0!AM5</f>
        <v>156662.64800000004</v>
      </c>
      <c r="AN5">
        <f>Rev_Dep_2!AN5-Rev_Dep_0!AN5</f>
        <v>221125.7929999996</v>
      </c>
      <c r="AO5">
        <f>Rev_Dep_2!AO5-Rev_Dep_0!AO5</f>
        <v>290791.76999999955</v>
      </c>
      <c r="AP5">
        <f>Rev_Dep_2!AP5-Rev_Dep_0!AP5</f>
        <v>365710.1660000002</v>
      </c>
      <c r="AQ5">
        <f>Rev_Dep_2!AQ5-Rev_Dep_0!AQ5</f>
        <v>445178.17599999998</v>
      </c>
      <c r="AR5">
        <f>Rev_Dep_2!AR5-Rev_Dep_0!AR5</f>
        <v>526619.32199999969</v>
      </c>
      <c r="AS5">
        <f>Rev_Dep_2!AS5-Rev_Dep_0!AS5</f>
        <v>609424.2620000001</v>
      </c>
      <c r="AT5">
        <f>Rev_Dep_2!AT5-Rev_Dep_0!AT5</f>
        <v>694923.52599999961</v>
      </c>
      <c r="AU5">
        <f>Rev_Dep_2!AU5-Rev_Dep_0!AU5</f>
        <v>783348.38300000038</v>
      </c>
      <c r="AV5">
        <f>Rev_Dep_2!AV5-Rev_Dep_0!AV5</f>
        <v>873780.65100000054</v>
      </c>
    </row>
    <row r="6" spans="1:48" x14ac:dyDescent="0.25">
      <c r="A6" t="str">
        <f>résultats!B531</f>
        <v>IR_VAL_H01_0</v>
      </c>
      <c r="B6">
        <f>Rev_Dep_2!B6-Rev_Dep_0!B6</f>
        <v>0</v>
      </c>
      <c r="C6">
        <f>Rev_Dep_2!C6-Rev_Dep_0!C6</f>
        <v>0</v>
      </c>
      <c r="D6">
        <f>Rev_Dep_2!D6-Rev_Dep_0!D6</f>
        <v>0</v>
      </c>
      <c r="E6">
        <f>Rev_Dep_2!E6-Rev_Dep_0!E6</f>
        <v>0</v>
      </c>
      <c r="F6">
        <f>Rev_Dep_2!F6-Rev_Dep_0!F6</f>
        <v>0</v>
      </c>
      <c r="G6">
        <f>Rev_Dep_2!G6-Rev_Dep_0!G6</f>
        <v>0</v>
      </c>
      <c r="H6">
        <f>Rev_Dep_2!H6-Rev_Dep_0!H6</f>
        <v>0</v>
      </c>
      <c r="I6">
        <f>Rev_Dep_2!I6-Rev_Dep_0!I6</f>
        <v>0</v>
      </c>
      <c r="J6">
        <f>Rev_Dep_2!J6-Rev_Dep_0!J6</f>
        <v>0</v>
      </c>
      <c r="K6">
        <f>Rev_Dep_2!K6-Rev_Dep_0!K6</f>
        <v>0</v>
      </c>
      <c r="L6">
        <f>Rev_Dep_2!L6-Rev_Dep_0!L6</f>
        <v>0</v>
      </c>
      <c r="M6">
        <f>Rev_Dep_2!M6-Rev_Dep_0!M6</f>
        <v>0</v>
      </c>
      <c r="N6">
        <f>Rev_Dep_2!N6-Rev_Dep_0!N6</f>
        <v>0</v>
      </c>
      <c r="O6">
        <f>Rev_Dep_2!O6-Rev_Dep_0!O6</f>
        <v>0</v>
      </c>
      <c r="P6">
        <f>Rev_Dep_2!P6-Rev_Dep_0!P6</f>
        <v>0</v>
      </c>
      <c r="Q6">
        <f>Rev_Dep_2!Q6-Rev_Dep_0!Q6</f>
        <v>0</v>
      </c>
      <c r="R6">
        <f>Rev_Dep_2!R6-Rev_Dep_0!R6</f>
        <v>0</v>
      </c>
      <c r="S6">
        <f>Rev_Dep_2!S6-Rev_Dep_0!S6</f>
        <v>0</v>
      </c>
      <c r="T6">
        <f>Rev_Dep_2!T6-Rev_Dep_0!T6</f>
        <v>0</v>
      </c>
      <c r="U6">
        <f>Rev_Dep_2!U6-Rev_Dep_0!U6</f>
        <v>0</v>
      </c>
      <c r="V6">
        <f>Rev_Dep_2!V6-Rev_Dep_0!V6</f>
        <v>704.08929999999236</v>
      </c>
      <c r="W6">
        <f>Rev_Dep_2!W6-Rev_Dep_0!W6</f>
        <v>-3617.1805000000168</v>
      </c>
      <c r="X6">
        <f>Rev_Dep_2!X6-Rev_Dep_0!X6</f>
        <v>-7444.4007999999449</v>
      </c>
      <c r="Y6">
        <f>Rev_Dep_2!Y6-Rev_Dep_0!Y6</f>
        <v>-10493.459099999978</v>
      </c>
      <c r="Z6">
        <f>Rev_Dep_2!Z6-Rev_Dep_0!Z6</f>
        <v>-12689.140100000019</v>
      </c>
      <c r="AA6">
        <f>Rev_Dep_2!AA6-Rev_Dep_0!AA6</f>
        <v>-14411.199500000046</v>
      </c>
      <c r="AB6">
        <f>Rev_Dep_2!AB6-Rev_Dep_0!AB6</f>
        <v>-15784.482100000023</v>
      </c>
      <c r="AC6">
        <f>Rev_Dep_2!AC6-Rev_Dep_0!AC6</f>
        <v>-16414.516000000003</v>
      </c>
      <c r="AD6">
        <f>Rev_Dep_2!AD6-Rev_Dep_0!AD6</f>
        <v>-16154.949399999983</v>
      </c>
      <c r="AE6">
        <f>Rev_Dep_2!AE6-Rev_Dep_0!AE6</f>
        <v>-15277.846900000004</v>
      </c>
      <c r="AF6">
        <f>Rev_Dep_2!AF6-Rev_Dep_0!AF6</f>
        <v>-13615.95630000002</v>
      </c>
      <c r="AG6">
        <f>Rev_Dep_2!AG6-Rev_Dep_0!AG6</f>
        <v>-11217.113200000022</v>
      </c>
      <c r="AH6">
        <f>Rev_Dep_2!AH6-Rev_Dep_0!AH6</f>
        <v>-7882.484999999986</v>
      </c>
      <c r="AI6">
        <f>Rev_Dep_2!AI6-Rev_Dep_0!AI6</f>
        <v>-3400.7763999999734</v>
      </c>
      <c r="AJ6">
        <f>Rev_Dep_2!AJ6-Rev_Dep_0!AJ6</f>
        <v>2004.3588000000454</v>
      </c>
      <c r="AK6">
        <f>Rev_Dep_2!AK6-Rev_Dep_0!AK6</f>
        <v>8251.1450999999652</v>
      </c>
      <c r="AL6">
        <f>Rev_Dep_2!AL6-Rev_Dep_0!AL6</f>
        <v>15354.247100000037</v>
      </c>
      <c r="AM6">
        <f>Rev_Dep_2!AM6-Rev_Dep_0!AM6</f>
        <v>23258.218600000022</v>
      </c>
      <c r="AN6">
        <f>Rev_Dep_2!AN6-Rev_Dep_0!AN6</f>
        <v>32004.129599999986</v>
      </c>
      <c r="AO6">
        <f>Rev_Dep_2!AO6-Rev_Dep_0!AO6</f>
        <v>41452.197199999937</v>
      </c>
      <c r="AP6">
        <f>Rev_Dep_2!AP6-Rev_Dep_0!AP6</f>
        <v>51610.802499999991</v>
      </c>
      <c r="AQ6">
        <f>Rev_Dep_2!AQ6-Rev_Dep_0!AQ6</f>
        <v>62389.067400000058</v>
      </c>
      <c r="AR6">
        <f>Rev_Dep_2!AR6-Rev_Dep_0!AR6</f>
        <v>73356.734100000001</v>
      </c>
      <c r="AS6">
        <f>Rev_Dep_2!AS6-Rev_Dep_0!AS6</f>
        <v>84505.71100000001</v>
      </c>
      <c r="AT6">
        <f>Rev_Dep_2!AT6-Rev_Dep_0!AT6</f>
        <v>96016.997899999958</v>
      </c>
      <c r="AU6">
        <f>Rev_Dep_2!AU6-Rev_Dep_0!AU6</f>
        <v>107922.65460000001</v>
      </c>
      <c r="AV6">
        <f>Rev_Dep_2!AV6-Rev_Dep_0!AV6</f>
        <v>120099.93349999993</v>
      </c>
    </row>
    <row r="7" spans="1:48" x14ac:dyDescent="0.25">
      <c r="A7" t="str">
        <f>résultats!B532</f>
        <v>AIC_VAL_H01_0</v>
      </c>
      <c r="B7">
        <f>Rev_Dep_2!B7-Rev_Dep_0!B7</f>
        <v>0</v>
      </c>
      <c r="C7">
        <f>Rev_Dep_2!C7-Rev_Dep_0!C7</f>
        <v>0</v>
      </c>
      <c r="D7">
        <f>Rev_Dep_2!D7-Rev_Dep_0!D7</f>
        <v>0</v>
      </c>
      <c r="E7">
        <f>Rev_Dep_2!E7-Rev_Dep_0!E7</f>
        <v>0</v>
      </c>
      <c r="F7">
        <f>Rev_Dep_2!F7-Rev_Dep_0!F7</f>
        <v>0</v>
      </c>
      <c r="G7">
        <f>Rev_Dep_2!G7-Rev_Dep_0!G7</f>
        <v>0</v>
      </c>
      <c r="H7">
        <f>Rev_Dep_2!H7-Rev_Dep_0!H7</f>
        <v>0</v>
      </c>
      <c r="I7">
        <f>Rev_Dep_2!I7-Rev_Dep_0!I7</f>
        <v>0</v>
      </c>
      <c r="J7">
        <f>Rev_Dep_2!J7-Rev_Dep_0!J7</f>
        <v>0</v>
      </c>
      <c r="K7">
        <f>Rev_Dep_2!K7-Rev_Dep_0!K7</f>
        <v>0</v>
      </c>
      <c r="L7">
        <f>Rev_Dep_2!L7-Rev_Dep_0!L7</f>
        <v>0</v>
      </c>
      <c r="M7">
        <f>Rev_Dep_2!M7-Rev_Dep_0!M7</f>
        <v>0</v>
      </c>
      <c r="N7">
        <f>Rev_Dep_2!N7-Rev_Dep_0!N7</f>
        <v>0</v>
      </c>
      <c r="O7">
        <f>Rev_Dep_2!O7-Rev_Dep_0!O7</f>
        <v>0</v>
      </c>
      <c r="P7">
        <f>Rev_Dep_2!P7-Rev_Dep_0!P7</f>
        <v>0</v>
      </c>
      <c r="Q7">
        <f>Rev_Dep_2!Q7-Rev_Dep_0!Q7</f>
        <v>0</v>
      </c>
      <c r="R7">
        <f>Rev_Dep_2!R7-Rev_Dep_0!R7</f>
        <v>0</v>
      </c>
      <c r="S7">
        <f>Rev_Dep_2!S7-Rev_Dep_0!S7</f>
        <v>0</v>
      </c>
      <c r="T7">
        <f>Rev_Dep_2!T7-Rev_Dep_0!T7</f>
        <v>0</v>
      </c>
      <c r="U7">
        <f>Rev_Dep_2!U7-Rev_Dep_0!U7</f>
        <v>0</v>
      </c>
      <c r="V7">
        <f>Rev_Dep_2!V7-Rev_Dep_0!V7</f>
        <v>51.638350000001083</v>
      </c>
      <c r="W7">
        <f>Rev_Dep_2!W7-Rev_Dep_0!W7</f>
        <v>-381.21024000000034</v>
      </c>
      <c r="X7">
        <f>Rev_Dep_2!X7-Rev_Dep_0!X7</f>
        <v>-767.37940000000526</v>
      </c>
      <c r="Y7">
        <f>Rev_Dep_2!Y7-Rev_Dep_0!Y7</f>
        <v>-1077.2506800000046</v>
      </c>
      <c r="Z7">
        <f>Rev_Dep_2!Z7-Rev_Dep_0!Z7</f>
        <v>-1303.6410100000066</v>
      </c>
      <c r="AA7">
        <f>Rev_Dep_2!AA7-Rev_Dep_0!AA7</f>
        <v>-1483.7641999999978</v>
      </c>
      <c r="AB7">
        <f>Rev_Dep_2!AB7-Rev_Dep_0!AB7</f>
        <v>-1629.8556299999982</v>
      </c>
      <c r="AC7">
        <f>Rev_Dep_2!AC7-Rev_Dep_0!AC7</f>
        <v>-1707.2371999999959</v>
      </c>
      <c r="AD7">
        <f>Rev_Dep_2!AD7-Rev_Dep_0!AD7</f>
        <v>-1696.5664099999995</v>
      </c>
      <c r="AE7">
        <f>Rev_Dep_2!AE7-Rev_Dep_0!AE7</f>
        <v>-1624.4939699999959</v>
      </c>
      <c r="AF7">
        <f>Rev_Dep_2!AF7-Rev_Dep_0!AF7</f>
        <v>-1473.1909099999975</v>
      </c>
      <c r="AG7">
        <f>Rev_Dep_2!AG7-Rev_Dep_0!AG7</f>
        <v>-1248.1529099999971</v>
      </c>
      <c r="AH7">
        <f>Rev_Dep_2!AH7-Rev_Dep_0!AH7</f>
        <v>-931.93688000000111</v>
      </c>
      <c r="AI7">
        <f>Rev_Dep_2!AI7-Rev_Dep_0!AI7</f>
        <v>-502.43591000000015</v>
      </c>
      <c r="AJ7">
        <f>Rev_Dep_2!AJ7-Rev_Dep_0!AJ7</f>
        <v>18.163300000000163</v>
      </c>
      <c r="AK7">
        <f>Rev_Dep_2!AK7-Rev_Dep_0!AK7</f>
        <v>622.1944399999993</v>
      </c>
      <c r="AL7">
        <f>Rev_Dep_2!AL7-Rev_Dep_0!AL7</f>
        <v>1310.1631500000003</v>
      </c>
      <c r="AM7">
        <f>Rev_Dep_2!AM7-Rev_Dep_0!AM7</f>
        <v>2084.9188099999956</v>
      </c>
      <c r="AN7">
        <f>Rev_Dep_2!AN7-Rev_Dep_0!AN7</f>
        <v>2942.8158699999913</v>
      </c>
      <c r="AO7">
        <f>Rev_Dep_2!AO7-Rev_Dep_0!AO7</f>
        <v>3869.9539399999921</v>
      </c>
      <c r="AP7">
        <f>Rev_Dep_2!AP7-Rev_Dep_0!AP7</f>
        <v>4866.9929600000032</v>
      </c>
      <c r="AQ7">
        <f>Rev_Dep_2!AQ7-Rev_Dep_0!AQ7</f>
        <v>5924.5797500000044</v>
      </c>
      <c r="AR7">
        <f>Rev_Dep_2!AR7-Rev_Dep_0!AR7</f>
        <v>7008.4257000000071</v>
      </c>
      <c r="AS7">
        <f>Rev_Dep_2!AS7-Rev_Dep_0!AS7</f>
        <v>8110.4214899999934</v>
      </c>
      <c r="AT7">
        <f>Rev_Dep_2!AT7-Rev_Dep_0!AT7</f>
        <v>9248.2742300000973</v>
      </c>
      <c r="AU7">
        <f>Rev_Dep_2!AU7-Rev_Dep_0!AU7</f>
        <v>10425.06173999999</v>
      </c>
      <c r="AV7">
        <f>Rev_Dep_2!AV7-Rev_Dep_0!AV7</f>
        <v>11628.564559999999</v>
      </c>
    </row>
    <row r="8" spans="1:48" x14ac:dyDescent="0.25">
      <c r="A8" t="str">
        <f>résultats!B533</f>
        <v>SUB_AUTO_VAL_0</v>
      </c>
      <c r="B8">
        <f>Rev_Dep_2!B8-Rev_Dep_0!B8</f>
        <v>0</v>
      </c>
      <c r="C8">
        <f>Rev_Dep_2!C8-Rev_Dep_0!C8</f>
        <v>0</v>
      </c>
      <c r="D8">
        <f>Rev_Dep_2!D8-Rev_Dep_0!D8</f>
        <v>0</v>
      </c>
      <c r="E8">
        <f>Rev_Dep_2!E8-Rev_Dep_0!E8</f>
        <v>0</v>
      </c>
      <c r="F8">
        <f>Rev_Dep_2!F8-Rev_Dep_0!F8</f>
        <v>0</v>
      </c>
      <c r="G8">
        <f>Rev_Dep_2!G8-Rev_Dep_0!G8</f>
        <v>0</v>
      </c>
      <c r="H8">
        <f>Rev_Dep_2!H8-Rev_Dep_0!H8</f>
        <v>0</v>
      </c>
      <c r="I8">
        <f>Rev_Dep_2!I8-Rev_Dep_0!I8</f>
        <v>0</v>
      </c>
      <c r="J8">
        <f>Rev_Dep_2!J8-Rev_Dep_0!J8</f>
        <v>0</v>
      </c>
      <c r="K8">
        <f>Rev_Dep_2!K8-Rev_Dep_0!K8</f>
        <v>0</v>
      </c>
      <c r="L8">
        <f>Rev_Dep_2!L8-Rev_Dep_0!L8</f>
        <v>0</v>
      </c>
      <c r="M8">
        <f>Rev_Dep_2!M8-Rev_Dep_0!M8</f>
        <v>0</v>
      </c>
      <c r="N8">
        <f>Rev_Dep_2!N8-Rev_Dep_0!N8</f>
        <v>0</v>
      </c>
      <c r="O8">
        <f>Rev_Dep_2!O8-Rev_Dep_0!O8</f>
        <v>0</v>
      </c>
      <c r="P8">
        <f>Rev_Dep_2!P8-Rev_Dep_0!P8</f>
        <v>0</v>
      </c>
      <c r="Q8">
        <f>Rev_Dep_2!Q8-Rev_Dep_0!Q8</f>
        <v>0</v>
      </c>
      <c r="R8">
        <f>Rev_Dep_2!R8-Rev_Dep_0!R8</f>
        <v>0</v>
      </c>
      <c r="S8">
        <f>Rev_Dep_2!S8-Rev_Dep_0!S8</f>
        <v>0</v>
      </c>
      <c r="T8">
        <f>Rev_Dep_2!T8-Rev_Dep_0!T8</f>
        <v>0</v>
      </c>
      <c r="U8">
        <f>Rev_Dep_2!U8-Rev_Dep_0!U8</f>
        <v>0</v>
      </c>
      <c r="V8">
        <f>Rev_Dep_2!V8-Rev_Dep_0!V8</f>
        <v>581.85858640000004</v>
      </c>
      <c r="W8">
        <f>Rev_Dep_2!W8-Rev_Dep_0!W8</f>
        <v>570.5228515</v>
      </c>
      <c r="X8">
        <f>Rev_Dep_2!X8-Rev_Dep_0!X8</f>
        <v>105.56632830000007</v>
      </c>
      <c r="Y8">
        <f>Rev_Dep_2!Y8-Rev_Dep_0!Y8</f>
        <v>260.08913759000001</v>
      </c>
      <c r="Z8">
        <f>Rev_Dep_2!Z8-Rev_Dep_0!Z8</f>
        <v>319.82838756000001</v>
      </c>
      <c r="AA8">
        <f>Rev_Dep_2!AA8-Rev_Dep_0!AA8</f>
        <v>363.27584169999994</v>
      </c>
      <c r="AB8">
        <f>Rev_Dep_2!AB8-Rev_Dep_0!AB8</f>
        <v>391.81184919999998</v>
      </c>
      <c r="AC8">
        <f>Rev_Dep_2!AC8-Rev_Dep_0!AC8</f>
        <v>654.20790499999998</v>
      </c>
      <c r="AD8">
        <f>Rev_Dep_2!AD8-Rev_Dep_0!AD8</f>
        <v>818.96676000000025</v>
      </c>
      <c r="AE8">
        <f>Rev_Dep_2!AE8-Rev_Dep_0!AE8</f>
        <v>842.46286099999998</v>
      </c>
      <c r="AF8">
        <f>Rev_Dep_2!AF8-Rev_Dep_0!AF8</f>
        <v>754.62367700000004</v>
      </c>
      <c r="AG8">
        <f>Rev_Dep_2!AG8-Rev_Dep_0!AG8</f>
        <v>629.24193099999979</v>
      </c>
      <c r="AH8">
        <f>Rev_Dep_2!AH8-Rev_Dep_0!AH8</f>
        <v>493.65230500000007</v>
      </c>
      <c r="AI8">
        <f>Rev_Dep_2!AI8-Rev_Dep_0!AI8</f>
        <v>326.72726300000022</v>
      </c>
      <c r="AJ8">
        <f>Rev_Dep_2!AJ8-Rev_Dep_0!AJ8</f>
        <v>148.13610900000003</v>
      </c>
      <c r="AK8">
        <f>Rev_Dep_2!AK8-Rev_Dep_0!AK8</f>
        <v>-31.954627000000073</v>
      </c>
      <c r="AL8">
        <f>Rev_Dep_2!AL8-Rev_Dep_0!AL8</f>
        <v>-156.11652999999978</v>
      </c>
      <c r="AM8">
        <f>Rev_Dep_2!AM8-Rev_Dep_0!AM8</f>
        <v>-369.90593100000024</v>
      </c>
      <c r="AN8">
        <f>Rev_Dep_2!AN8-Rev_Dep_0!AN8</f>
        <v>-570.48683299999993</v>
      </c>
      <c r="AO8">
        <f>Rev_Dep_2!AO8-Rev_Dep_0!AO8</f>
        <v>-762.21239200000036</v>
      </c>
      <c r="AP8">
        <f>Rev_Dep_2!AP8-Rev_Dep_0!AP8</f>
        <v>-946.66651499999989</v>
      </c>
      <c r="AQ8">
        <f>Rev_Dep_2!AQ8-Rev_Dep_0!AQ8</f>
        <v>-1012.238026</v>
      </c>
      <c r="AR8">
        <f>Rev_Dep_2!AR8-Rev_Dep_0!AR8</f>
        <v>-843.61233100000027</v>
      </c>
      <c r="AS8">
        <f>Rev_Dep_2!AS8-Rev_Dep_0!AS8</f>
        <v>-848.30967700000019</v>
      </c>
      <c r="AT8">
        <f>Rev_Dep_2!AT8-Rev_Dep_0!AT8</f>
        <v>-916.05864700000029</v>
      </c>
      <c r="AU8">
        <f>Rev_Dep_2!AU8-Rev_Dep_0!AU8</f>
        <v>-1006.0139389999999</v>
      </c>
      <c r="AV8">
        <f>Rev_Dep_2!AV8-Rev_Dep_0!AV8</f>
        <v>-1104.5926610000001</v>
      </c>
    </row>
    <row r="9" spans="1:48" x14ac:dyDescent="0.25">
      <c r="A9" t="str">
        <f>résultats!B534</f>
        <v>SUB_RENOV_VAL_0</v>
      </c>
      <c r="B9">
        <f>Rev_Dep_2!B9-Rev_Dep_0!B9</f>
        <v>0</v>
      </c>
      <c r="C9">
        <f>Rev_Dep_2!C9-Rev_Dep_0!C9</f>
        <v>0</v>
      </c>
      <c r="D9">
        <f>Rev_Dep_2!D9-Rev_Dep_0!D9</f>
        <v>0</v>
      </c>
      <c r="E9">
        <f>Rev_Dep_2!E9-Rev_Dep_0!E9</f>
        <v>0</v>
      </c>
      <c r="F9">
        <f>Rev_Dep_2!F9-Rev_Dep_0!F9</f>
        <v>0</v>
      </c>
      <c r="G9">
        <f>Rev_Dep_2!G9-Rev_Dep_0!G9</f>
        <v>0</v>
      </c>
      <c r="H9">
        <f>Rev_Dep_2!H9-Rev_Dep_0!H9</f>
        <v>0</v>
      </c>
      <c r="I9">
        <f>Rev_Dep_2!I9-Rev_Dep_0!I9</f>
        <v>0</v>
      </c>
      <c r="J9">
        <f>Rev_Dep_2!J9-Rev_Dep_0!J9</f>
        <v>0</v>
      </c>
      <c r="K9">
        <f>Rev_Dep_2!K9-Rev_Dep_0!K9</f>
        <v>0</v>
      </c>
      <c r="L9">
        <f>Rev_Dep_2!L9-Rev_Dep_0!L9</f>
        <v>0</v>
      </c>
      <c r="M9">
        <f>Rev_Dep_2!M9-Rev_Dep_0!M9</f>
        <v>0</v>
      </c>
      <c r="N9">
        <f>Rev_Dep_2!N9-Rev_Dep_0!N9</f>
        <v>0</v>
      </c>
      <c r="O9">
        <f>Rev_Dep_2!O9-Rev_Dep_0!O9</f>
        <v>0</v>
      </c>
      <c r="P9">
        <f>Rev_Dep_2!P9-Rev_Dep_0!P9</f>
        <v>0</v>
      </c>
      <c r="Q9">
        <f>Rev_Dep_2!Q9-Rev_Dep_0!Q9</f>
        <v>0</v>
      </c>
      <c r="R9">
        <f>Rev_Dep_2!R9-Rev_Dep_0!R9</f>
        <v>0</v>
      </c>
      <c r="S9">
        <f>Rev_Dep_2!S9-Rev_Dep_0!S9</f>
        <v>0</v>
      </c>
      <c r="T9">
        <f>Rev_Dep_2!T9-Rev_Dep_0!T9</f>
        <v>0</v>
      </c>
      <c r="U9">
        <f>Rev_Dep_2!U9-Rev_Dep_0!U9</f>
        <v>0</v>
      </c>
      <c r="V9">
        <f>Rev_Dep_2!V9-Rev_Dep_0!V9</f>
        <v>4998.8727699999999</v>
      </c>
      <c r="W9">
        <f>Rev_Dep_2!W9-Rev_Dep_0!W9</f>
        <v>5765.6423729999997</v>
      </c>
      <c r="X9">
        <f>Rev_Dep_2!X9-Rev_Dep_0!X9</f>
        <v>8628.4694870000003</v>
      </c>
      <c r="Y9">
        <f>Rev_Dep_2!Y9-Rev_Dep_0!Y9</f>
        <v>9121.3567839999996</v>
      </c>
      <c r="Z9">
        <f>Rev_Dep_2!Z9-Rev_Dep_0!Z9</f>
        <v>9204.2206540000006</v>
      </c>
      <c r="AA9">
        <f>Rev_Dep_2!AA9-Rev_Dep_0!AA9</f>
        <v>9041.9693360000001</v>
      </c>
      <c r="AB9">
        <f>Rev_Dep_2!AB9-Rev_Dep_0!AB9</f>
        <v>8793.4639239999997</v>
      </c>
      <c r="AC9">
        <f>Rev_Dep_2!AC9-Rev_Dep_0!AC9</f>
        <v>9925.8963530000001</v>
      </c>
      <c r="AD9">
        <f>Rev_Dep_2!AD9-Rev_Dep_0!AD9</f>
        <v>9890.7854590000006</v>
      </c>
      <c r="AE9">
        <f>Rev_Dep_2!AE9-Rev_Dep_0!AE9</f>
        <v>9713.5830089999999</v>
      </c>
      <c r="AF9">
        <f>Rev_Dep_2!AF9-Rev_Dep_0!AF9</f>
        <v>9626.1180980000008</v>
      </c>
      <c r="AG9">
        <f>Rev_Dep_2!AG9-Rev_Dep_0!AG9</f>
        <v>9707.8009060000004</v>
      </c>
      <c r="AH9">
        <f>Rev_Dep_2!AH9-Rev_Dep_0!AH9</f>
        <v>9881.3400799999999</v>
      </c>
      <c r="AI9">
        <f>Rev_Dep_2!AI9-Rev_Dep_0!AI9</f>
        <v>10102.481690000001</v>
      </c>
      <c r="AJ9">
        <f>Rev_Dep_2!AJ9-Rev_Dep_0!AJ9</f>
        <v>10314.01338</v>
      </c>
      <c r="AK9">
        <f>Rev_Dep_2!AK9-Rev_Dep_0!AK9</f>
        <v>10460.529759999999</v>
      </c>
      <c r="AL9">
        <f>Rev_Dep_2!AL9-Rev_Dep_0!AL9</f>
        <v>10626.70319</v>
      </c>
      <c r="AM9">
        <f>Rev_Dep_2!AM9-Rev_Dep_0!AM9</f>
        <v>10755.230670000001</v>
      </c>
      <c r="AN9">
        <f>Rev_Dep_2!AN9-Rev_Dep_0!AN9</f>
        <v>10824.3161</v>
      </c>
      <c r="AO9">
        <f>Rev_Dep_2!AO9-Rev_Dep_0!AO9</f>
        <v>10859.896360000001</v>
      </c>
      <c r="AP9">
        <f>Rev_Dep_2!AP9-Rev_Dep_0!AP9</f>
        <v>10879.0134</v>
      </c>
      <c r="AQ9">
        <f>Rev_Dep_2!AQ9-Rev_Dep_0!AQ9</f>
        <v>10878.8418</v>
      </c>
      <c r="AR9">
        <f>Rev_Dep_2!AR9-Rev_Dep_0!AR9</f>
        <v>10872.941150000001</v>
      </c>
      <c r="AS9">
        <f>Rev_Dep_2!AS9-Rev_Dep_0!AS9</f>
        <v>10880.570379999999</v>
      </c>
      <c r="AT9">
        <f>Rev_Dep_2!AT9-Rev_Dep_0!AT9</f>
        <v>10883.5607</v>
      </c>
      <c r="AU9">
        <f>Rev_Dep_2!AU9-Rev_Dep_0!AU9</f>
        <v>10877.72991</v>
      </c>
      <c r="AV9">
        <f>Rev_Dep_2!AV9-Rev_Dep_0!AV9</f>
        <v>10872.341479999999</v>
      </c>
    </row>
    <row r="10" spans="1:48" x14ac:dyDescent="0.25">
      <c r="A10" t="str">
        <f>résultats!B535</f>
        <v>EXP_H01_0</v>
      </c>
      <c r="B10">
        <f>Rev_Dep_2!B10-Rev_Dep_0!B10</f>
        <v>0</v>
      </c>
      <c r="C10">
        <f>Rev_Dep_2!C10-Rev_Dep_0!C10</f>
        <v>0</v>
      </c>
      <c r="D10">
        <f>Rev_Dep_2!D10-Rev_Dep_0!D10</f>
        <v>0</v>
      </c>
      <c r="E10">
        <f>Rev_Dep_2!E10-Rev_Dep_0!E10</f>
        <v>0</v>
      </c>
      <c r="F10">
        <f>Rev_Dep_2!F10-Rev_Dep_0!F10</f>
        <v>0</v>
      </c>
      <c r="G10">
        <f>Rev_Dep_2!G10-Rev_Dep_0!G10</f>
        <v>0</v>
      </c>
      <c r="H10">
        <f>Rev_Dep_2!H10-Rev_Dep_0!H10</f>
        <v>0</v>
      </c>
      <c r="I10">
        <f>Rev_Dep_2!I10-Rev_Dep_0!I10</f>
        <v>0</v>
      </c>
      <c r="J10">
        <f>Rev_Dep_2!J10-Rev_Dep_0!J10</f>
        <v>0</v>
      </c>
      <c r="K10">
        <f>Rev_Dep_2!K10-Rev_Dep_0!K10</f>
        <v>0</v>
      </c>
      <c r="L10">
        <f>Rev_Dep_2!L10-Rev_Dep_0!L10</f>
        <v>0</v>
      </c>
      <c r="M10">
        <f>Rev_Dep_2!M10-Rev_Dep_0!M10</f>
        <v>0</v>
      </c>
      <c r="N10">
        <f>Rev_Dep_2!N10-Rev_Dep_0!N10</f>
        <v>0</v>
      </c>
      <c r="O10">
        <f>Rev_Dep_2!O10-Rev_Dep_0!O10</f>
        <v>0</v>
      </c>
      <c r="P10">
        <f>Rev_Dep_2!P10-Rev_Dep_0!P10</f>
        <v>0</v>
      </c>
      <c r="Q10">
        <f>Rev_Dep_2!Q10-Rev_Dep_0!Q10</f>
        <v>0</v>
      </c>
      <c r="R10">
        <f>Rev_Dep_2!R10-Rev_Dep_0!R10</f>
        <v>0</v>
      </c>
      <c r="S10">
        <f>Rev_Dep_2!S10-Rev_Dep_0!S10</f>
        <v>0</v>
      </c>
      <c r="T10">
        <f>Rev_Dep_2!T10-Rev_Dep_0!T10</f>
        <v>0</v>
      </c>
      <c r="U10">
        <f>Rev_Dep_2!U10-Rev_Dep_0!U10</f>
        <v>0</v>
      </c>
      <c r="V10">
        <f>Rev_Dep_2!V10-Rev_Dep_0!V10</f>
        <v>-11466.592999999877</v>
      </c>
      <c r="W10">
        <f>Rev_Dep_2!W10-Rev_Dep_0!W10</f>
        <v>-28610.689999999944</v>
      </c>
      <c r="X10">
        <f>Rev_Dep_2!X10-Rev_Dep_0!X10</f>
        <v>13973.256000000052</v>
      </c>
      <c r="Y10">
        <f>Rev_Dep_2!Y10-Rev_Dep_0!Y10</f>
        <v>17602.084999999963</v>
      </c>
      <c r="Z10">
        <f>Rev_Dep_2!Z10-Rev_Dep_0!Z10</f>
        <v>17710.248999999836</v>
      </c>
      <c r="AA10">
        <f>Rev_Dep_2!AA10-Rev_Dep_0!AA10</f>
        <v>14282.744999999879</v>
      </c>
      <c r="AB10">
        <f>Rev_Dep_2!AB10-Rev_Dep_0!AB10</f>
        <v>8794.9849999998696</v>
      </c>
      <c r="AC10">
        <f>Rev_Dep_2!AC10-Rev_Dep_0!AC10</f>
        <v>5002.3279999999795</v>
      </c>
      <c r="AD10">
        <f>Rev_Dep_2!AD10-Rev_Dep_0!AD10</f>
        <v>1691.8329999998678</v>
      </c>
      <c r="AE10">
        <f>Rev_Dep_2!AE10-Rev_Dep_0!AE10</f>
        <v>-1145.7120000000577</v>
      </c>
      <c r="AF10">
        <f>Rev_Dep_2!AF10-Rev_Dep_0!AF10</f>
        <v>-2592.936999999918</v>
      </c>
      <c r="AG10">
        <f>Rev_Dep_2!AG10-Rev_Dep_0!AG10</f>
        <v>-1847.5019999998622</v>
      </c>
      <c r="AH10">
        <f>Rev_Dep_2!AH10-Rev_Dep_0!AH10</f>
        <v>1015.5670000000391</v>
      </c>
      <c r="AI10">
        <f>Rev_Dep_2!AI10-Rev_Dep_0!AI10</f>
        <v>6008.3840000000782</v>
      </c>
      <c r="AJ10">
        <f>Rev_Dep_2!AJ10-Rev_Dep_0!AJ10</f>
        <v>12501.758999999845</v>
      </c>
      <c r="AK10">
        <f>Rev_Dep_2!AK10-Rev_Dep_0!AK10</f>
        <v>19999.985000000102</v>
      </c>
      <c r="AL10">
        <f>Rev_Dep_2!AL10-Rev_Dep_0!AL10</f>
        <v>28950.467999999877</v>
      </c>
      <c r="AM10">
        <f>Rev_Dep_2!AM10-Rev_Dep_0!AM10</f>
        <v>36990.743999999948</v>
      </c>
      <c r="AN10">
        <f>Rev_Dep_2!AN10-Rev_Dep_0!AN10</f>
        <v>45554.38599999994</v>
      </c>
      <c r="AO10">
        <f>Rev_Dep_2!AO10-Rev_Dep_0!AO10</f>
        <v>54110.233999999939</v>
      </c>
      <c r="AP10">
        <f>Rev_Dep_2!AP10-Rev_Dep_0!AP10</f>
        <v>62468.090000000084</v>
      </c>
      <c r="AQ10">
        <f>Rev_Dep_2!AQ10-Rev_Dep_0!AQ10</f>
        <v>71830.677000000142</v>
      </c>
      <c r="AR10">
        <f>Rev_Dep_2!AR10-Rev_Dep_0!AR10</f>
        <v>82709.027999999933</v>
      </c>
      <c r="AS10">
        <f>Rev_Dep_2!AS10-Rev_Dep_0!AS10</f>
        <v>89917.974000000162</v>
      </c>
      <c r="AT10">
        <f>Rev_Dep_2!AT10-Rev_Dep_0!AT10</f>
        <v>96060.939000000246</v>
      </c>
      <c r="AU10">
        <f>Rev_Dep_2!AU10-Rev_Dep_0!AU10</f>
        <v>101982.29300000006</v>
      </c>
      <c r="AV10">
        <f>Rev_Dep_2!AV10-Rev_Dep_0!AV10</f>
        <v>105951.0830000001</v>
      </c>
    </row>
    <row r="11" spans="1:48" x14ac:dyDescent="0.25">
      <c r="A11" t="str">
        <f>résultats!B536</f>
        <v>EXP_01_H01_0</v>
      </c>
      <c r="B11">
        <f>Rev_Dep_2!B11-Rev_Dep_0!B11</f>
        <v>0</v>
      </c>
      <c r="C11">
        <f>Rev_Dep_2!C11-Rev_Dep_0!C11</f>
        <v>0</v>
      </c>
      <c r="D11">
        <f>Rev_Dep_2!D11-Rev_Dep_0!D11</f>
        <v>0</v>
      </c>
      <c r="E11">
        <f>Rev_Dep_2!E11-Rev_Dep_0!E11</f>
        <v>0</v>
      </c>
      <c r="F11">
        <f>Rev_Dep_2!F11-Rev_Dep_0!F11</f>
        <v>0</v>
      </c>
      <c r="G11">
        <f>Rev_Dep_2!G11-Rev_Dep_0!G11</f>
        <v>0</v>
      </c>
      <c r="H11">
        <f>Rev_Dep_2!H11-Rev_Dep_0!H11</f>
        <v>0</v>
      </c>
      <c r="I11">
        <f>Rev_Dep_2!I11-Rev_Dep_0!I11</f>
        <v>0</v>
      </c>
      <c r="J11">
        <f>Rev_Dep_2!J11-Rev_Dep_0!J11</f>
        <v>0</v>
      </c>
      <c r="K11">
        <f>Rev_Dep_2!K11-Rev_Dep_0!K11</f>
        <v>0</v>
      </c>
      <c r="L11">
        <f>Rev_Dep_2!L11-Rev_Dep_0!L11</f>
        <v>0</v>
      </c>
      <c r="M11">
        <f>Rev_Dep_2!M11-Rev_Dep_0!M11</f>
        <v>0</v>
      </c>
      <c r="N11">
        <f>Rev_Dep_2!N11-Rev_Dep_0!N11</f>
        <v>0</v>
      </c>
      <c r="O11">
        <f>Rev_Dep_2!O11-Rev_Dep_0!O11</f>
        <v>0</v>
      </c>
      <c r="P11">
        <f>Rev_Dep_2!P11-Rev_Dep_0!P11</f>
        <v>0</v>
      </c>
      <c r="Q11">
        <f>Rev_Dep_2!Q11-Rev_Dep_0!Q11</f>
        <v>0</v>
      </c>
      <c r="R11">
        <f>Rev_Dep_2!R11-Rev_Dep_0!R11</f>
        <v>0</v>
      </c>
      <c r="S11">
        <f>Rev_Dep_2!S11-Rev_Dep_0!S11</f>
        <v>0</v>
      </c>
      <c r="T11">
        <f>Rev_Dep_2!T11-Rev_Dep_0!T11</f>
        <v>0</v>
      </c>
      <c r="U11">
        <f>Rev_Dep_2!U11-Rev_Dep_0!U11</f>
        <v>0</v>
      </c>
      <c r="V11">
        <f>Rev_Dep_2!V11-Rev_Dep_0!V11</f>
        <v>5.2903099999966798</v>
      </c>
      <c r="W11">
        <f>Rev_Dep_2!W11-Rev_Dep_0!W11</f>
        <v>2.5660700000007637</v>
      </c>
      <c r="X11">
        <f>Rev_Dep_2!X11-Rev_Dep_0!X11</f>
        <v>19.936429999994289</v>
      </c>
      <c r="Y11">
        <f>Rev_Dep_2!Y11-Rev_Dep_0!Y11</f>
        <v>25.69521000000168</v>
      </c>
      <c r="Z11">
        <f>Rev_Dep_2!Z11-Rev_Dep_0!Z11</f>
        <v>28.985630000002857</v>
      </c>
      <c r="AA11">
        <f>Rev_Dep_2!AA11-Rev_Dep_0!AA11</f>
        <v>30.752919999998994</v>
      </c>
      <c r="AB11">
        <f>Rev_Dep_2!AB11-Rev_Dep_0!AB11</f>
        <v>31.766829999996844</v>
      </c>
      <c r="AC11">
        <f>Rev_Dep_2!AC11-Rev_Dep_0!AC11</f>
        <v>32.943170000002283</v>
      </c>
      <c r="AD11">
        <f>Rev_Dep_2!AD11-Rev_Dep_0!AD11</f>
        <v>34.497960000000603</v>
      </c>
      <c r="AE11">
        <f>Rev_Dep_2!AE11-Rev_Dep_0!AE11</f>
        <v>36.95078999999896</v>
      </c>
      <c r="AF11">
        <f>Rev_Dep_2!AF11-Rev_Dep_0!AF11</f>
        <v>40.307760000003327</v>
      </c>
      <c r="AG11">
        <f>Rev_Dep_2!AG11-Rev_Dep_0!AG11</f>
        <v>44.254450000003999</v>
      </c>
      <c r="AH11">
        <f>Rev_Dep_2!AH11-Rev_Dep_0!AH11</f>
        <v>49.10030000000188</v>
      </c>
      <c r="AI11">
        <f>Rev_Dep_2!AI11-Rev_Dep_0!AI11</f>
        <v>55.183420000001206</v>
      </c>
      <c r="AJ11">
        <f>Rev_Dep_2!AJ11-Rev_Dep_0!AJ11</f>
        <v>62.238079999999172</v>
      </c>
      <c r="AK11">
        <f>Rev_Dep_2!AK11-Rev_Dep_0!AK11</f>
        <v>70.005479999996169</v>
      </c>
      <c r="AL11">
        <f>Rev_Dep_2!AL11-Rev_Dep_0!AL11</f>
        <v>78.135590000001685</v>
      </c>
      <c r="AM11">
        <f>Rev_Dep_2!AM11-Rev_Dep_0!AM11</f>
        <v>86.771540000001551</v>
      </c>
      <c r="AN11">
        <f>Rev_Dep_2!AN11-Rev_Dep_0!AN11</f>
        <v>95.707290000002104</v>
      </c>
      <c r="AO11">
        <f>Rev_Dep_2!AO11-Rev_Dep_0!AO11</f>
        <v>104.73501000000033</v>
      </c>
      <c r="AP11">
        <f>Rev_Dep_2!AP11-Rev_Dep_0!AP11</f>
        <v>113.76219000000128</v>
      </c>
      <c r="AQ11">
        <f>Rev_Dep_2!AQ11-Rev_Dep_0!AQ11</f>
        <v>122.38233000000037</v>
      </c>
      <c r="AR11">
        <f>Rev_Dep_2!AR11-Rev_Dep_0!AR11</f>
        <v>130.0167500000025</v>
      </c>
      <c r="AS11">
        <f>Rev_Dep_2!AS11-Rev_Dep_0!AS11</f>
        <v>137.54081000000588</v>
      </c>
      <c r="AT11">
        <f>Rev_Dep_2!AT11-Rev_Dep_0!AT11</f>
        <v>145.18218999999954</v>
      </c>
      <c r="AU11">
        <f>Rev_Dep_2!AU11-Rev_Dep_0!AU11</f>
        <v>152.97953000000416</v>
      </c>
      <c r="AV11">
        <f>Rev_Dep_2!AV11-Rev_Dep_0!AV11</f>
        <v>160.97634000000107</v>
      </c>
    </row>
    <row r="12" spans="1:48" x14ac:dyDescent="0.25">
      <c r="A12" t="str">
        <f>résultats!B537</f>
        <v>EXP_02_H01_0</v>
      </c>
      <c r="B12">
        <f>Rev_Dep_2!B12-Rev_Dep_0!B12</f>
        <v>0</v>
      </c>
      <c r="C12">
        <f>Rev_Dep_2!C12-Rev_Dep_0!C12</f>
        <v>0</v>
      </c>
      <c r="D12">
        <f>Rev_Dep_2!D12-Rev_Dep_0!D12</f>
        <v>0</v>
      </c>
      <c r="E12">
        <f>Rev_Dep_2!E12-Rev_Dep_0!E12</f>
        <v>0</v>
      </c>
      <c r="F12">
        <f>Rev_Dep_2!F12-Rev_Dep_0!F12</f>
        <v>0</v>
      </c>
      <c r="G12">
        <f>Rev_Dep_2!G12-Rev_Dep_0!G12</f>
        <v>0</v>
      </c>
      <c r="H12">
        <f>Rev_Dep_2!H12-Rev_Dep_0!H12</f>
        <v>0</v>
      </c>
      <c r="I12">
        <f>Rev_Dep_2!I12-Rev_Dep_0!I12</f>
        <v>0</v>
      </c>
      <c r="J12">
        <f>Rev_Dep_2!J12-Rev_Dep_0!J12</f>
        <v>0</v>
      </c>
      <c r="K12">
        <f>Rev_Dep_2!K12-Rev_Dep_0!K12</f>
        <v>0</v>
      </c>
      <c r="L12">
        <f>Rev_Dep_2!L12-Rev_Dep_0!L12</f>
        <v>0</v>
      </c>
      <c r="M12">
        <f>Rev_Dep_2!M12-Rev_Dep_0!M12</f>
        <v>0</v>
      </c>
      <c r="N12">
        <f>Rev_Dep_2!N12-Rev_Dep_0!N12</f>
        <v>0</v>
      </c>
      <c r="O12">
        <f>Rev_Dep_2!O12-Rev_Dep_0!O12</f>
        <v>0</v>
      </c>
      <c r="P12">
        <f>Rev_Dep_2!P12-Rev_Dep_0!P12</f>
        <v>0</v>
      </c>
      <c r="Q12">
        <f>Rev_Dep_2!Q12-Rev_Dep_0!Q12</f>
        <v>0</v>
      </c>
      <c r="R12">
        <f>Rev_Dep_2!R12-Rev_Dep_0!R12</f>
        <v>0</v>
      </c>
      <c r="S12">
        <f>Rev_Dep_2!S12-Rev_Dep_0!S12</f>
        <v>0</v>
      </c>
      <c r="T12">
        <f>Rev_Dep_2!T12-Rev_Dep_0!T12</f>
        <v>0</v>
      </c>
      <c r="U12">
        <f>Rev_Dep_2!U12-Rev_Dep_0!U12</f>
        <v>0</v>
      </c>
      <c r="V12">
        <f>Rev_Dep_2!V12-Rev_Dep_0!V12</f>
        <v>-2135.4723999999987</v>
      </c>
      <c r="W12">
        <f>Rev_Dep_2!W12-Rev_Dep_0!W12</f>
        <v>-5699.343899999978</v>
      </c>
      <c r="X12">
        <f>Rev_Dep_2!X12-Rev_Dep_0!X12</f>
        <v>-9845.3401000000013</v>
      </c>
      <c r="Y12">
        <f>Rev_Dep_2!Y12-Rev_Dep_0!Y12</f>
        <v>-14752.018199999991</v>
      </c>
      <c r="Z12">
        <f>Rev_Dep_2!Z12-Rev_Dep_0!Z12</f>
        <v>-20194.132200000022</v>
      </c>
      <c r="AA12">
        <f>Rev_Dep_2!AA12-Rev_Dep_0!AA12</f>
        <v>-26037.823300000018</v>
      </c>
      <c r="AB12">
        <f>Rev_Dep_2!AB12-Rev_Dep_0!AB12</f>
        <v>-32145.854300000006</v>
      </c>
      <c r="AC12">
        <f>Rev_Dep_2!AC12-Rev_Dep_0!AC12</f>
        <v>-38375.673999999999</v>
      </c>
      <c r="AD12">
        <f>Rev_Dep_2!AD12-Rev_Dep_0!AD12</f>
        <v>-44698.615099999995</v>
      </c>
      <c r="AE12">
        <f>Rev_Dep_2!AE12-Rev_Dep_0!AE12</f>
        <v>-50912.332000000024</v>
      </c>
      <c r="AF12">
        <f>Rev_Dep_2!AF12-Rev_Dep_0!AF12</f>
        <v>-56948.859200000006</v>
      </c>
      <c r="AG12">
        <f>Rev_Dep_2!AG12-Rev_Dep_0!AG12</f>
        <v>-62888.293600000005</v>
      </c>
      <c r="AH12">
        <f>Rev_Dep_2!AH12-Rev_Dep_0!AH12</f>
        <v>-68622.49980000002</v>
      </c>
      <c r="AI12">
        <f>Rev_Dep_2!AI12-Rev_Dep_0!AI12</f>
        <v>-74313.766700000037</v>
      </c>
      <c r="AJ12">
        <f>Rev_Dep_2!AJ12-Rev_Dep_0!AJ12</f>
        <v>-80005.672900000005</v>
      </c>
      <c r="AK12">
        <f>Rev_Dep_2!AK12-Rev_Dep_0!AK12</f>
        <v>-85781.046000000031</v>
      </c>
      <c r="AL12">
        <f>Rev_Dep_2!AL12-Rev_Dep_0!AL12</f>
        <v>-91702.313699999999</v>
      </c>
      <c r="AM12">
        <f>Rev_Dep_2!AM12-Rev_Dep_0!AM12</f>
        <v>-97693.470900000015</v>
      </c>
      <c r="AN12">
        <f>Rev_Dep_2!AN12-Rev_Dep_0!AN12</f>
        <v>-103873.35020000002</v>
      </c>
      <c r="AO12">
        <f>Rev_Dep_2!AO12-Rev_Dep_0!AO12</f>
        <v>-110254.41379999998</v>
      </c>
      <c r="AP12">
        <f>Rev_Dep_2!AP12-Rev_Dep_0!AP12</f>
        <v>-116817.24240000002</v>
      </c>
      <c r="AQ12">
        <f>Rev_Dep_2!AQ12-Rev_Dep_0!AQ12</f>
        <v>-123561.67960000003</v>
      </c>
      <c r="AR12">
        <f>Rev_Dep_2!AR12-Rev_Dep_0!AR12</f>
        <v>-130879.764</v>
      </c>
      <c r="AS12">
        <f>Rev_Dep_2!AS12-Rev_Dep_0!AS12</f>
        <v>-138320.93039999998</v>
      </c>
      <c r="AT12">
        <f>Rev_Dep_2!AT12-Rev_Dep_0!AT12</f>
        <v>-145842.60219999999</v>
      </c>
      <c r="AU12">
        <f>Rev_Dep_2!AU12-Rev_Dep_0!AU12</f>
        <v>-153443.89449999997</v>
      </c>
      <c r="AV12">
        <f>Rev_Dep_2!AV12-Rev_Dep_0!AV12</f>
        <v>-161094.8161</v>
      </c>
    </row>
    <row r="13" spans="1:48" x14ac:dyDescent="0.25">
      <c r="A13" t="str">
        <f>résultats!B538</f>
        <v>EXP_03_H01_0</v>
      </c>
      <c r="B13">
        <f>Rev_Dep_2!B13-Rev_Dep_0!B13</f>
        <v>0</v>
      </c>
      <c r="C13">
        <f>Rev_Dep_2!C13-Rev_Dep_0!C13</f>
        <v>0</v>
      </c>
      <c r="D13">
        <f>Rev_Dep_2!D13-Rev_Dep_0!D13</f>
        <v>0</v>
      </c>
      <c r="E13">
        <f>Rev_Dep_2!E13-Rev_Dep_0!E13</f>
        <v>0</v>
      </c>
      <c r="F13">
        <f>Rev_Dep_2!F13-Rev_Dep_0!F13</f>
        <v>0</v>
      </c>
      <c r="G13">
        <f>Rev_Dep_2!G13-Rev_Dep_0!G13</f>
        <v>0</v>
      </c>
      <c r="H13">
        <f>Rev_Dep_2!H13-Rev_Dep_0!H13</f>
        <v>0</v>
      </c>
      <c r="I13">
        <f>Rev_Dep_2!I13-Rev_Dep_0!I13</f>
        <v>0</v>
      </c>
      <c r="J13">
        <f>Rev_Dep_2!J13-Rev_Dep_0!J13</f>
        <v>0</v>
      </c>
      <c r="K13">
        <f>Rev_Dep_2!K13-Rev_Dep_0!K13</f>
        <v>0</v>
      </c>
      <c r="L13">
        <f>Rev_Dep_2!L13-Rev_Dep_0!L13</f>
        <v>0</v>
      </c>
      <c r="M13">
        <f>Rev_Dep_2!M13-Rev_Dep_0!M13</f>
        <v>0</v>
      </c>
      <c r="N13">
        <f>Rev_Dep_2!N13-Rev_Dep_0!N13</f>
        <v>0</v>
      </c>
      <c r="O13">
        <f>Rev_Dep_2!O13-Rev_Dep_0!O13</f>
        <v>0</v>
      </c>
      <c r="P13">
        <f>Rev_Dep_2!P13-Rev_Dep_0!P13</f>
        <v>0</v>
      </c>
      <c r="Q13">
        <f>Rev_Dep_2!Q13-Rev_Dep_0!Q13</f>
        <v>0</v>
      </c>
      <c r="R13">
        <f>Rev_Dep_2!R13-Rev_Dep_0!R13</f>
        <v>0</v>
      </c>
      <c r="S13">
        <f>Rev_Dep_2!S13-Rev_Dep_0!S13</f>
        <v>0</v>
      </c>
      <c r="T13">
        <f>Rev_Dep_2!T13-Rev_Dep_0!T13</f>
        <v>0</v>
      </c>
      <c r="U13">
        <f>Rev_Dep_2!U13-Rev_Dep_0!U13</f>
        <v>0</v>
      </c>
      <c r="V13">
        <f>Rev_Dep_2!V13-Rev_Dep_0!V13</f>
        <v>-4711.3188200000004</v>
      </c>
      <c r="W13">
        <f>Rev_Dep_2!W13-Rev_Dep_0!W13</f>
        <v>-11320.7402</v>
      </c>
      <c r="X13">
        <f>Rev_Dep_2!X13-Rev_Dep_0!X13</f>
        <v>-2994.3742700000003</v>
      </c>
      <c r="Y13">
        <f>Rev_Dep_2!Y13-Rev_Dep_0!Y13</f>
        <v>-7612.5857699999979</v>
      </c>
      <c r="Z13">
        <f>Rev_Dep_2!Z13-Rev_Dep_0!Z13</f>
        <v>-8882.8542999999991</v>
      </c>
      <c r="AA13">
        <f>Rev_Dep_2!AA13-Rev_Dep_0!AA13</f>
        <v>-9083.4425000000047</v>
      </c>
      <c r="AB13">
        <f>Rev_Dep_2!AB13-Rev_Dep_0!AB13</f>
        <v>-9022.2915399999983</v>
      </c>
      <c r="AC13">
        <f>Rev_Dep_2!AC13-Rev_Dep_0!AC13</f>
        <v>-6873.0270500000042</v>
      </c>
      <c r="AD13">
        <f>Rev_Dep_2!AD13-Rev_Dep_0!AD13</f>
        <v>-4746.5337100000033</v>
      </c>
      <c r="AE13">
        <f>Rev_Dep_2!AE13-Rev_Dep_0!AE13</f>
        <v>-3971.7088799999037</v>
      </c>
      <c r="AF13">
        <f>Rev_Dep_2!AF13-Rev_Dep_0!AF13</f>
        <v>-4038.1177300000054</v>
      </c>
      <c r="AG13">
        <f>Rev_Dep_2!AG13-Rev_Dep_0!AG13</f>
        <v>-3713.4756199999974</v>
      </c>
      <c r="AH13">
        <f>Rev_Dep_2!AH13-Rev_Dep_0!AH13</f>
        <v>-3613.1730900000039</v>
      </c>
      <c r="AI13">
        <f>Rev_Dep_2!AI13-Rev_Dep_0!AI13</f>
        <v>-3934.1930400000056</v>
      </c>
      <c r="AJ13">
        <f>Rev_Dep_2!AJ13-Rev_Dep_0!AJ13</f>
        <v>-4508.5802599999952</v>
      </c>
      <c r="AK13">
        <f>Rev_Dep_2!AK13-Rev_Dep_0!AK13</f>
        <v>-5225.7279099999068</v>
      </c>
      <c r="AL13">
        <f>Rev_Dep_2!AL13-Rev_Dep_0!AL13</f>
        <v>-5123.1163799999995</v>
      </c>
      <c r="AM13">
        <f>Rev_Dep_2!AM13-Rev_Dep_0!AM13</f>
        <v>-6632.6561100000035</v>
      </c>
      <c r="AN13">
        <f>Rev_Dep_2!AN13-Rev_Dep_0!AN13</f>
        <v>-7961.2064400000017</v>
      </c>
      <c r="AO13">
        <f>Rev_Dep_2!AO13-Rev_Dep_0!AO13</f>
        <v>-9226.924829999909</v>
      </c>
      <c r="AP13">
        <f>Rev_Dep_2!AP13-Rev_Dep_0!AP13</f>
        <v>-10457.038650000002</v>
      </c>
      <c r="AQ13">
        <f>Rev_Dep_2!AQ13-Rev_Dep_0!AQ13</f>
        <v>-9737.1997799999954</v>
      </c>
      <c r="AR13">
        <f>Rev_Dep_2!AR13-Rev_Dep_0!AR13</f>
        <v>-5130.6795200000051</v>
      </c>
      <c r="AS13">
        <f>Rev_Dep_2!AS13-Rev_Dep_0!AS13</f>
        <v>-3712.0382600000012</v>
      </c>
      <c r="AT13">
        <f>Rev_Dep_2!AT13-Rev_Dep_0!AT13</f>
        <v>-3476.7503500000021</v>
      </c>
      <c r="AU13">
        <f>Rev_Dep_2!AU13-Rev_Dep_0!AU13</f>
        <v>-3697.722769999993</v>
      </c>
      <c r="AV13">
        <f>Rev_Dep_2!AV13-Rev_Dep_0!AV13</f>
        <v>-4128.5921499999968</v>
      </c>
    </row>
    <row r="14" spans="1:48" x14ac:dyDescent="0.25">
      <c r="A14" t="str">
        <f>résultats!B539</f>
        <v>EXP_04_H01_0</v>
      </c>
      <c r="B14">
        <f>Rev_Dep_2!B14-Rev_Dep_0!B14</f>
        <v>0</v>
      </c>
      <c r="C14">
        <f>Rev_Dep_2!C14-Rev_Dep_0!C14</f>
        <v>0</v>
      </c>
      <c r="D14">
        <f>Rev_Dep_2!D14-Rev_Dep_0!D14</f>
        <v>0</v>
      </c>
      <c r="E14">
        <f>Rev_Dep_2!E14-Rev_Dep_0!E14</f>
        <v>0</v>
      </c>
      <c r="F14">
        <f>Rev_Dep_2!F14-Rev_Dep_0!F14</f>
        <v>0</v>
      </c>
      <c r="G14">
        <f>Rev_Dep_2!G14-Rev_Dep_0!G14</f>
        <v>0</v>
      </c>
      <c r="H14">
        <f>Rev_Dep_2!H14-Rev_Dep_0!H14</f>
        <v>0</v>
      </c>
      <c r="I14">
        <f>Rev_Dep_2!I14-Rev_Dep_0!I14</f>
        <v>0</v>
      </c>
      <c r="J14">
        <f>Rev_Dep_2!J14-Rev_Dep_0!J14</f>
        <v>0</v>
      </c>
      <c r="K14">
        <f>Rev_Dep_2!K14-Rev_Dep_0!K14</f>
        <v>0</v>
      </c>
      <c r="L14">
        <f>Rev_Dep_2!L14-Rev_Dep_0!L14</f>
        <v>0</v>
      </c>
      <c r="M14">
        <f>Rev_Dep_2!M14-Rev_Dep_0!M14</f>
        <v>0</v>
      </c>
      <c r="N14">
        <f>Rev_Dep_2!N14-Rev_Dep_0!N14</f>
        <v>0</v>
      </c>
      <c r="O14">
        <f>Rev_Dep_2!O14-Rev_Dep_0!O14</f>
        <v>0</v>
      </c>
      <c r="P14">
        <f>Rev_Dep_2!P14-Rev_Dep_0!P14</f>
        <v>0</v>
      </c>
      <c r="Q14">
        <f>Rev_Dep_2!Q14-Rev_Dep_0!Q14</f>
        <v>0</v>
      </c>
      <c r="R14">
        <f>Rev_Dep_2!R14-Rev_Dep_0!R14</f>
        <v>0</v>
      </c>
      <c r="S14">
        <f>Rev_Dep_2!S14-Rev_Dep_0!S14</f>
        <v>0</v>
      </c>
      <c r="T14">
        <f>Rev_Dep_2!T14-Rev_Dep_0!T14</f>
        <v>0</v>
      </c>
      <c r="U14">
        <f>Rev_Dep_2!U14-Rev_Dep_0!U14</f>
        <v>0</v>
      </c>
      <c r="V14">
        <f>Rev_Dep_2!V14-Rev_Dep_0!V14</f>
        <v>35.361439000000246</v>
      </c>
      <c r="W14">
        <f>Rev_Dep_2!W14-Rev_Dep_0!W14</f>
        <v>17.746447999999873</v>
      </c>
      <c r="X14">
        <f>Rev_Dep_2!X14-Rev_Dep_0!X14</f>
        <v>133.28855699999986</v>
      </c>
      <c r="Y14">
        <f>Rev_Dep_2!Y14-Rev_Dep_0!Y14</f>
        <v>174.12469899999996</v>
      </c>
      <c r="Z14">
        <f>Rev_Dep_2!Z14-Rev_Dep_0!Z14</f>
        <v>197.67345899999964</v>
      </c>
      <c r="AA14">
        <f>Rev_Dep_2!AA14-Rev_Dep_0!AA14</f>
        <v>210.41275600000017</v>
      </c>
      <c r="AB14">
        <f>Rev_Dep_2!AB14-Rev_Dep_0!AB14</f>
        <v>217.69142200000033</v>
      </c>
      <c r="AC14">
        <f>Rev_Dep_2!AC14-Rev_Dep_0!AC14</f>
        <v>225.81981899999982</v>
      </c>
      <c r="AD14">
        <f>Rev_Dep_2!AD14-Rev_Dep_0!AD14</f>
        <v>236.39066200000025</v>
      </c>
      <c r="AE14">
        <f>Rev_Dep_2!AE14-Rev_Dep_0!AE14</f>
        <v>252.97382800000014</v>
      </c>
      <c r="AF14">
        <f>Rev_Dep_2!AF14-Rev_Dep_0!AF14</f>
        <v>275.68486600000006</v>
      </c>
      <c r="AG14">
        <f>Rev_Dep_2!AG14-Rev_Dep_0!AG14</f>
        <v>302.44065000000001</v>
      </c>
      <c r="AH14">
        <f>Rev_Dep_2!AH14-Rev_Dep_0!AH14</f>
        <v>335.30979000000025</v>
      </c>
      <c r="AI14">
        <f>Rev_Dep_2!AI14-Rev_Dep_0!AI14</f>
        <v>376.57311500000014</v>
      </c>
      <c r="AJ14">
        <f>Rev_Dep_2!AJ14-Rev_Dep_0!AJ14</f>
        <v>424.47983399999976</v>
      </c>
      <c r="AK14">
        <f>Rev_Dep_2!AK14-Rev_Dep_0!AK14</f>
        <v>477.28319699999975</v>
      </c>
      <c r="AL14">
        <f>Rev_Dep_2!AL14-Rev_Dep_0!AL14</f>
        <v>532.62426599999981</v>
      </c>
      <c r="AM14">
        <f>Rev_Dep_2!AM14-Rev_Dep_0!AM14</f>
        <v>591.40238499999987</v>
      </c>
      <c r="AN14">
        <f>Rev_Dep_2!AN14-Rev_Dep_0!AN14</f>
        <v>652.22427500000003</v>
      </c>
      <c r="AO14">
        <f>Rev_Dep_2!AO14-Rev_Dep_0!AO14</f>
        <v>713.67834500000026</v>
      </c>
      <c r="AP14">
        <f>Rev_Dep_2!AP14-Rev_Dep_0!AP14</f>
        <v>775.11632500000042</v>
      </c>
      <c r="AQ14">
        <f>Rev_Dep_2!AQ14-Rev_Dep_0!AQ14</f>
        <v>833.78455499999973</v>
      </c>
      <c r="AR14">
        <f>Rev_Dep_2!AR14-Rev_Dep_0!AR14</f>
        <v>885.75128599999971</v>
      </c>
      <c r="AS14">
        <f>Rev_Dep_2!AS14-Rev_Dep_0!AS14</f>
        <v>936.84359799999993</v>
      </c>
      <c r="AT14">
        <f>Rev_Dep_2!AT14-Rev_Dep_0!AT14</f>
        <v>988.62722800000029</v>
      </c>
      <c r="AU14">
        <f>Rev_Dep_2!AU14-Rev_Dep_0!AU14</f>
        <v>1041.3968629999999</v>
      </c>
      <c r="AV14">
        <f>Rev_Dep_2!AV14-Rev_Dep_0!AV14</f>
        <v>1095.4635579999995</v>
      </c>
    </row>
    <row r="15" spans="1:48" x14ac:dyDescent="0.25">
      <c r="A15" t="str">
        <f>résultats!B540</f>
        <v>EXP_05_H01_0</v>
      </c>
      <c r="B15">
        <f>Rev_Dep_2!B15-Rev_Dep_0!B15</f>
        <v>0</v>
      </c>
      <c r="C15">
        <f>Rev_Dep_2!C15-Rev_Dep_0!C15</f>
        <v>0</v>
      </c>
      <c r="D15">
        <f>Rev_Dep_2!D15-Rev_Dep_0!D15</f>
        <v>0</v>
      </c>
      <c r="E15">
        <f>Rev_Dep_2!E15-Rev_Dep_0!E15</f>
        <v>0</v>
      </c>
      <c r="F15">
        <f>Rev_Dep_2!F15-Rev_Dep_0!F15</f>
        <v>0</v>
      </c>
      <c r="G15">
        <f>Rev_Dep_2!G15-Rev_Dep_0!G15</f>
        <v>0</v>
      </c>
      <c r="H15">
        <f>Rev_Dep_2!H15-Rev_Dep_0!H15</f>
        <v>0</v>
      </c>
      <c r="I15">
        <f>Rev_Dep_2!I15-Rev_Dep_0!I15</f>
        <v>0</v>
      </c>
      <c r="J15">
        <f>Rev_Dep_2!J15-Rev_Dep_0!J15</f>
        <v>0</v>
      </c>
      <c r="K15">
        <f>Rev_Dep_2!K15-Rev_Dep_0!K15</f>
        <v>0</v>
      </c>
      <c r="L15">
        <f>Rev_Dep_2!L15-Rev_Dep_0!L15</f>
        <v>0</v>
      </c>
      <c r="M15">
        <f>Rev_Dep_2!M15-Rev_Dep_0!M15</f>
        <v>0</v>
      </c>
      <c r="N15">
        <f>Rev_Dep_2!N15-Rev_Dep_0!N15</f>
        <v>0</v>
      </c>
      <c r="O15">
        <f>Rev_Dep_2!O15-Rev_Dep_0!O15</f>
        <v>0</v>
      </c>
      <c r="P15">
        <f>Rev_Dep_2!P15-Rev_Dep_0!P15</f>
        <v>0</v>
      </c>
      <c r="Q15">
        <f>Rev_Dep_2!Q15-Rev_Dep_0!Q15</f>
        <v>0</v>
      </c>
      <c r="R15">
        <f>Rev_Dep_2!R15-Rev_Dep_0!R15</f>
        <v>0</v>
      </c>
      <c r="S15">
        <f>Rev_Dep_2!S15-Rev_Dep_0!S15</f>
        <v>0</v>
      </c>
      <c r="T15">
        <f>Rev_Dep_2!T15-Rev_Dep_0!T15</f>
        <v>0</v>
      </c>
      <c r="U15">
        <f>Rev_Dep_2!U15-Rev_Dep_0!U15</f>
        <v>0</v>
      </c>
      <c r="V15">
        <f>Rev_Dep_2!V15-Rev_Dep_0!V15</f>
        <v>34.629351999999926</v>
      </c>
      <c r="W15">
        <f>Rev_Dep_2!W15-Rev_Dep_0!W15</f>
        <v>17.378075000000081</v>
      </c>
      <c r="X15">
        <f>Rev_Dep_2!X15-Rev_Dep_0!X15</f>
        <v>130.53076900000042</v>
      </c>
      <c r="Y15">
        <f>Rev_Dep_2!Y15-Rev_Dep_0!Y15</f>
        <v>170.516122</v>
      </c>
      <c r="Z15">
        <f>Rev_Dep_2!Z15-Rev_Dep_0!Z15</f>
        <v>193.5684040000001</v>
      </c>
      <c r="AA15">
        <f>Rev_Dep_2!AA15-Rev_Dep_0!AA15</f>
        <v>206.03392799999983</v>
      </c>
      <c r="AB15">
        <f>Rev_Dep_2!AB15-Rev_Dep_0!AB15</f>
        <v>213.15204700000004</v>
      </c>
      <c r="AC15">
        <f>Rev_Dep_2!AC15-Rev_Dep_0!AC15</f>
        <v>221.10235300000022</v>
      </c>
      <c r="AD15">
        <f>Rev_Dep_2!AD15-Rev_Dep_0!AD15</f>
        <v>231.44429099999979</v>
      </c>
      <c r="AE15">
        <f>Rev_Dep_2!AE15-Rev_Dep_0!AE15</f>
        <v>247.67286100000001</v>
      </c>
      <c r="AF15">
        <f>Rev_Dep_2!AF15-Rev_Dep_0!AF15</f>
        <v>269.9007529999999</v>
      </c>
      <c r="AG15">
        <f>Rev_Dep_2!AG15-Rev_Dep_0!AG15</f>
        <v>296.0881730000001</v>
      </c>
      <c r="AH15">
        <f>Rev_Dep_2!AH15-Rev_Dep_0!AH15</f>
        <v>328.2601410000002</v>
      </c>
      <c r="AI15">
        <f>Rev_Dep_2!AI15-Rev_Dep_0!AI15</f>
        <v>368.64931399999978</v>
      </c>
      <c r="AJ15">
        <f>Rev_Dep_2!AJ15-Rev_Dep_0!AJ15</f>
        <v>415.54143400000021</v>
      </c>
      <c r="AK15">
        <f>Rev_Dep_2!AK15-Rev_Dep_0!AK15</f>
        <v>467.22636499999999</v>
      </c>
      <c r="AL15">
        <f>Rev_Dep_2!AL15-Rev_Dep_0!AL15</f>
        <v>521.39497900000015</v>
      </c>
      <c r="AM15">
        <f>Rev_Dep_2!AM15-Rev_Dep_0!AM15</f>
        <v>578.92749000000003</v>
      </c>
      <c r="AN15">
        <f>Rev_Dep_2!AN15-Rev_Dep_0!AN15</f>
        <v>638.46007199999985</v>
      </c>
      <c r="AO15">
        <f>Rev_Dep_2!AO15-Rev_Dep_0!AO15</f>
        <v>698.61100399999987</v>
      </c>
      <c r="AP15">
        <f>Rev_Dep_2!AP15-Rev_Dep_0!AP15</f>
        <v>758.74579900000026</v>
      </c>
      <c r="AQ15">
        <f>Rev_Dep_2!AQ15-Rev_Dep_0!AQ15</f>
        <v>816.16901899999993</v>
      </c>
      <c r="AR15">
        <f>Rev_Dep_2!AR15-Rev_Dep_0!AR15</f>
        <v>867.03202000000056</v>
      </c>
      <c r="AS15">
        <f>Rev_Dep_2!AS15-Rev_Dep_0!AS15</f>
        <v>917.03905099999974</v>
      </c>
      <c r="AT15">
        <f>Rev_Dep_2!AT15-Rev_Dep_0!AT15</f>
        <v>967.72284099999979</v>
      </c>
      <c r="AU15">
        <f>Rev_Dep_2!AU15-Rev_Dep_0!AU15</f>
        <v>1019.3718710000003</v>
      </c>
      <c r="AV15">
        <f>Rev_Dep_2!AV15-Rev_Dep_0!AV15</f>
        <v>1072.2906419999999</v>
      </c>
    </row>
    <row r="16" spans="1:48" x14ac:dyDescent="0.25">
      <c r="A16" t="str">
        <f>résultats!B541</f>
        <v>EXP_06_H01_0</v>
      </c>
      <c r="B16">
        <f>Rev_Dep_2!B16-Rev_Dep_0!B16</f>
        <v>0</v>
      </c>
      <c r="C16">
        <f>Rev_Dep_2!C16-Rev_Dep_0!C16</f>
        <v>0</v>
      </c>
      <c r="D16">
        <f>Rev_Dep_2!D16-Rev_Dep_0!D16</f>
        <v>0</v>
      </c>
      <c r="E16">
        <f>Rev_Dep_2!E16-Rev_Dep_0!E16</f>
        <v>0</v>
      </c>
      <c r="F16">
        <f>Rev_Dep_2!F16-Rev_Dep_0!F16</f>
        <v>0</v>
      </c>
      <c r="G16">
        <f>Rev_Dep_2!G16-Rev_Dep_0!G16</f>
        <v>0</v>
      </c>
      <c r="H16">
        <f>Rev_Dep_2!H16-Rev_Dep_0!H16</f>
        <v>0</v>
      </c>
      <c r="I16">
        <f>Rev_Dep_2!I16-Rev_Dep_0!I16</f>
        <v>0</v>
      </c>
      <c r="J16">
        <f>Rev_Dep_2!J16-Rev_Dep_0!J16</f>
        <v>0</v>
      </c>
      <c r="K16">
        <f>Rev_Dep_2!K16-Rev_Dep_0!K16</f>
        <v>0</v>
      </c>
      <c r="L16">
        <f>Rev_Dep_2!L16-Rev_Dep_0!L16</f>
        <v>0</v>
      </c>
      <c r="M16">
        <f>Rev_Dep_2!M16-Rev_Dep_0!M16</f>
        <v>0</v>
      </c>
      <c r="N16">
        <f>Rev_Dep_2!N16-Rev_Dep_0!N16</f>
        <v>0</v>
      </c>
      <c r="O16">
        <f>Rev_Dep_2!O16-Rev_Dep_0!O16</f>
        <v>0</v>
      </c>
      <c r="P16">
        <f>Rev_Dep_2!P16-Rev_Dep_0!P16</f>
        <v>0</v>
      </c>
      <c r="Q16">
        <f>Rev_Dep_2!Q16-Rev_Dep_0!Q16</f>
        <v>0</v>
      </c>
      <c r="R16">
        <f>Rev_Dep_2!R16-Rev_Dep_0!R16</f>
        <v>0</v>
      </c>
      <c r="S16">
        <f>Rev_Dep_2!S16-Rev_Dep_0!S16</f>
        <v>0</v>
      </c>
      <c r="T16">
        <f>Rev_Dep_2!T16-Rev_Dep_0!T16</f>
        <v>0</v>
      </c>
      <c r="U16">
        <f>Rev_Dep_2!U16-Rev_Dep_0!U16</f>
        <v>0</v>
      </c>
      <c r="V16">
        <f>Rev_Dep_2!V16-Rev_Dep_0!V16</f>
        <v>52.853587000000516</v>
      </c>
      <c r="W16">
        <f>Rev_Dep_2!W16-Rev_Dep_0!W16</f>
        <v>145.32674700000007</v>
      </c>
      <c r="X16">
        <f>Rev_Dep_2!X16-Rev_Dep_0!X16</f>
        <v>233.32546300000013</v>
      </c>
      <c r="Y16">
        <f>Rev_Dep_2!Y16-Rev_Dep_0!Y16</f>
        <v>317.27628199999981</v>
      </c>
      <c r="Z16">
        <f>Rev_Dep_2!Z16-Rev_Dep_0!Z16</f>
        <v>397.62172099999952</v>
      </c>
      <c r="AA16">
        <f>Rev_Dep_2!AA16-Rev_Dep_0!AA16</f>
        <v>474.70885200000066</v>
      </c>
      <c r="AB16">
        <f>Rev_Dep_2!AB16-Rev_Dep_0!AB16</f>
        <v>548.7983779999995</v>
      </c>
      <c r="AC16">
        <f>Rev_Dep_2!AC16-Rev_Dep_0!AC16</f>
        <v>590.31251500000008</v>
      </c>
      <c r="AD16">
        <f>Rev_Dep_2!AD16-Rev_Dep_0!AD16</f>
        <v>618.21924700000045</v>
      </c>
      <c r="AE16">
        <f>Rev_Dep_2!AE16-Rev_Dep_0!AE16</f>
        <v>640.31439400000045</v>
      </c>
      <c r="AF16">
        <f>Rev_Dep_2!AF16-Rev_Dep_0!AF16</f>
        <v>659.8318949999998</v>
      </c>
      <c r="AG16">
        <f>Rev_Dep_2!AG16-Rev_Dep_0!AG16</f>
        <v>678.11655800000017</v>
      </c>
      <c r="AH16">
        <f>Rev_Dep_2!AH16-Rev_Dep_0!AH16</f>
        <v>695.72645699999975</v>
      </c>
      <c r="AI16">
        <f>Rev_Dep_2!AI16-Rev_Dep_0!AI16</f>
        <v>712.89156200000025</v>
      </c>
      <c r="AJ16">
        <f>Rev_Dep_2!AJ16-Rev_Dep_0!AJ16</f>
        <v>729.7052020000001</v>
      </c>
      <c r="AK16">
        <f>Rev_Dep_2!AK16-Rev_Dep_0!AK16</f>
        <v>746.20409600000039</v>
      </c>
      <c r="AL16">
        <f>Rev_Dep_2!AL16-Rev_Dep_0!AL16</f>
        <v>762.40178899999955</v>
      </c>
      <c r="AM16">
        <f>Rev_Dep_2!AM16-Rev_Dep_0!AM16</f>
        <v>778.302592</v>
      </c>
      <c r="AN16">
        <f>Rev_Dep_2!AN16-Rev_Dep_0!AN16</f>
        <v>793.90737900000022</v>
      </c>
      <c r="AO16">
        <f>Rev_Dep_2!AO16-Rev_Dep_0!AO16</f>
        <v>809.21595199999956</v>
      </c>
      <c r="AP16">
        <f>Rev_Dep_2!AP16-Rev_Dep_0!AP16</f>
        <v>824.22800499999994</v>
      </c>
      <c r="AQ16">
        <f>Rev_Dep_2!AQ16-Rev_Dep_0!AQ16</f>
        <v>838.94347599999992</v>
      </c>
      <c r="AR16">
        <f>Rev_Dep_2!AR16-Rev_Dep_0!AR16</f>
        <v>853.36267199999975</v>
      </c>
      <c r="AS16">
        <f>Rev_Dep_2!AS16-Rev_Dep_0!AS16</f>
        <v>867.48628199999985</v>
      </c>
      <c r="AT16">
        <f>Rev_Dep_2!AT16-Rev_Dep_0!AT16</f>
        <v>881.31536000000006</v>
      </c>
      <c r="AU16">
        <f>Rev_Dep_2!AU16-Rev_Dep_0!AU16</f>
        <v>894.85129300000062</v>
      </c>
      <c r="AV16">
        <f>Rev_Dep_2!AV16-Rev_Dep_0!AV16</f>
        <v>908.09576199999992</v>
      </c>
    </row>
    <row r="17" spans="1:48" x14ac:dyDescent="0.25">
      <c r="A17" t="str">
        <f>résultats!B542</f>
        <v>EXP_07_H01_0</v>
      </c>
      <c r="B17">
        <f>Rev_Dep_2!B17-Rev_Dep_0!B17</f>
        <v>0</v>
      </c>
      <c r="C17">
        <f>Rev_Dep_2!C17-Rev_Dep_0!C17</f>
        <v>0</v>
      </c>
      <c r="D17">
        <f>Rev_Dep_2!D17-Rev_Dep_0!D17</f>
        <v>0</v>
      </c>
      <c r="E17">
        <f>Rev_Dep_2!E17-Rev_Dep_0!E17</f>
        <v>0</v>
      </c>
      <c r="F17">
        <f>Rev_Dep_2!F17-Rev_Dep_0!F17</f>
        <v>0</v>
      </c>
      <c r="G17">
        <f>Rev_Dep_2!G17-Rev_Dep_0!G17</f>
        <v>0</v>
      </c>
      <c r="H17">
        <f>Rev_Dep_2!H17-Rev_Dep_0!H17</f>
        <v>0</v>
      </c>
      <c r="I17">
        <f>Rev_Dep_2!I17-Rev_Dep_0!I17</f>
        <v>0</v>
      </c>
      <c r="J17">
        <f>Rev_Dep_2!J17-Rev_Dep_0!J17</f>
        <v>0</v>
      </c>
      <c r="K17">
        <f>Rev_Dep_2!K17-Rev_Dep_0!K17</f>
        <v>0</v>
      </c>
      <c r="L17">
        <f>Rev_Dep_2!L17-Rev_Dep_0!L17</f>
        <v>0</v>
      </c>
      <c r="M17">
        <f>Rev_Dep_2!M17-Rev_Dep_0!M17</f>
        <v>0</v>
      </c>
      <c r="N17">
        <f>Rev_Dep_2!N17-Rev_Dep_0!N17</f>
        <v>0</v>
      </c>
      <c r="O17">
        <f>Rev_Dep_2!O17-Rev_Dep_0!O17</f>
        <v>0</v>
      </c>
      <c r="P17">
        <f>Rev_Dep_2!P17-Rev_Dep_0!P17</f>
        <v>0</v>
      </c>
      <c r="Q17">
        <f>Rev_Dep_2!Q17-Rev_Dep_0!Q17</f>
        <v>0</v>
      </c>
      <c r="R17">
        <f>Rev_Dep_2!R17-Rev_Dep_0!R17</f>
        <v>0</v>
      </c>
      <c r="S17">
        <f>Rev_Dep_2!S17-Rev_Dep_0!S17</f>
        <v>0</v>
      </c>
      <c r="T17">
        <f>Rev_Dep_2!T17-Rev_Dep_0!T17</f>
        <v>0</v>
      </c>
      <c r="U17">
        <f>Rev_Dep_2!U17-Rev_Dep_0!U17</f>
        <v>0</v>
      </c>
      <c r="V17">
        <f>Rev_Dep_2!V17-Rev_Dep_0!V17</f>
        <v>1.8911774000000037</v>
      </c>
      <c r="W17">
        <f>Rev_Dep_2!W17-Rev_Dep_0!W17</f>
        <v>0.88939570000002277</v>
      </c>
      <c r="X17">
        <f>Rev_Dep_2!X17-Rev_Dep_0!X17</f>
        <v>7.0476305999999909</v>
      </c>
      <c r="Y17">
        <f>Rev_Dep_2!Y17-Rev_Dep_0!Y17</f>
        <v>9.2307787000000019</v>
      </c>
      <c r="Z17">
        <f>Rev_Dep_2!Z17-Rev_Dep_0!Z17</f>
        <v>10.497797700000007</v>
      </c>
      <c r="AA17">
        <f>Rev_Dep_2!AA17-Rev_Dep_0!AA17</f>
        <v>11.189060100000006</v>
      </c>
      <c r="AB17">
        <f>Rev_Dep_2!AB17-Rev_Dep_0!AB17</f>
        <v>11.5882608</v>
      </c>
      <c r="AC17">
        <f>Rev_Dep_2!AC17-Rev_Dep_0!AC17</f>
        <v>12.033266900000001</v>
      </c>
      <c r="AD17">
        <f>Rev_Dep_2!AD17-Rev_Dep_0!AD17</f>
        <v>12.609611400000006</v>
      </c>
      <c r="AE17">
        <f>Rev_Dep_2!AE17-Rev_Dep_0!AE17</f>
        <v>13.509909899999997</v>
      </c>
      <c r="AF17">
        <f>Rev_Dep_2!AF17-Rev_Dep_0!AF17</f>
        <v>14.740981599999998</v>
      </c>
      <c r="AG17">
        <f>Rev_Dep_2!AG17-Rev_Dep_0!AG17</f>
        <v>16.190864000000005</v>
      </c>
      <c r="AH17">
        <f>Rev_Dep_2!AH17-Rev_Dep_0!AH17</f>
        <v>17.971497800000009</v>
      </c>
      <c r="AI17">
        <f>Rev_Dep_2!AI17-Rev_Dep_0!AI17</f>
        <v>20.20631929999999</v>
      </c>
      <c r="AJ17">
        <f>Rev_Dep_2!AJ17-Rev_Dep_0!AJ17</f>
        <v>22.801115100000004</v>
      </c>
      <c r="AK17">
        <f>Rev_Dep_2!AK17-Rev_Dep_0!AK17</f>
        <v>25.661631599999993</v>
      </c>
      <c r="AL17">
        <f>Rev_Dep_2!AL17-Rev_Dep_0!AL17</f>
        <v>28.658334299999979</v>
      </c>
      <c r="AM17">
        <f>Rev_Dep_2!AM17-Rev_Dep_0!AM17</f>
        <v>31.842904099999998</v>
      </c>
      <c r="AN17">
        <f>Rev_Dep_2!AN17-Rev_Dep_0!AN17</f>
        <v>35.139252400000004</v>
      </c>
      <c r="AO17">
        <f>Rev_Dep_2!AO17-Rev_Dep_0!AO17</f>
        <v>38.470618599999995</v>
      </c>
      <c r="AP17">
        <f>Rev_Dep_2!AP17-Rev_Dep_0!AP17</f>
        <v>41.801669599999997</v>
      </c>
      <c r="AQ17">
        <f>Rev_Dep_2!AQ17-Rev_Dep_0!AQ17</f>
        <v>44.983127799999977</v>
      </c>
      <c r="AR17">
        <f>Rev_Dep_2!AR17-Rev_Dep_0!AR17</f>
        <v>47.801658499999974</v>
      </c>
      <c r="AS17">
        <f>Rev_Dep_2!AS17-Rev_Dep_0!AS17</f>
        <v>50.572829099999979</v>
      </c>
      <c r="AT17">
        <f>Rev_Dep_2!AT17-Rev_Dep_0!AT17</f>
        <v>53.381400200000002</v>
      </c>
      <c r="AU17">
        <f>Rev_Dep_2!AU17-Rev_Dep_0!AU17</f>
        <v>56.243310499999978</v>
      </c>
      <c r="AV17">
        <f>Rev_Dep_2!AV17-Rev_Dep_0!AV17</f>
        <v>59.175414600000011</v>
      </c>
    </row>
    <row r="18" spans="1:48" x14ac:dyDescent="0.25">
      <c r="A18" t="str">
        <f>résultats!B543</f>
        <v>EXP_08_H01_0</v>
      </c>
      <c r="B18">
        <f>Rev_Dep_2!B18-Rev_Dep_0!B18</f>
        <v>0</v>
      </c>
      <c r="C18">
        <f>Rev_Dep_2!C18-Rev_Dep_0!C18</f>
        <v>0</v>
      </c>
      <c r="D18">
        <f>Rev_Dep_2!D18-Rev_Dep_0!D18</f>
        <v>0</v>
      </c>
      <c r="E18">
        <f>Rev_Dep_2!E18-Rev_Dep_0!E18</f>
        <v>0</v>
      </c>
      <c r="F18">
        <f>Rev_Dep_2!F18-Rev_Dep_0!F18</f>
        <v>0</v>
      </c>
      <c r="G18">
        <f>Rev_Dep_2!G18-Rev_Dep_0!G18</f>
        <v>0</v>
      </c>
      <c r="H18">
        <f>Rev_Dep_2!H18-Rev_Dep_0!H18</f>
        <v>0</v>
      </c>
      <c r="I18">
        <f>Rev_Dep_2!I18-Rev_Dep_0!I18</f>
        <v>0</v>
      </c>
      <c r="J18">
        <f>Rev_Dep_2!J18-Rev_Dep_0!J18</f>
        <v>0</v>
      </c>
      <c r="K18">
        <f>Rev_Dep_2!K18-Rev_Dep_0!K18</f>
        <v>0</v>
      </c>
      <c r="L18">
        <f>Rev_Dep_2!L18-Rev_Dep_0!L18</f>
        <v>0</v>
      </c>
      <c r="M18">
        <f>Rev_Dep_2!M18-Rev_Dep_0!M18</f>
        <v>0</v>
      </c>
      <c r="N18">
        <f>Rev_Dep_2!N18-Rev_Dep_0!N18</f>
        <v>0</v>
      </c>
      <c r="O18">
        <f>Rev_Dep_2!O18-Rev_Dep_0!O18</f>
        <v>0</v>
      </c>
      <c r="P18">
        <f>Rev_Dep_2!P18-Rev_Dep_0!P18</f>
        <v>0</v>
      </c>
      <c r="Q18">
        <f>Rev_Dep_2!Q18-Rev_Dep_0!Q18</f>
        <v>0</v>
      </c>
      <c r="R18">
        <f>Rev_Dep_2!R18-Rev_Dep_0!R18</f>
        <v>0</v>
      </c>
      <c r="S18">
        <f>Rev_Dep_2!S18-Rev_Dep_0!S18</f>
        <v>0</v>
      </c>
      <c r="T18">
        <f>Rev_Dep_2!T18-Rev_Dep_0!T18</f>
        <v>0</v>
      </c>
      <c r="U18">
        <f>Rev_Dep_2!U18-Rev_Dep_0!U18</f>
        <v>0</v>
      </c>
      <c r="V18">
        <f>Rev_Dep_2!V18-Rev_Dep_0!V18</f>
        <v>0.38365418000000062</v>
      </c>
      <c r="W18">
        <f>Rev_Dep_2!W18-Rev_Dep_0!W18</f>
        <v>0.12240209999999863</v>
      </c>
      <c r="X18">
        <f>Rev_Dep_2!X18-Rev_Dep_0!X18</f>
        <v>1.3433439999999983</v>
      </c>
      <c r="Y18">
        <f>Rev_Dep_2!Y18-Rev_Dep_0!Y18</f>
        <v>1.7724384000000022</v>
      </c>
      <c r="Z18">
        <f>Rev_Dep_2!Z18-Rev_Dep_0!Z18</f>
        <v>2.0220214099999971</v>
      </c>
      <c r="AA18">
        <f>Rev_Dep_2!AA18-Rev_Dep_0!AA18</f>
        <v>2.1575999199999991</v>
      </c>
      <c r="AB18">
        <f>Rev_Dep_2!AB18-Rev_Dep_0!AB18</f>
        <v>2.235110989999999</v>
      </c>
      <c r="AC18">
        <f>Rev_Dep_2!AC18-Rev_Dep_0!AC18</f>
        <v>2.3223175200000021</v>
      </c>
      <c r="AD18">
        <f>Rev_Dep_2!AD18-Rev_Dep_0!AD18</f>
        <v>2.4362488800000008</v>
      </c>
      <c r="AE18">
        <f>Rev_Dep_2!AE18-Rev_Dep_0!AE18</f>
        <v>2.6158590699999991</v>
      </c>
      <c r="AF18">
        <f>Rev_Dep_2!AF18-Rev_Dep_0!AF18</f>
        <v>2.8625106000000002</v>
      </c>
      <c r="AG18">
        <f>Rev_Dep_2!AG18-Rev_Dep_0!AG18</f>
        <v>3.1534857400000007</v>
      </c>
      <c r="AH18">
        <f>Rev_Dep_2!AH18-Rev_Dep_0!AH18</f>
        <v>3.511484320000001</v>
      </c>
      <c r="AI18">
        <f>Rev_Dep_2!AI18-Rev_Dep_0!AI18</f>
        <v>3.9614074600000038</v>
      </c>
      <c r="AJ18">
        <f>Rev_Dep_2!AJ18-Rev_Dep_0!AJ18</f>
        <v>4.4841688099999999</v>
      </c>
      <c r="AK18">
        <f>Rev_Dep_2!AK18-Rev_Dep_0!AK18</f>
        <v>5.0606544799999966</v>
      </c>
      <c r="AL18">
        <f>Rev_Dep_2!AL18-Rev_Dep_0!AL18</f>
        <v>5.6623986399999993</v>
      </c>
      <c r="AM18">
        <f>Rev_Dep_2!AM18-Rev_Dep_0!AM18</f>
        <v>6.3033107500000014</v>
      </c>
      <c r="AN18">
        <f>Rev_Dep_2!AN18-Rev_Dep_0!AN18</f>
        <v>6.9672623099999953</v>
      </c>
      <c r="AO18">
        <f>Rev_Dep_2!AO18-Rev_Dep_0!AO18</f>
        <v>7.6384188399999999</v>
      </c>
      <c r="AP18">
        <f>Rev_Dep_2!AP18-Rev_Dep_0!AP18</f>
        <v>8.3095109500000035</v>
      </c>
      <c r="AQ18">
        <f>Rev_Dep_2!AQ18-Rev_Dep_0!AQ18</f>
        <v>8.9502717800000013</v>
      </c>
      <c r="AR18">
        <f>Rev_Dep_2!AR18-Rev_Dep_0!AR18</f>
        <v>9.5173080299999953</v>
      </c>
      <c r="AS18">
        <f>Rev_Dep_2!AS18-Rev_Dep_0!AS18</f>
        <v>10.074696230000001</v>
      </c>
      <c r="AT18">
        <f>Rev_Dep_2!AT18-Rev_Dep_0!AT18</f>
        <v>10.639607140000003</v>
      </c>
      <c r="AU18">
        <f>Rev_Dep_2!AU18-Rev_Dep_0!AU18</f>
        <v>11.215265449999997</v>
      </c>
      <c r="AV18">
        <f>Rev_Dep_2!AV18-Rev_Dep_0!AV18</f>
        <v>11.805096759999998</v>
      </c>
    </row>
    <row r="19" spans="1:48" x14ac:dyDescent="0.25">
      <c r="A19" t="str">
        <f>résultats!B544</f>
        <v>EXP_09_H01_0</v>
      </c>
      <c r="B19">
        <f>Rev_Dep_2!B19-Rev_Dep_0!B19</f>
        <v>0</v>
      </c>
      <c r="C19">
        <f>Rev_Dep_2!C19-Rev_Dep_0!C19</f>
        <v>0</v>
      </c>
      <c r="D19">
        <f>Rev_Dep_2!D19-Rev_Dep_0!D19</f>
        <v>0</v>
      </c>
      <c r="E19">
        <f>Rev_Dep_2!E19-Rev_Dep_0!E19</f>
        <v>0</v>
      </c>
      <c r="F19">
        <f>Rev_Dep_2!F19-Rev_Dep_0!F19</f>
        <v>0</v>
      </c>
      <c r="G19">
        <f>Rev_Dep_2!G19-Rev_Dep_0!G19</f>
        <v>0</v>
      </c>
      <c r="H19">
        <f>Rev_Dep_2!H19-Rev_Dep_0!H19</f>
        <v>0</v>
      </c>
      <c r="I19">
        <f>Rev_Dep_2!I19-Rev_Dep_0!I19</f>
        <v>0</v>
      </c>
      <c r="J19">
        <f>Rev_Dep_2!J19-Rev_Dep_0!J19</f>
        <v>0</v>
      </c>
      <c r="K19">
        <f>Rev_Dep_2!K19-Rev_Dep_0!K19</f>
        <v>0</v>
      </c>
      <c r="L19">
        <f>Rev_Dep_2!L19-Rev_Dep_0!L19</f>
        <v>0</v>
      </c>
      <c r="M19">
        <f>Rev_Dep_2!M19-Rev_Dep_0!M19</f>
        <v>0</v>
      </c>
      <c r="N19">
        <f>Rev_Dep_2!N19-Rev_Dep_0!N19</f>
        <v>0</v>
      </c>
      <c r="O19">
        <f>Rev_Dep_2!O19-Rev_Dep_0!O19</f>
        <v>0</v>
      </c>
      <c r="P19">
        <f>Rev_Dep_2!P19-Rev_Dep_0!P19</f>
        <v>0</v>
      </c>
      <c r="Q19">
        <f>Rev_Dep_2!Q19-Rev_Dep_0!Q19</f>
        <v>0</v>
      </c>
      <c r="R19">
        <f>Rev_Dep_2!R19-Rev_Dep_0!R19</f>
        <v>0</v>
      </c>
      <c r="S19">
        <f>Rev_Dep_2!S19-Rev_Dep_0!S19</f>
        <v>0</v>
      </c>
      <c r="T19">
        <f>Rev_Dep_2!T19-Rev_Dep_0!T19</f>
        <v>0</v>
      </c>
      <c r="U19">
        <f>Rev_Dep_2!U19-Rev_Dep_0!U19</f>
        <v>0</v>
      </c>
      <c r="V19">
        <f>Rev_Dep_2!V19-Rev_Dep_0!V19</f>
        <v>95.185615999999754</v>
      </c>
      <c r="W19">
        <f>Rev_Dep_2!W19-Rev_Dep_0!W19</f>
        <v>47.898035000000164</v>
      </c>
      <c r="X19">
        <f>Rev_Dep_2!X19-Rev_Dep_0!X19</f>
        <v>359.58271599999989</v>
      </c>
      <c r="Y19">
        <f>Rev_Dep_2!Y19-Rev_Dep_0!Y19</f>
        <v>470.23067700000047</v>
      </c>
      <c r="Z19">
        <f>Rev_Dep_2!Z19-Rev_Dep_0!Z19</f>
        <v>534.35523499999999</v>
      </c>
      <c r="AA19">
        <f>Rev_Dep_2!AA19-Rev_Dep_0!AA19</f>
        <v>569.31732499999998</v>
      </c>
      <c r="AB19">
        <f>Rev_Dep_2!AB19-Rev_Dep_0!AB19</f>
        <v>589.50676400000066</v>
      </c>
      <c r="AC19">
        <f>Rev_Dep_2!AC19-Rev_Dep_0!AC19</f>
        <v>611.98042699999951</v>
      </c>
      <c r="AD19">
        <f>Rev_Dep_2!AD19-Rev_Dep_0!AD19</f>
        <v>641.0604570000005</v>
      </c>
      <c r="AE19">
        <f>Rev_Dep_2!AE19-Rev_Dep_0!AE19</f>
        <v>686.44290100000035</v>
      </c>
      <c r="AF19">
        <f>Rev_Dep_2!AF19-Rev_Dep_0!AF19</f>
        <v>748.46702200000072</v>
      </c>
      <c r="AG19">
        <f>Rev_Dep_2!AG19-Rev_Dep_0!AG19</f>
        <v>821.49686199999996</v>
      </c>
      <c r="AH19">
        <f>Rev_Dep_2!AH19-Rev_Dep_0!AH19</f>
        <v>911.16151599998921</v>
      </c>
      <c r="AI19">
        <f>Rev_Dep_2!AI19-Rev_Dep_0!AI19</f>
        <v>1023.6738530000002</v>
      </c>
      <c r="AJ19">
        <f>Rev_Dep_2!AJ19-Rev_Dep_0!AJ19</f>
        <v>1154.2908729999999</v>
      </c>
      <c r="AK19">
        <f>Rev_Dep_2!AK19-Rev_Dep_0!AK19</f>
        <v>1298.2706249999992</v>
      </c>
      <c r="AL19">
        <f>Rev_Dep_2!AL19-Rev_Dep_0!AL19</f>
        <v>1449.2012880000002</v>
      </c>
      <c r="AM19">
        <f>Rev_Dep_2!AM19-Rev_Dep_0!AM19</f>
        <v>1609.5216149999997</v>
      </c>
      <c r="AN19">
        <f>Rev_Dep_2!AN19-Rev_Dep_0!AN19</f>
        <v>1775.4388299999991</v>
      </c>
      <c r="AO19">
        <f>Rev_Dep_2!AO19-Rev_Dep_0!AO19</f>
        <v>1943.1064999999999</v>
      </c>
      <c r="AP19">
        <f>Rev_Dep_2!AP19-Rev_Dep_0!AP19</f>
        <v>2110.7539899999992</v>
      </c>
      <c r="AQ19">
        <f>Rev_Dep_2!AQ19-Rev_Dep_0!AQ19</f>
        <v>2270.8765500000009</v>
      </c>
      <c r="AR19">
        <f>Rev_Dep_2!AR19-Rev_Dep_0!AR19</f>
        <v>2412.7573000000011</v>
      </c>
      <c r="AS19">
        <f>Rev_Dep_2!AS19-Rev_Dep_0!AS19</f>
        <v>2552.2587600000006</v>
      </c>
      <c r="AT19">
        <f>Rev_Dep_2!AT19-Rev_Dep_0!AT19</f>
        <v>2693.6436299999987</v>
      </c>
      <c r="AU19">
        <f>Rev_Dep_2!AU19-Rev_Dep_0!AU19</f>
        <v>2837.7137400000011</v>
      </c>
      <c r="AV19">
        <f>Rev_Dep_2!AV19-Rev_Dep_0!AV19</f>
        <v>2985.3161</v>
      </c>
    </row>
    <row r="20" spans="1:48" x14ac:dyDescent="0.25">
      <c r="A20" t="str">
        <f>résultats!B545</f>
        <v>EXP_11_H01_0</v>
      </c>
      <c r="B20">
        <f>Rev_Dep_2!B20-Rev_Dep_0!B20</f>
        <v>0</v>
      </c>
      <c r="C20">
        <f>Rev_Dep_2!C20-Rev_Dep_0!C20</f>
        <v>0</v>
      </c>
      <c r="D20">
        <f>Rev_Dep_2!D20-Rev_Dep_0!D20</f>
        <v>0</v>
      </c>
      <c r="E20">
        <f>Rev_Dep_2!E20-Rev_Dep_0!E20</f>
        <v>0</v>
      </c>
      <c r="F20">
        <f>Rev_Dep_2!F20-Rev_Dep_0!F20</f>
        <v>0</v>
      </c>
      <c r="G20">
        <f>Rev_Dep_2!G20-Rev_Dep_0!G20</f>
        <v>0</v>
      </c>
      <c r="H20">
        <f>Rev_Dep_2!H20-Rev_Dep_0!H20</f>
        <v>0</v>
      </c>
      <c r="I20">
        <f>Rev_Dep_2!I20-Rev_Dep_0!I20</f>
        <v>0</v>
      </c>
      <c r="J20">
        <f>Rev_Dep_2!J20-Rev_Dep_0!J20</f>
        <v>0</v>
      </c>
      <c r="K20">
        <f>Rev_Dep_2!K20-Rev_Dep_0!K20</f>
        <v>0</v>
      </c>
      <c r="L20">
        <f>Rev_Dep_2!L20-Rev_Dep_0!L20</f>
        <v>0</v>
      </c>
      <c r="M20">
        <f>Rev_Dep_2!M20-Rev_Dep_0!M20</f>
        <v>0</v>
      </c>
      <c r="N20">
        <f>Rev_Dep_2!N20-Rev_Dep_0!N20</f>
        <v>0</v>
      </c>
      <c r="O20">
        <f>Rev_Dep_2!O20-Rev_Dep_0!O20</f>
        <v>0</v>
      </c>
      <c r="P20">
        <f>Rev_Dep_2!P20-Rev_Dep_0!P20</f>
        <v>0</v>
      </c>
      <c r="Q20">
        <f>Rev_Dep_2!Q20-Rev_Dep_0!Q20</f>
        <v>0</v>
      </c>
      <c r="R20">
        <f>Rev_Dep_2!R20-Rev_Dep_0!R20</f>
        <v>0</v>
      </c>
      <c r="S20">
        <f>Rev_Dep_2!S20-Rev_Dep_0!S20</f>
        <v>0</v>
      </c>
      <c r="T20">
        <f>Rev_Dep_2!T20-Rev_Dep_0!T20</f>
        <v>0</v>
      </c>
      <c r="U20">
        <f>Rev_Dep_2!U20-Rev_Dep_0!U20</f>
        <v>0</v>
      </c>
      <c r="V20">
        <f>Rev_Dep_2!V20-Rev_Dep_0!V20</f>
        <v>3.0775556000000108</v>
      </c>
      <c r="W20">
        <f>Rev_Dep_2!W20-Rev_Dep_0!W20</f>
        <v>1.4978473999999835</v>
      </c>
      <c r="X20">
        <f>Rev_Dep_2!X20-Rev_Dep_0!X20</f>
        <v>11.550306799999987</v>
      </c>
      <c r="Y20">
        <f>Rev_Dep_2!Y20-Rev_Dep_0!Y20</f>
        <v>15.102352200000013</v>
      </c>
      <c r="Z20">
        <f>Rev_Dep_2!Z20-Rev_Dep_0!Z20</f>
        <v>17.15032020000001</v>
      </c>
      <c r="AA20">
        <f>Rev_Dep_2!AA20-Rev_Dep_0!AA20</f>
        <v>18.25682470000001</v>
      </c>
      <c r="AB20">
        <f>Rev_Dep_2!AB20-Rev_Dep_0!AB20</f>
        <v>18.887619000000001</v>
      </c>
      <c r="AC20">
        <f>Rev_Dep_2!AC20-Rev_Dep_0!AC20</f>
        <v>19.592693600000018</v>
      </c>
      <c r="AD20">
        <f>Rev_Dep_2!AD20-Rev_Dep_0!AD20</f>
        <v>20.510765399999997</v>
      </c>
      <c r="AE20">
        <f>Rev_Dep_2!AE20-Rev_Dep_0!AE20</f>
        <v>21.953016000000048</v>
      </c>
      <c r="AF20">
        <f>Rev_Dep_2!AF20-Rev_Dep_0!AF20</f>
        <v>23.929443100000015</v>
      </c>
      <c r="AG20">
        <f>Rev_Dep_2!AG20-Rev_Dep_0!AG20</f>
        <v>26.258370600000035</v>
      </c>
      <c r="AH20">
        <f>Rev_Dep_2!AH20-Rev_Dep_0!AH20</f>
        <v>29.120107200000007</v>
      </c>
      <c r="AI20">
        <f>Rev_Dep_2!AI20-Rev_Dep_0!AI20</f>
        <v>32.713329399999964</v>
      </c>
      <c r="AJ20">
        <f>Rev_Dep_2!AJ20-Rev_Dep_0!AJ20</f>
        <v>36.885382800000002</v>
      </c>
      <c r="AK20">
        <f>Rev_Dep_2!AK20-Rev_Dep_0!AK20</f>
        <v>41.483980600000052</v>
      </c>
      <c r="AL20">
        <f>Rev_Dep_2!AL20-Rev_Dep_0!AL20</f>
        <v>46.301678400000014</v>
      </c>
      <c r="AM20">
        <f>Rev_Dep_2!AM20-Rev_Dep_0!AM20</f>
        <v>51.41971970000003</v>
      </c>
      <c r="AN20">
        <f>Rev_Dep_2!AN20-Rev_Dep_0!AN20</f>
        <v>56.716091099999971</v>
      </c>
      <c r="AO20">
        <f>Rev_Dep_2!AO20-Rev_Dep_0!AO20</f>
        <v>62.067550899999958</v>
      </c>
      <c r="AP20">
        <f>Rev_Dep_2!AP20-Rev_Dep_0!AP20</f>
        <v>67.417529699999989</v>
      </c>
      <c r="AQ20">
        <f>Rev_Dep_2!AQ20-Rev_Dep_0!AQ20</f>
        <v>72.526053400000023</v>
      </c>
      <c r="AR20">
        <f>Rev_Dep_2!AR20-Rev_Dep_0!AR20</f>
        <v>77.050370100000009</v>
      </c>
      <c r="AS20">
        <f>Rev_Dep_2!AS20-Rev_Dep_0!AS20</f>
        <v>81.498431900000014</v>
      </c>
      <c r="AT20">
        <f>Rev_Dep_2!AT20-Rev_Dep_0!AT20</f>
        <v>86.006691100000012</v>
      </c>
      <c r="AU20">
        <f>Rev_Dep_2!AU20-Rev_Dep_0!AU20</f>
        <v>90.600827500000037</v>
      </c>
      <c r="AV20">
        <f>Rev_Dep_2!AV20-Rev_Dep_0!AV20</f>
        <v>95.30795820000003</v>
      </c>
    </row>
    <row r="21" spans="1:48" x14ac:dyDescent="0.25">
      <c r="A21" t="str">
        <f>résultats!B546</f>
        <v>EXP_12_H01_0</v>
      </c>
      <c r="B21">
        <f>Rev_Dep_2!B21-Rev_Dep_0!B21</f>
        <v>0</v>
      </c>
      <c r="C21">
        <f>Rev_Dep_2!C21-Rev_Dep_0!C21</f>
        <v>0</v>
      </c>
      <c r="D21">
        <f>Rev_Dep_2!D21-Rev_Dep_0!D21</f>
        <v>0</v>
      </c>
      <c r="E21">
        <f>Rev_Dep_2!E21-Rev_Dep_0!E21</f>
        <v>0</v>
      </c>
      <c r="F21">
        <f>Rev_Dep_2!F21-Rev_Dep_0!F21</f>
        <v>0</v>
      </c>
      <c r="G21">
        <f>Rev_Dep_2!G21-Rev_Dep_0!G21</f>
        <v>0</v>
      </c>
      <c r="H21">
        <f>Rev_Dep_2!H21-Rev_Dep_0!H21</f>
        <v>0</v>
      </c>
      <c r="I21">
        <f>Rev_Dep_2!I21-Rev_Dep_0!I21</f>
        <v>0</v>
      </c>
      <c r="J21">
        <f>Rev_Dep_2!J21-Rev_Dep_0!J21</f>
        <v>0</v>
      </c>
      <c r="K21">
        <f>Rev_Dep_2!K21-Rev_Dep_0!K21</f>
        <v>0</v>
      </c>
      <c r="L21">
        <f>Rev_Dep_2!L21-Rev_Dep_0!L21</f>
        <v>0</v>
      </c>
      <c r="M21">
        <f>Rev_Dep_2!M21-Rev_Dep_0!M21</f>
        <v>0</v>
      </c>
      <c r="N21">
        <f>Rev_Dep_2!N21-Rev_Dep_0!N21</f>
        <v>0</v>
      </c>
      <c r="O21">
        <f>Rev_Dep_2!O21-Rev_Dep_0!O21</f>
        <v>0</v>
      </c>
      <c r="P21">
        <f>Rev_Dep_2!P21-Rev_Dep_0!P21</f>
        <v>0</v>
      </c>
      <c r="Q21">
        <f>Rev_Dep_2!Q21-Rev_Dep_0!Q21</f>
        <v>0</v>
      </c>
      <c r="R21">
        <f>Rev_Dep_2!R21-Rev_Dep_0!R21</f>
        <v>0</v>
      </c>
      <c r="S21">
        <f>Rev_Dep_2!S21-Rev_Dep_0!S21</f>
        <v>0</v>
      </c>
      <c r="T21">
        <f>Rev_Dep_2!T21-Rev_Dep_0!T21</f>
        <v>0</v>
      </c>
      <c r="U21">
        <f>Rev_Dep_2!U21-Rev_Dep_0!U21</f>
        <v>0</v>
      </c>
      <c r="V21">
        <f>Rev_Dep_2!V21-Rev_Dep_0!V21</f>
        <v>-143.05650000000605</v>
      </c>
      <c r="W21">
        <f>Rev_Dep_2!W21-Rev_Dep_0!W21</f>
        <v>35.275400000013178</v>
      </c>
      <c r="X21">
        <f>Rev_Dep_2!X21-Rev_Dep_0!X21</f>
        <v>-33.107399999978952</v>
      </c>
      <c r="Y21">
        <f>Rev_Dep_2!Y21-Rev_Dep_0!Y21</f>
        <v>-204.56260000000475</v>
      </c>
      <c r="Z21">
        <f>Rev_Dep_2!Z21-Rev_Dep_0!Z21</f>
        <v>-417.75950000001467</v>
      </c>
      <c r="AA21">
        <f>Rev_Dep_2!AA21-Rev_Dep_0!AA21</f>
        <v>-646.84320000000298</v>
      </c>
      <c r="AB21">
        <f>Rev_Dep_2!AB21-Rev_Dep_0!AB21</f>
        <v>-881.03020000000834</v>
      </c>
      <c r="AC21">
        <f>Rev_Dep_2!AC21-Rev_Dep_0!AC21</f>
        <v>-1206.132500000007</v>
      </c>
      <c r="AD21">
        <f>Rev_Dep_2!AD21-Rev_Dep_0!AD21</f>
        <v>-1567.3317999999854</v>
      </c>
      <c r="AE21">
        <f>Rev_Dep_2!AE21-Rev_Dep_0!AE21</f>
        <v>-1941.6289000000106</v>
      </c>
      <c r="AF21">
        <f>Rev_Dep_2!AF21-Rev_Dep_0!AF21</f>
        <v>-2319.4555999999866</v>
      </c>
      <c r="AG21">
        <f>Rev_Dep_2!AG21-Rev_Dep_0!AG21</f>
        <v>-2696.9078000000154</v>
      </c>
      <c r="AH21">
        <f>Rev_Dep_2!AH21-Rev_Dep_0!AH21</f>
        <v>-3072.4619000000239</v>
      </c>
      <c r="AI21">
        <f>Rev_Dep_2!AI21-Rev_Dep_0!AI21</f>
        <v>-3445.587200000009</v>
      </c>
      <c r="AJ21">
        <f>Rev_Dep_2!AJ21-Rev_Dep_0!AJ21</f>
        <v>-3816.1606000000029</v>
      </c>
      <c r="AK21">
        <f>Rev_Dep_2!AK21-Rev_Dep_0!AK21</f>
        <v>-4184.2198999999964</v>
      </c>
      <c r="AL21">
        <f>Rev_Dep_2!AL21-Rev_Dep_0!AL21</f>
        <v>-4549.8610999999801</v>
      </c>
      <c r="AM21">
        <f>Rev_Dep_2!AM21-Rev_Dep_0!AM21</f>
        <v>-4913.195400000026</v>
      </c>
      <c r="AN21">
        <f>Rev_Dep_2!AN21-Rev_Dep_0!AN21</f>
        <v>-5274.333100000018</v>
      </c>
      <c r="AO21">
        <f>Rev_Dep_2!AO21-Rev_Dep_0!AO21</f>
        <v>-5633.376500000013</v>
      </c>
      <c r="AP21">
        <f>Rev_Dep_2!AP21-Rev_Dep_0!AP21</f>
        <v>-5990.4189000000188</v>
      </c>
      <c r="AQ21">
        <f>Rev_Dep_2!AQ21-Rev_Dep_0!AQ21</f>
        <v>-6345.5437000000093</v>
      </c>
      <c r="AR21">
        <f>Rev_Dep_2!AR21-Rev_Dep_0!AR21</f>
        <v>-6698.8257999999914</v>
      </c>
      <c r="AS21">
        <f>Rev_Dep_2!AS21-Rev_Dep_0!AS21</f>
        <v>-7050.3318999999901</v>
      </c>
      <c r="AT21">
        <f>Rev_Dep_2!AT21-Rev_Dep_0!AT21</f>
        <v>-7400.121300000028</v>
      </c>
      <c r="AU21">
        <f>Rev_Dep_2!AU21-Rev_Dep_0!AU21</f>
        <v>-7748.2472000000125</v>
      </c>
      <c r="AV21">
        <f>Rev_Dep_2!AV21-Rev_Dep_0!AV21</f>
        <v>-8094.7570000000123</v>
      </c>
    </row>
    <row r="22" spans="1:48" x14ac:dyDescent="0.25">
      <c r="A22" t="str">
        <f>résultats!B547</f>
        <v>EXP_13_H01_0</v>
      </c>
      <c r="B22">
        <f>Rev_Dep_2!B22-Rev_Dep_0!B22</f>
        <v>0</v>
      </c>
      <c r="C22">
        <f>Rev_Dep_2!C22-Rev_Dep_0!C22</f>
        <v>0</v>
      </c>
      <c r="D22">
        <f>Rev_Dep_2!D22-Rev_Dep_0!D22</f>
        <v>0</v>
      </c>
      <c r="E22">
        <f>Rev_Dep_2!E22-Rev_Dep_0!E22</f>
        <v>0</v>
      </c>
      <c r="F22">
        <f>Rev_Dep_2!F22-Rev_Dep_0!F22</f>
        <v>0</v>
      </c>
      <c r="G22">
        <f>Rev_Dep_2!G22-Rev_Dep_0!G22</f>
        <v>0</v>
      </c>
      <c r="H22">
        <f>Rev_Dep_2!H22-Rev_Dep_0!H22</f>
        <v>0</v>
      </c>
      <c r="I22">
        <f>Rev_Dep_2!I22-Rev_Dep_0!I22</f>
        <v>0</v>
      </c>
      <c r="J22">
        <f>Rev_Dep_2!J22-Rev_Dep_0!J22</f>
        <v>0</v>
      </c>
      <c r="K22">
        <f>Rev_Dep_2!K22-Rev_Dep_0!K22</f>
        <v>0</v>
      </c>
      <c r="L22">
        <f>Rev_Dep_2!L22-Rev_Dep_0!L22</f>
        <v>0</v>
      </c>
      <c r="M22">
        <f>Rev_Dep_2!M22-Rev_Dep_0!M22</f>
        <v>0</v>
      </c>
      <c r="N22">
        <f>Rev_Dep_2!N22-Rev_Dep_0!N22</f>
        <v>0</v>
      </c>
      <c r="O22">
        <f>Rev_Dep_2!O22-Rev_Dep_0!O22</f>
        <v>0</v>
      </c>
      <c r="P22">
        <f>Rev_Dep_2!P22-Rev_Dep_0!P22</f>
        <v>0</v>
      </c>
      <c r="Q22">
        <f>Rev_Dep_2!Q22-Rev_Dep_0!Q22</f>
        <v>0</v>
      </c>
      <c r="R22">
        <f>Rev_Dep_2!R22-Rev_Dep_0!R22</f>
        <v>0</v>
      </c>
      <c r="S22">
        <f>Rev_Dep_2!S22-Rev_Dep_0!S22</f>
        <v>0</v>
      </c>
      <c r="T22">
        <f>Rev_Dep_2!T22-Rev_Dep_0!T22</f>
        <v>0</v>
      </c>
      <c r="U22">
        <f>Rev_Dep_2!U22-Rev_Dep_0!U22</f>
        <v>0</v>
      </c>
      <c r="V22">
        <f>Rev_Dep_2!V22-Rev_Dep_0!V22</f>
        <v>-14351.205310000092</v>
      </c>
      <c r="W22">
        <f>Rev_Dep_2!W22-Rev_Dep_0!W22</f>
        <v>-15985.880420000001</v>
      </c>
      <c r="X22">
        <f>Rev_Dep_2!X22-Rev_Dep_0!X22</f>
        <v>-11756.087159999995</v>
      </c>
      <c r="Y22">
        <f>Rev_Dep_2!Y22-Rev_Dep_0!Y22</f>
        <v>-9636.134349999993</v>
      </c>
      <c r="Z22">
        <f>Rev_Dep_2!Z22-Rev_Dep_0!Z22</f>
        <v>-8662.0202200000058</v>
      </c>
      <c r="AA22">
        <f>Rev_Dep_2!AA22-Rev_Dep_0!AA22</f>
        <v>-8652.1201299999957</v>
      </c>
      <c r="AB22">
        <f>Rev_Dep_2!AB22-Rev_Dep_0!AB22</f>
        <v>-9049.4291899999953</v>
      </c>
      <c r="AC22">
        <f>Rev_Dep_2!AC22-Rev_Dep_0!AC22</f>
        <v>-9310.7334899999987</v>
      </c>
      <c r="AD22">
        <f>Rev_Dep_2!AD22-Rev_Dep_0!AD22</f>
        <v>-9798.7706500000058</v>
      </c>
      <c r="AE22">
        <f>Rev_Dep_2!AE22-Rev_Dep_0!AE22</f>
        <v>-10403.647530000002</v>
      </c>
      <c r="AF22">
        <f>Rev_Dep_2!AF22-Rev_Dep_0!AF22</f>
        <v>-10841.334709999908</v>
      </c>
      <c r="AG22">
        <f>Rev_Dep_2!AG22-Rev_Dep_0!AG22</f>
        <v>-10874.708879999904</v>
      </c>
      <c r="AH22">
        <f>Rev_Dep_2!AH22-Rev_Dep_0!AH22</f>
        <v>-10629.406750000009</v>
      </c>
      <c r="AI22">
        <f>Rev_Dep_2!AI22-Rev_Dep_0!AI22</f>
        <v>-10405.434049999996</v>
      </c>
      <c r="AJ22">
        <f>Rev_Dep_2!AJ22-Rev_Dep_0!AJ22</f>
        <v>-10433.644700000004</v>
      </c>
      <c r="AK22">
        <f>Rev_Dep_2!AK22-Rev_Dep_0!AK22</f>
        <v>-10718.627829999998</v>
      </c>
      <c r="AL22">
        <f>Rev_Dep_2!AL22-Rev_Dep_0!AL22</f>
        <v>-11010.731140000004</v>
      </c>
      <c r="AM22">
        <f>Rev_Dep_2!AM22-Rev_Dep_0!AM22</f>
        <v>-11533.144400000005</v>
      </c>
      <c r="AN22">
        <f>Rev_Dep_2!AN22-Rev_Dep_0!AN22</f>
        <v>-12168.855049999998</v>
      </c>
      <c r="AO22">
        <f>Rev_Dep_2!AO22-Rev_Dep_0!AO22</f>
        <v>-12896.294690000002</v>
      </c>
      <c r="AP22">
        <f>Rev_Dep_2!AP22-Rev_Dep_0!AP22</f>
        <v>-13704.712850000004</v>
      </c>
      <c r="AQ22">
        <f>Rev_Dep_2!AQ22-Rev_Dep_0!AQ22</f>
        <v>-14503.301500000001</v>
      </c>
      <c r="AR22">
        <f>Rev_Dep_2!AR22-Rev_Dep_0!AR22</f>
        <v>-15315.222560000002</v>
      </c>
      <c r="AS22">
        <f>Rev_Dep_2!AS22-Rev_Dep_0!AS22</f>
        <v>-16194.049079999997</v>
      </c>
      <c r="AT22">
        <f>Rev_Dep_2!AT22-Rev_Dep_0!AT22</f>
        <v>-17082.565679999992</v>
      </c>
      <c r="AU22">
        <f>Rev_Dep_2!AU22-Rev_Dep_0!AU22</f>
        <v>-17963.577369999999</v>
      </c>
      <c r="AV22">
        <f>Rev_Dep_2!AV22-Rev_Dep_0!AV22</f>
        <v>-20924.826040000007</v>
      </c>
    </row>
    <row r="23" spans="1:48" x14ac:dyDescent="0.25">
      <c r="A23" t="str">
        <f>résultats!B548</f>
        <v>EXP_14_H01_0</v>
      </c>
      <c r="B23">
        <f>Rev_Dep_2!B23-Rev_Dep_0!B23</f>
        <v>0</v>
      </c>
      <c r="C23">
        <f>Rev_Dep_2!C23-Rev_Dep_0!C23</f>
        <v>0</v>
      </c>
      <c r="D23">
        <f>Rev_Dep_2!D23-Rev_Dep_0!D23</f>
        <v>0</v>
      </c>
      <c r="E23">
        <f>Rev_Dep_2!E23-Rev_Dep_0!E23</f>
        <v>0</v>
      </c>
      <c r="F23">
        <f>Rev_Dep_2!F23-Rev_Dep_0!F23</f>
        <v>0</v>
      </c>
      <c r="G23">
        <f>Rev_Dep_2!G23-Rev_Dep_0!G23</f>
        <v>0</v>
      </c>
      <c r="H23">
        <f>Rev_Dep_2!H23-Rev_Dep_0!H23</f>
        <v>0</v>
      </c>
      <c r="I23">
        <f>Rev_Dep_2!I23-Rev_Dep_0!I23</f>
        <v>0</v>
      </c>
      <c r="J23">
        <f>Rev_Dep_2!J23-Rev_Dep_0!J23</f>
        <v>0</v>
      </c>
      <c r="K23">
        <f>Rev_Dep_2!K23-Rev_Dep_0!K23</f>
        <v>0</v>
      </c>
      <c r="L23">
        <f>Rev_Dep_2!L23-Rev_Dep_0!L23</f>
        <v>0</v>
      </c>
      <c r="M23">
        <f>Rev_Dep_2!M23-Rev_Dep_0!M23</f>
        <v>0</v>
      </c>
      <c r="N23">
        <f>Rev_Dep_2!N23-Rev_Dep_0!N23</f>
        <v>0</v>
      </c>
      <c r="O23">
        <f>Rev_Dep_2!O23-Rev_Dep_0!O23</f>
        <v>0</v>
      </c>
      <c r="P23">
        <f>Rev_Dep_2!P23-Rev_Dep_0!P23</f>
        <v>0</v>
      </c>
      <c r="Q23">
        <f>Rev_Dep_2!Q23-Rev_Dep_0!Q23</f>
        <v>0</v>
      </c>
      <c r="R23">
        <f>Rev_Dep_2!R23-Rev_Dep_0!R23</f>
        <v>0</v>
      </c>
      <c r="S23">
        <f>Rev_Dep_2!S23-Rev_Dep_0!S23</f>
        <v>0</v>
      </c>
      <c r="T23">
        <f>Rev_Dep_2!T23-Rev_Dep_0!T23</f>
        <v>0</v>
      </c>
      <c r="U23">
        <f>Rev_Dep_2!U23-Rev_Dep_0!U23</f>
        <v>0</v>
      </c>
      <c r="V23">
        <f>Rev_Dep_2!V23-Rev_Dep_0!V23</f>
        <v>72.784288999999262</v>
      </c>
      <c r="W23">
        <f>Rev_Dep_2!W23-Rev_Dep_0!W23</f>
        <v>226.91140799999994</v>
      </c>
      <c r="X23">
        <f>Rev_Dep_2!X23-Rev_Dep_0!X23</f>
        <v>421.59662299999945</v>
      </c>
      <c r="Y23">
        <f>Rev_Dep_2!Y23-Rev_Dep_0!Y23</f>
        <v>520.96798100000069</v>
      </c>
      <c r="Z23">
        <f>Rev_Dep_2!Z23-Rev_Dep_0!Z23</f>
        <v>639.11082299999998</v>
      </c>
      <c r="AA23">
        <f>Rev_Dep_2!AA23-Rev_Dep_0!AA23</f>
        <v>761.93844199999967</v>
      </c>
      <c r="AB23">
        <f>Rev_Dep_2!AB23-Rev_Dep_0!AB23</f>
        <v>885.56119300000046</v>
      </c>
      <c r="AC23">
        <f>Rev_Dep_2!AC23-Rev_Dep_0!AC23</f>
        <v>881.76888299999973</v>
      </c>
      <c r="AD23">
        <f>Rev_Dep_2!AD23-Rev_Dep_0!AD23</f>
        <v>879.64817399999993</v>
      </c>
      <c r="AE23">
        <f>Rev_Dep_2!AE23-Rev_Dep_0!AE23</f>
        <v>864.89378099999976</v>
      </c>
      <c r="AF23">
        <f>Rev_Dep_2!AF23-Rev_Dep_0!AF23</f>
        <v>842.33131400000002</v>
      </c>
      <c r="AG23">
        <f>Rev_Dep_2!AG23-Rev_Dep_0!AG23</f>
        <v>825.77690099999927</v>
      </c>
      <c r="AH23">
        <f>Rev_Dep_2!AH23-Rev_Dep_0!AH23</f>
        <v>809.87790499999937</v>
      </c>
      <c r="AI23">
        <f>Rev_Dep_2!AI23-Rev_Dep_0!AI23</f>
        <v>792.18696900000032</v>
      </c>
      <c r="AJ23">
        <f>Rev_Dep_2!AJ23-Rev_Dep_0!AJ23</f>
        <v>772.8242479999999</v>
      </c>
      <c r="AK23">
        <f>Rev_Dep_2!AK23-Rev_Dep_0!AK23</f>
        <v>752.2153330000001</v>
      </c>
      <c r="AL23">
        <f>Rev_Dep_2!AL23-Rev_Dep_0!AL23</f>
        <v>741.32795500000066</v>
      </c>
      <c r="AM23">
        <f>Rev_Dep_2!AM23-Rev_Dep_0!AM23</f>
        <v>711.48914700000023</v>
      </c>
      <c r="AN23">
        <f>Rev_Dep_2!AN23-Rev_Dep_0!AN23</f>
        <v>681.69980200000009</v>
      </c>
      <c r="AO23">
        <f>Rev_Dep_2!AO23-Rev_Dep_0!AO23</f>
        <v>650.44728199999918</v>
      </c>
      <c r="AP23">
        <f>Rev_Dep_2!AP23-Rev_Dep_0!AP23</f>
        <v>617.81265299999995</v>
      </c>
      <c r="AQ23">
        <f>Rev_Dep_2!AQ23-Rev_Dep_0!AQ23</f>
        <v>608.61291500000061</v>
      </c>
      <c r="AR23">
        <f>Rev_Dep_2!AR23-Rev_Dep_0!AR23</f>
        <v>645.41591900000003</v>
      </c>
      <c r="AS23">
        <f>Rev_Dep_2!AS23-Rev_Dep_0!AS23</f>
        <v>648.10079000000042</v>
      </c>
      <c r="AT23">
        <f>Rev_Dep_2!AT23-Rev_Dep_0!AT23</f>
        <v>637.31522700000005</v>
      </c>
      <c r="AU23">
        <f>Rev_Dep_2!AU23-Rev_Dep_0!AU23</f>
        <v>620.58067099999971</v>
      </c>
      <c r="AV23">
        <f>Rev_Dep_2!AV23-Rev_Dep_0!AV23</f>
        <v>600.54302599999937</v>
      </c>
    </row>
    <row r="24" spans="1:48" x14ac:dyDescent="0.25">
      <c r="A24" t="str">
        <f>résultats!B549</f>
        <v>EXP_15_H01_0</v>
      </c>
      <c r="B24">
        <f>Rev_Dep_2!B24-Rev_Dep_0!B24</f>
        <v>0</v>
      </c>
      <c r="C24">
        <f>Rev_Dep_2!C24-Rev_Dep_0!C24</f>
        <v>0</v>
      </c>
      <c r="D24">
        <f>Rev_Dep_2!D24-Rev_Dep_0!D24</f>
        <v>0</v>
      </c>
      <c r="E24">
        <f>Rev_Dep_2!E24-Rev_Dep_0!E24</f>
        <v>0</v>
      </c>
      <c r="F24">
        <f>Rev_Dep_2!F24-Rev_Dep_0!F24</f>
        <v>0</v>
      </c>
      <c r="G24">
        <f>Rev_Dep_2!G24-Rev_Dep_0!G24</f>
        <v>0</v>
      </c>
      <c r="H24">
        <f>Rev_Dep_2!H24-Rev_Dep_0!H24</f>
        <v>0</v>
      </c>
      <c r="I24">
        <f>Rev_Dep_2!I24-Rev_Dep_0!I24</f>
        <v>0</v>
      </c>
      <c r="J24">
        <f>Rev_Dep_2!J24-Rev_Dep_0!J24</f>
        <v>0</v>
      </c>
      <c r="K24">
        <f>Rev_Dep_2!K24-Rev_Dep_0!K24</f>
        <v>0</v>
      </c>
      <c r="L24">
        <f>Rev_Dep_2!L24-Rev_Dep_0!L24</f>
        <v>0</v>
      </c>
      <c r="M24">
        <f>Rev_Dep_2!M24-Rev_Dep_0!M24</f>
        <v>0</v>
      </c>
      <c r="N24">
        <f>Rev_Dep_2!N24-Rev_Dep_0!N24</f>
        <v>0</v>
      </c>
      <c r="O24">
        <f>Rev_Dep_2!O24-Rev_Dep_0!O24</f>
        <v>0</v>
      </c>
      <c r="P24">
        <f>Rev_Dep_2!P24-Rev_Dep_0!P24</f>
        <v>0</v>
      </c>
      <c r="Q24">
        <f>Rev_Dep_2!Q24-Rev_Dep_0!Q24</f>
        <v>0</v>
      </c>
      <c r="R24">
        <f>Rev_Dep_2!R24-Rev_Dep_0!R24</f>
        <v>0</v>
      </c>
      <c r="S24">
        <f>Rev_Dep_2!S24-Rev_Dep_0!S24</f>
        <v>0</v>
      </c>
      <c r="T24">
        <f>Rev_Dep_2!T24-Rev_Dep_0!T24</f>
        <v>0</v>
      </c>
      <c r="U24">
        <f>Rev_Dep_2!U24-Rev_Dep_0!U24</f>
        <v>0</v>
      </c>
      <c r="V24">
        <f>Rev_Dep_2!V24-Rev_Dep_0!V24</f>
        <v>18.694029999998747</v>
      </c>
      <c r="W24">
        <f>Rev_Dep_2!W24-Rev_Dep_0!W24</f>
        <v>89.432600000000093</v>
      </c>
      <c r="X24">
        <f>Rev_Dep_2!X24-Rev_Dep_0!X24</f>
        <v>458.60137000000032</v>
      </c>
      <c r="Y24">
        <f>Rev_Dep_2!Y24-Rev_Dep_0!Y24</f>
        <v>559.25215000000026</v>
      </c>
      <c r="Z24">
        <f>Rev_Dep_2!Z24-Rev_Dep_0!Z24</f>
        <v>684.13522999999986</v>
      </c>
      <c r="AA24">
        <f>Rev_Dep_2!AA24-Rev_Dep_0!AA24</f>
        <v>818.21457000000009</v>
      </c>
      <c r="AB24">
        <f>Rev_Dep_2!AB24-Rev_Dep_0!AB24</f>
        <v>949.39129999999932</v>
      </c>
      <c r="AC24">
        <f>Rev_Dep_2!AC24-Rev_Dep_0!AC24</f>
        <v>454.57366000000002</v>
      </c>
      <c r="AD24">
        <f>Rev_Dep_2!AD24-Rev_Dep_0!AD24</f>
        <v>70.18253999999979</v>
      </c>
      <c r="AE24">
        <f>Rev_Dep_2!AE24-Rev_Dep_0!AE24</f>
        <v>-271.23808999999892</v>
      </c>
      <c r="AF24">
        <f>Rev_Dep_2!AF24-Rev_Dep_0!AF24</f>
        <v>-579.85697000000073</v>
      </c>
      <c r="AG24">
        <f>Rev_Dep_2!AG24-Rev_Dep_0!AG24</f>
        <v>-846.56787999999869</v>
      </c>
      <c r="AH24">
        <f>Rev_Dep_2!AH24-Rev_Dep_0!AH24</f>
        <v>-1091.5126099999998</v>
      </c>
      <c r="AI24">
        <f>Rev_Dep_2!AI24-Rev_Dep_0!AI24</f>
        <v>-1322.0940900000005</v>
      </c>
      <c r="AJ24">
        <f>Rev_Dep_2!AJ24-Rev_Dep_0!AJ24</f>
        <v>-1540.6039739999997</v>
      </c>
      <c r="AK24">
        <f>Rev_Dep_2!AK24-Rev_Dep_0!AK24</f>
        <v>-1748.5608690000008</v>
      </c>
      <c r="AL24">
        <f>Rev_Dep_2!AL24-Rev_Dep_0!AL24</f>
        <v>-1934.0500530000008</v>
      </c>
      <c r="AM24">
        <f>Rev_Dep_2!AM24-Rev_Dep_0!AM24</f>
        <v>-2140.808669</v>
      </c>
      <c r="AN24">
        <f>Rev_Dep_2!AN24-Rev_Dep_0!AN24</f>
        <v>-2338.6102360000004</v>
      </c>
      <c r="AO24">
        <f>Rev_Dep_2!AO24-Rev_Dep_0!AO24</f>
        <v>-2529.6367580000006</v>
      </c>
      <c r="AP24">
        <f>Rev_Dep_2!AP24-Rev_Dep_0!AP24</f>
        <v>-2714.3174159999999</v>
      </c>
      <c r="AQ24">
        <f>Rev_Dep_2!AQ24-Rev_Dep_0!AQ24</f>
        <v>-2865.5023760000004</v>
      </c>
      <c r="AR24">
        <f>Rev_Dep_2!AR24-Rev_Dep_0!AR24</f>
        <v>-2939.7259049999993</v>
      </c>
      <c r="AS24">
        <f>Rev_Dep_2!AS24-Rev_Dep_0!AS24</f>
        <v>-3056.1213270000007</v>
      </c>
      <c r="AT24">
        <f>Rev_Dep_2!AT24-Rev_Dep_0!AT24</f>
        <v>-3183.8527959999992</v>
      </c>
      <c r="AU24">
        <f>Rev_Dep_2!AU24-Rev_Dep_0!AU24</f>
        <v>-3312.0567009999995</v>
      </c>
      <c r="AV24">
        <f>Rev_Dep_2!AV24-Rev_Dep_0!AV24</f>
        <v>-3437.9243549999992</v>
      </c>
    </row>
    <row r="25" spans="1:48" x14ac:dyDescent="0.25">
      <c r="A25" t="str">
        <f>résultats!B550</f>
        <v>EXP_16_H01_0</v>
      </c>
      <c r="B25">
        <f>Rev_Dep_2!B25-Rev_Dep_0!B25</f>
        <v>0</v>
      </c>
      <c r="C25">
        <f>Rev_Dep_2!C25-Rev_Dep_0!C25</f>
        <v>0</v>
      </c>
      <c r="D25">
        <f>Rev_Dep_2!D25-Rev_Dep_0!D25</f>
        <v>0</v>
      </c>
      <c r="E25">
        <f>Rev_Dep_2!E25-Rev_Dep_0!E25</f>
        <v>0</v>
      </c>
      <c r="F25">
        <f>Rev_Dep_2!F25-Rev_Dep_0!F25</f>
        <v>0</v>
      </c>
      <c r="G25">
        <f>Rev_Dep_2!G25-Rev_Dep_0!G25</f>
        <v>0</v>
      </c>
      <c r="H25">
        <f>Rev_Dep_2!H25-Rev_Dep_0!H25</f>
        <v>0</v>
      </c>
      <c r="I25">
        <f>Rev_Dep_2!I25-Rev_Dep_0!I25</f>
        <v>0</v>
      </c>
      <c r="J25">
        <f>Rev_Dep_2!J25-Rev_Dep_0!J25</f>
        <v>0</v>
      </c>
      <c r="K25">
        <f>Rev_Dep_2!K25-Rev_Dep_0!K25</f>
        <v>0</v>
      </c>
      <c r="L25">
        <f>Rev_Dep_2!L25-Rev_Dep_0!L25</f>
        <v>0</v>
      </c>
      <c r="M25">
        <f>Rev_Dep_2!M25-Rev_Dep_0!M25</f>
        <v>0</v>
      </c>
      <c r="N25">
        <f>Rev_Dep_2!N25-Rev_Dep_0!N25</f>
        <v>0</v>
      </c>
      <c r="O25">
        <f>Rev_Dep_2!O25-Rev_Dep_0!O25</f>
        <v>0</v>
      </c>
      <c r="P25">
        <f>Rev_Dep_2!P25-Rev_Dep_0!P25</f>
        <v>0</v>
      </c>
      <c r="Q25">
        <f>Rev_Dep_2!Q25-Rev_Dep_0!Q25</f>
        <v>0</v>
      </c>
      <c r="R25">
        <f>Rev_Dep_2!R25-Rev_Dep_0!R25</f>
        <v>0</v>
      </c>
      <c r="S25">
        <f>Rev_Dep_2!S25-Rev_Dep_0!S25</f>
        <v>0</v>
      </c>
      <c r="T25">
        <f>Rev_Dep_2!T25-Rev_Dep_0!T25</f>
        <v>0</v>
      </c>
      <c r="U25">
        <f>Rev_Dep_2!U25-Rev_Dep_0!U25</f>
        <v>0</v>
      </c>
      <c r="V25">
        <f>Rev_Dep_2!V25-Rev_Dep_0!V25</f>
        <v>12.443798900000047</v>
      </c>
      <c r="W25">
        <f>Rev_Dep_2!W25-Rev_Dep_0!W25</f>
        <v>6.203254300000026</v>
      </c>
      <c r="X25">
        <f>Rev_Dep_2!X25-Rev_Dep_0!X25</f>
        <v>46.774721199999931</v>
      </c>
      <c r="Y25">
        <f>Rev_Dep_2!Y25-Rev_Dep_0!Y25</f>
        <v>61.122814999999946</v>
      </c>
      <c r="Z25">
        <f>Rev_Dep_2!Z25-Rev_Dep_0!Z25</f>
        <v>69.415826299999935</v>
      </c>
      <c r="AA25">
        <f>Rev_Dep_2!AA25-Rev_Dep_0!AA25</f>
        <v>73.918651700000055</v>
      </c>
      <c r="AB25">
        <f>Rev_Dep_2!AB25-Rev_Dep_0!AB25</f>
        <v>76.504358799999977</v>
      </c>
      <c r="AC25">
        <f>Rev_Dep_2!AC25-Rev_Dep_0!AC25</f>
        <v>79.389225799999963</v>
      </c>
      <c r="AD25">
        <f>Rev_Dep_2!AD25-Rev_Dep_0!AD25</f>
        <v>83.133285000000114</v>
      </c>
      <c r="AE25">
        <f>Rev_Dep_2!AE25-Rev_Dep_0!AE25</f>
        <v>88.993729999999914</v>
      </c>
      <c r="AF25">
        <f>Rev_Dep_2!AF25-Rev_Dep_0!AF25</f>
        <v>97.012668000000076</v>
      </c>
      <c r="AG25">
        <f>Rev_Dep_2!AG25-Rev_Dep_0!AG25</f>
        <v>106.45757600000002</v>
      </c>
      <c r="AH25">
        <f>Rev_Dep_2!AH25-Rev_Dep_0!AH25</f>
        <v>118.05774700000006</v>
      </c>
      <c r="AI25">
        <f>Rev_Dep_2!AI25-Rev_Dep_0!AI25</f>
        <v>132.61759899999993</v>
      </c>
      <c r="AJ25">
        <f>Rev_Dep_2!AJ25-Rev_Dep_0!AJ25</f>
        <v>149.52114800000004</v>
      </c>
      <c r="AK25">
        <f>Rev_Dep_2!AK25-Rev_Dep_0!AK25</f>
        <v>168.15322700000002</v>
      </c>
      <c r="AL25">
        <f>Rev_Dep_2!AL25-Rev_Dep_0!AL25</f>
        <v>187.68053499999996</v>
      </c>
      <c r="AM25">
        <f>Rev_Dep_2!AM25-Rev_Dep_0!AM25</f>
        <v>208.42282799999998</v>
      </c>
      <c r="AN25">
        <f>Rev_Dep_2!AN25-Rev_Dep_0!AN25</f>
        <v>229.88815899999986</v>
      </c>
      <c r="AO25">
        <f>Rev_Dep_2!AO25-Rev_Dep_0!AO25</f>
        <v>251.57828399999994</v>
      </c>
      <c r="AP25">
        <f>Rev_Dep_2!AP25-Rev_Dep_0!AP25</f>
        <v>273.26414799999998</v>
      </c>
      <c r="AQ25">
        <f>Rev_Dep_2!AQ25-Rev_Dep_0!AQ25</f>
        <v>293.97422600000004</v>
      </c>
      <c r="AR25">
        <f>Rev_Dep_2!AR25-Rev_Dep_0!AR25</f>
        <v>312.32121299999994</v>
      </c>
      <c r="AS25">
        <f>Rev_Dep_2!AS25-Rev_Dep_0!AS25</f>
        <v>330.3598750000001</v>
      </c>
      <c r="AT25">
        <f>Rev_Dep_2!AT25-Rev_Dep_0!AT25</f>
        <v>348.64232500000003</v>
      </c>
      <c r="AU25">
        <f>Rev_Dep_2!AU25-Rev_Dep_0!AU25</f>
        <v>367.27244700000006</v>
      </c>
      <c r="AV25">
        <f>Rev_Dep_2!AV25-Rev_Dep_0!AV25</f>
        <v>386.35993600000006</v>
      </c>
    </row>
    <row r="26" spans="1:48" x14ac:dyDescent="0.25">
      <c r="A26" t="str">
        <f>résultats!B551</f>
        <v>EXP_17_H01_0</v>
      </c>
      <c r="B26">
        <f>Rev_Dep_2!B26-Rev_Dep_0!B26</f>
        <v>0</v>
      </c>
      <c r="C26">
        <f>Rev_Dep_2!C26-Rev_Dep_0!C26</f>
        <v>0</v>
      </c>
      <c r="D26">
        <f>Rev_Dep_2!D26-Rev_Dep_0!D26</f>
        <v>0</v>
      </c>
      <c r="E26">
        <f>Rev_Dep_2!E26-Rev_Dep_0!E26</f>
        <v>0</v>
      </c>
      <c r="F26">
        <f>Rev_Dep_2!F26-Rev_Dep_0!F26</f>
        <v>0</v>
      </c>
      <c r="G26">
        <f>Rev_Dep_2!G26-Rev_Dep_0!G26</f>
        <v>0</v>
      </c>
      <c r="H26">
        <f>Rev_Dep_2!H26-Rev_Dep_0!H26</f>
        <v>0</v>
      </c>
      <c r="I26">
        <f>Rev_Dep_2!I26-Rev_Dep_0!I26</f>
        <v>0</v>
      </c>
      <c r="J26">
        <f>Rev_Dep_2!J26-Rev_Dep_0!J26</f>
        <v>0</v>
      </c>
      <c r="K26">
        <f>Rev_Dep_2!K26-Rev_Dep_0!K26</f>
        <v>0</v>
      </c>
      <c r="L26">
        <f>Rev_Dep_2!L26-Rev_Dep_0!L26</f>
        <v>0</v>
      </c>
      <c r="M26">
        <f>Rev_Dep_2!M26-Rev_Dep_0!M26</f>
        <v>0</v>
      </c>
      <c r="N26">
        <f>Rev_Dep_2!N26-Rev_Dep_0!N26</f>
        <v>0</v>
      </c>
      <c r="O26">
        <f>Rev_Dep_2!O26-Rev_Dep_0!O26</f>
        <v>0</v>
      </c>
      <c r="P26">
        <f>Rev_Dep_2!P26-Rev_Dep_0!P26</f>
        <v>0</v>
      </c>
      <c r="Q26">
        <f>Rev_Dep_2!Q26-Rev_Dep_0!Q26</f>
        <v>0</v>
      </c>
      <c r="R26">
        <f>Rev_Dep_2!R26-Rev_Dep_0!R26</f>
        <v>0</v>
      </c>
      <c r="S26">
        <f>Rev_Dep_2!S26-Rev_Dep_0!S26</f>
        <v>0</v>
      </c>
      <c r="T26">
        <f>Rev_Dep_2!T26-Rev_Dep_0!T26</f>
        <v>0</v>
      </c>
      <c r="U26">
        <f>Rev_Dep_2!U26-Rev_Dep_0!U26</f>
        <v>0</v>
      </c>
      <c r="V26">
        <f>Rev_Dep_2!V26-Rev_Dep_0!V26</f>
        <v>6.8225785000000201</v>
      </c>
      <c r="W26">
        <f>Rev_Dep_2!W26-Rev_Dep_0!W26</f>
        <v>3.3816977000000179</v>
      </c>
      <c r="X26">
        <f>Rev_Dep_2!X26-Rev_Dep_0!X26</f>
        <v>25.716105700000014</v>
      </c>
      <c r="Y26">
        <f>Rev_Dep_2!Y26-Rev_Dep_0!Y26</f>
        <v>33.650693599999954</v>
      </c>
      <c r="Z26">
        <f>Rev_Dep_2!Z26-Rev_Dep_0!Z26</f>
        <v>38.254558599999939</v>
      </c>
      <c r="AA26">
        <f>Rev_Dep_2!AA26-Rev_Dep_0!AA26</f>
        <v>40.768270900000061</v>
      </c>
      <c r="AB26">
        <f>Rev_Dep_2!AB26-Rev_Dep_0!AB26</f>
        <v>42.222319799999923</v>
      </c>
      <c r="AC26">
        <f>Rev_Dep_2!AC26-Rev_Dep_0!AC26</f>
        <v>43.840422500000045</v>
      </c>
      <c r="AD26">
        <f>Rev_Dep_2!AD26-Rev_Dep_0!AD26</f>
        <v>45.932838500000003</v>
      </c>
      <c r="AE26">
        <f>Rev_Dep_2!AE26-Rev_Dep_0!AE26</f>
        <v>49.196186099999977</v>
      </c>
      <c r="AF26">
        <f>Rev_Dep_2!AF26-Rev_Dep_0!AF26</f>
        <v>53.655227699999955</v>
      </c>
      <c r="AG26">
        <f>Rev_Dep_2!AG26-Rev_Dep_0!AG26</f>
        <v>58.905332799999996</v>
      </c>
      <c r="AH26">
        <f>Rev_Dep_2!AH26-Rev_Dep_0!AH26</f>
        <v>65.351138500000047</v>
      </c>
      <c r="AI26">
        <f>Rev_Dep_2!AI26-Rev_Dep_0!AI26</f>
        <v>73.439218800000049</v>
      </c>
      <c r="AJ26">
        <f>Rev_Dep_2!AJ26-Rev_Dep_0!AJ26</f>
        <v>82.828982600000018</v>
      </c>
      <c r="AK26">
        <f>Rev_Dep_2!AK26-Rev_Dep_0!AK26</f>
        <v>93.179741499999977</v>
      </c>
      <c r="AL26">
        <f>Rev_Dep_2!AL26-Rev_Dep_0!AL26</f>
        <v>104.0283124</v>
      </c>
      <c r="AM26">
        <f>Rev_Dep_2!AM26-Rev_Dep_0!AM26</f>
        <v>115.55360039999994</v>
      </c>
      <c r="AN26">
        <f>Rev_Dep_2!AN26-Rev_Dep_0!AN26</f>
        <v>127.48219229999995</v>
      </c>
      <c r="AO26">
        <f>Rev_Dep_2!AO26-Rev_Dep_0!AO26</f>
        <v>139.53721780000001</v>
      </c>
      <c r="AP26">
        <f>Rev_Dep_2!AP26-Rev_Dep_0!AP26</f>
        <v>151.59117910000009</v>
      </c>
      <c r="AQ26">
        <f>Rev_Dep_2!AQ26-Rev_Dep_0!AQ26</f>
        <v>163.10442939999996</v>
      </c>
      <c r="AR26">
        <f>Rev_Dep_2!AR26-Rev_Dep_0!AR26</f>
        <v>173.30619730000001</v>
      </c>
      <c r="AS26">
        <f>Rev_Dep_2!AS26-Rev_Dep_0!AS26</f>
        <v>183.33690130000002</v>
      </c>
      <c r="AT26">
        <f>Rev_Dep_2!AT26-Rev_Dep_0!AT26</f>
        <v>193.50297079999996</v>
      </c>
      <c r="AU26">
        <f>Rev_Dep_2!AU26-Rev_Dep_0!AU26</f>
        <v>203.8620390000001</v>
      </c>
      <c r="AV26">
        <f>Rev_Dep_2!AV26-Rev_Dep_0!AV26</f>
        <v>214.47500449999995</v>
      </c>
    </row>
    <row r="27" spans="1:48" x14ac:dyDescent="0.25">
      <c r="A27" t="str">
        <f>résultats!B552</f>
        <v>EXP_18_H01_0</v>
      </c>
      <c r="B27">
        <f>Rev_Dep_2!B27-Rev_Dep_0!B27</f>
        <v>0</v>
      </c>
      <c r="C27">
        <f>Rev_Dep_2!C27-Rev_Dep_0!C27</f>
        <v>0</v>
      </c>
      <c r="D27">
        <f>Rev_Dep_2!D27-Rev_Dep_0!D27</f>
        <v>0</v>
      </c>
      <c r="E27">
        <f>Rev_Dep_2!E27-Rev_Dep_0!E27</f>
        <v>0</v>
      </c>
      <c r="F27">
        <f>Rev_Dep_2!F27-Rev_Dep_0!F27</f>
        <v>0</v>
      </c>
      <c r="G27">
        <f>Rev_Dep_2!G27-Rev_Dep_0!G27</f>
        <v>0</v>
      </c>
      <c r="H27">
        <f>Rev_Dep_2!H27-Rev_Dep_0!H27</f>
        <v>0</v>
      </c>
      <c r="I27">
        <f>Rev_Dep_2!I27-Rev_Dep_0!I27</f>
        <v>0</v>
      </c>
      <c r="J27">
        <f>Rev_Dep_2!J27-Rev_Dep_0!J27</f>
        <v>0</v>
      </c>
      <c r="K27">
        <f>Rev_Dep_2!K27-Rev_Dep_0!K27</f>
        <v>0</v>
      </c>
      <c r="L27">
        <f>Rev_Dep_2!L27-Rev_Dep_0!L27</f>
        <v>0</v>
      </c>
      <c r="M27">
        <f>Rev_Dep_2!M27-Rev_Dep_0!M27</f>
        <v>0</v>
      </c>
      <c r="N27">
        <f>Rev_Dep_2!N27-Rev_Dep_0!N27</f>
        <v>0</v>
      </c>
      <c r="O27">
        <f>Rev_Dep_2!O27-Rev_Dep_0!O27</f>
        <v>0</v>
      </c>
      <c r="P27">
        <f>Rev_Dep_2!P27-Rev_Dep_0!P27</f>
        <v>0</v>
      </c>
      <c r="Q27">
        <f>Rev_Dep_2!Q27-Rev_Dep_0!Q27</f>
        <v>0</v>
      </c>
      <c r="R27">
        <f>Rev_Dep_2!R27-Rev_Dep_0!R27</f>
        <v>0</v>
      </c>
      <c r="S27">
        <f>Rev_Dep_2!S27-Rev_Dep_0!S27</f>
        <v>0</v>
      </c>
      <c r="T27">
        <f>Rev_Dep_2!T27-Rev_Dep_0!T27</f>
        <v>0</v>
      </c>
      <c r="U27">
        <f>Rev_Dep_2!U27-Rev_Dep_0!U27</f>
        <v>0</v>
      </c>
      <c r="V27">
        <f>Rev_Dep_2!V27-Rev_Dep_0!V27</f>
        <v>-264.62394999999924</v>
      </c>
      <c r="W27">
        <f>Rev_Dep_2!W27-Rev_Dep_0!W27</f>
        <v>-480.87804999999935</v>
      </c>
      <c r="X27">
        <f>Rev_Dep_2!X27-Rev_Dep_0!X27</f>
        <v>-330.60568000000058</v>
      </c>
      <c r="Y27">
        <f>Rev_Dep_2!Y27-Rev_Dep_0!Y27</f>
        <v>-694.67900999999983</v>
      </c>
      <c r="Z27">
        <f>Rev_Dep_2!Z27-Rev_Dep_0!Z27</f>
        <v>-1061.8277999999991</v>
      </c>
      <c r="AA27">
        <f>Rev_Dep_2!AA27-Rev_Dep_0!AA27</f>
        <v>-1443.067070000001</v>
      </c>
      <c r="AB27">
        <f>Rev_Dep_2!AB27-Rev_Dep_0!AB27</f>
        <v>-1841.7118300000002</v>
      </c>
      <c r="AC27">
        <f>Rev_Dep_2!AC27-Rev_Dep_0!AC27</f>
        <v>-2038.5894599999992</v>
      </c>
      <c r="AD27">
        <f>Rev_Dep_2!AD27-Rev_Dep_0!AD27</f>
        <v>-2227.5655099999985</v>
      </c>
      <c r="AE27">
        <f>Rev_Dep_2!AE27-Rev_Dep_0!AE27</f>
        <v>-2409.5489500000003</v>
      </c>
      <c r="AF27">
        <f>Rev_Dep_2!AF27-Rev_Dep_0!AF27</f>
        <v>-2581.7057800000002</v>
      </c>
      <c r="AG27">
        <f>Rev_Dep_2!AG27-Rev_Dep_0!AG27</f>
        <v>-2743.0747200000005</v>
      </c>
      <c r="AH27">
        <f>Rev_Dep_2!AH27-Rev_Dep_0!AH27</f>
        <v>-2888.2960000000003</v>
      </c>
      <c r="AI27">
        <f>Rev_Dep_2!AI27-Rev_Dep_0!AI27</f>
        <v>-3012.9266800000005</v>
      </c>
      <c r="AJ27">
        <f>Rev_Dep_2!AJ27-Rev_Dep_0!AJ27</f>
        <v>-3126.35887</v>
      </c>
      <c r="AK27">
        <f>Rev_Dep_2!AK27-Rev_Dep_0!AK27</f>
        <v>-3237.3055000000004</v>
      </c>
      <c r="AL27">
        <f>Rev_Dep_2!AL27-Rev_Dep_0!AL27</f>
        <v>-3346.8301600000013</v>
      </c>
      <c r="AM27">
        <f>Rev_Dep_2!AM27-Rev_Dep_0!AM27</f>
        <v>-3457.8611999999994</v>
      </c>
      <c r="AN27">
        <f>Rev_Dep_2!AN27-Rev_Dep_0!AN27</f>
        <v>-3571.9148700000005</v>
      </c>
      <c r="AO27">
        <f>Rev_Dep_2!AO27-Rev_Dep_0!AO27</f>
        <v>-3693.9901000000009</v>
      </c>
      <c r="AP27">
        <f>Rev_Dep_2!AP27-Rev_Dep_0!AP27</f>
        <v>-3825.4769000000015</v>
      </c>
      <c r="AQ27">
        <f>Rev_Dep_2!AQ27-Rev_Dep_0!AQ27</f>
        <v>-3967.1359800000009</v>
      </c>
      <c r="AR27">
        <f>Rev_Dep_2!AR27-Rev_Dep_0!AR27</f>
        <v>-4124.7862699999987</v>
      </c>
      <c r="AS27">
        <f>Rev_Dep_2!AS27-Rev_Dep_0!AS27</f>
        <v>-4303.6921499999989</v>
      </c>
      <c r="AT27">
        <f>Rev_Dep_2!AT27-Rev_Dep_0!AT27</f>
        <v>-4496.653049999999</v>
      </c>
      <c r="AU27">
        <f>Rev_Dep_2!AU27-Rev_Dep_0!AU27</f>
        <v>-4700.930980000001</v>
      </c>
      <c r="AV27">
        <f>Rev_Dep_2!AV27-Rev_Dep_0!AV27</f>
        <v>-4918.8633399999999</v>
      </c>
    </row>
    <row r="28" spans="1:48" x14ac:dyDescent="0.25">
      <c r="A28" t="str">
        <f>résultats!B553</f>
        <v>EXP_19_H01_0</v>
      </c>
      <c r="B28">
        <f>Rev_Dep_2!B28-Rev_Dep_0!B28</f>
        <v>0</v>
      </c>
      <c r="C28">
        <f>Rev_Dep_2!C28-Rev_Dep_0!C28</f>
        <v>0</v>
      </c>
      <c r="D28">
        <f>Rev_Dep_2!D28-Rev_Dep_0!D28</f>
        <v>0</v>
      </c>
      <c r="E28">
        <f>Rev_Dep_2!E28-Rev_Dep_0!E28</f>
        <v>0</v>
      </c>
      <c r="F28">
        <f>Rev_Dep_2!F28-Rev_Dep_0!F28</f>
        <v>0</v>
      </c>
      <c r="G28">
        <f>Rev_Dep_2!G28-Rev_Dep_0!G28</f>
        <v>0</v>
      </c>
      <c r="H28">
        <f>Rev_Dep_2!H28-Rev_Dep_0!H28</f>
        <v>0</v>
      </c>
      <c r="I28">
        <f>Rev_Dep_2!I28-Rev_Dep_0!I28</f>
        <v>0</v>
      </c>
      <c r="J28">
        <f>Rev_Dep_2!J28-Rev_Dep_0!J28</f>
        <v>0</v>
      </c>
      <c r="K28">
        <f>Rev_Dep_2!K28-Rev_Dep_0!K28</f>
        <v>0</v>
      </c>
      <c r="L28">
        <f>Rev_Dep_2!L28-Rev_Dep_0!L28</f>
        <v>0</v>
      </c>
      <c r="M28">
        <f>Rev_Dep_2!M28-Rev_Dep_0!M28</f>
        <v>0</v>
      </c>
      <c r="N28">
        <f>Rev_Dep_2!N28-Rev_Dep_0!N28</f>
        <v>0</v>
      </c>
      <c r="O28">
        <f>Rev_Dep_2!O28-Rev_Dep_0!O28</f>
        <v>0</v>
      </c>
      <c r="P28">
        <f>Rev_Dep_2!P28-Rev_Dep_0!P28</f>
        <v>0</v>
      </c>
      <c r="Q28">
        <f>Rev_Dep_2!Q28-Rev_Dep_0!Q28</f>
        <v>0</v>
      </c>
      <c r="R28">
        <f>Rev_Dep_2!R28-Rev_Dep_0!R28</f>
        <v>0</v>
      </c>
      <c r="S28">
        <f>Rev_Dep_2!S28-Rev_Dep_0!S28</f>
        <v>0</v>
      </c>
      <c r="T28">
        <f>Rev_Dep_2!T28-Rev_Dep_0!T28</f>
        <v>0</v>
      </c>
      <c r="U28">
        <f>Rev_Dep_2!U28-Rev_Dep_0!U28</f>
        <v>0</v>
      </c>
      <c r="V28">
        <f>Rev_Dep_2!V28-Rev_Dep_0!V28</f>
        <v>9978.9495999999344</v>
      </c>
      <c r="W28">
        <f>Rev_Dep_2!W28-Rev_Dep_0!W28</f>
        <v>5019.8678999999538</v>
      </c>
      <c r="X28">
        <f>Rev_Dep_2!X28-Rev_Dep_0!X28</f>
        <v>37589.649300000048</v>
      </c>
      <c r="Y28">
        <f>Rev_Dep_2!Y28-Rev_Dep_0!Y28</f>
        <v>49097.699099999969</v>
      </c>
      <c r="Z28">
        <f>Rev_Dep_2!Z28-Rev_Dep_0!Z28</f>
        <v>55735.876799999969</v>
      </c>
      <c r="AA28">
        <f>Rev_Dep_2!AA28-Rev_Dep_0!AA28</f>
        <v>59329.241700000013</v>
      </c>
      <c r="AB28">
        <f>Rev_Dep_2!AB28-Rev_Dep_0!AB28</f>
        <v>61384.272799999919</v>
      </c>
      <c r="AC28">
        <f>Rev_Dep_2!AC28-Rev_Dep_0!AC28</f>
        <v>63678.988700000104</v>
      </c>
      <c r="AD28">
        <f>Rev_Dep_2!AD28-Rev_Dep_0!AD28</f>
        <v>66662.212799999979</v>
      </c>
      <c r="AE28">
        <f>Rev_Dep_2!AE28-Rev_Dep_0!AE28</f>
        <v>71340.277000000002</v>
      </c>
      <c r="AF28">
        <f>Rev_Dep_2!AF28-Rev_Dep_0!AF28</f>
        <v>77745.945100000012</v>
      </c>
      <c r="AG28">
        <f>Rev_Dep_2!AG28-Rev_Dep_0!AG28</f>
        <v>85292.13049999997</v>
      </c>
      <c r="AH28">
        <f>Rev_Dep_2!AH28-Rev_Dep_0!AH28</f>
        <v>94562.111199999927</v>
      </c>
      <c r="AI28">
        <f>Rev_Dep_2!AI28-Rev_Dep_0!AI28</f>
        <v>106199.09879999992</v>
      </c>
      <c r="AJ28">
        <f>Rev_Dep_2!AJ28-Rev_Dep_0!AJ28</f>
        <v>119709.63260000001</v>
      </c>
      <c r="AK28">
        <f>Rev_Dep_2!AK28-Rev_Dep_0!AK28</f>
        <v>134601.29680000001</v>
      </c>
      <c r="AL28">
        <f>Rev_Dep_2!AL28-Rev_Dep_0!AL28</f>
        <v>150209.5811999999</v>
      </c>
      <c r="AM28">
        <f>Rev_Dep_2!AM28-Rev_Dep_0!AM28</f>
        <v>166787.13970000006</v>
      </c>
      <c r="AN28">
        <f>Rev_Dep_2!AN28-Rev_Dep_0!AN28</f>
        <v>183941.27600000007</v>
      </c>
      <c r="AO28">
        <f>Rev_Dep_2!AO28-Rev_Dep_0!AO28</f>
        <v>201273.98700000008</v>
      </c>
      <c r="AP28">
        <f>Rev_Dep_2!AP28-Rev_Dep_0!AP28</f>
        <v>218602.4439999999</v>
      </c>
      <c r="AQ28">
        <f>Rev_Dep_2!AQ28-Rev_Dep_0!AQ28</f>
        <v>235150.06499999994</v>
      </c>
      <c r="AR28">
        <f>Rev_Dep_2!AR28-Rev_Dep_0!AR28</f>
        <v>249807.99699999997</v>
      </c>
      <c r="AS28">
        <f>Rev_Dep_2!AS28-Rev_Dep_0!AS28</f>
        <v>264219.42500000005</v>
      </c>
      <c r="AT28">
        <f>Rev_Dep_2!AT28-Rev_Dep_0!AT28</f>
        <v>278825.89100000006</v>
      </c>
      <c r="AU28">
        <f>Rev_Dep_2!AU28-Rev_Dep_0!AU28</f>
        <v>293710.49800000014</v>
      </c>
      <c r="AV28">
        <f>Rev_Dep_2!AV28-Rev_Dep_0!AV28</f>
        <v>308960.97100000014</v>
      </c>
    </row>
    <row r="29" spans="1:48" x14ac:dyDescent="0.25">
      <c r="A29" t="str">
        <f>résultats!B554</f>
        <v>EXP_20_H01_0</v>
      </c>
      <c r="B29">
        <f>Rev_Dep_2!B29-Rev_Dep_0!B29</f>
        <v>0</v>
      </c>
      <c r="C29">
        <f>Rev_Dep_2!C29-Rev_Dep_0!C29</f>
        <v>0</v>
      </c>
      <c r="D29">
        <f>Rev_Dep_2!D29-Rev_Dep_0!D29</f>
        <v>0</v>
      </c>
      <c r="E29">
        <f>Rev_Dep_2!E29-Rev_Dep_0!E29</f>
        <v>0</v>
      </c>
      <c r="F29">
        <f>Rev_Dep_2!F29-Rev_Dep_0!F29</f>
        <v>0</v>
      </c>
      <c r="G29">
        <f>Rev_Dep_2!G29-Rev_Dep_0!G29</f>
        <v>0</v>
      </c>
      <c r="H29">
        <f>Rev_Dep_2!H29-Rev_Dep_0!H29</f>
        <v>0</v>
      </c>
      <c r="I29">
        <f>Rev_Dep_2!I29-Rev_Dep_0!I29</f>
        <v>0</v>
      </c>
      <c r="J29">
        <f>Rev_Dep_2!J29-Rev_Dep_0!J29</f>
        <v>0</v>
      </c>
      <c r="K29">
        <f>Rev_Dep_2!K29-Rev_Dep_0!K29</f>
        <v>0</v>
      </c>
      <c r="L29">
        <f>Rev_Dep_2!L29-Rev_Dep_0!L29</f>
        <v>0</v>
      </c>
      <c r="M29">
        <f>Rev_Dep_2!M29-Rev_Dep_0!M29</f>
        <v>0</v>
      </c>
      <c r="N29">
        <f>Rev_Dep_2!N29-Rev_Dep_0!N29</f>
        <v>0</v>
      </c>
      <c r="O29">
        <f>Rev_Dep_2!O29-Rev_Dep_0!O29</f>
        <v>0</v>
      </c>
      <c r="P29">
        <f>Rev_Dep_2!P29-Rev_Dep_0!P29</f>
        <v>0</v>
      </c>
      <c r="Q29">
        <f>Rev_Dep_2!Q29-Rev_Dep_0!Q29</f>
        <v>0</v>
      </c>
      <c r="R29">
        <f>Rev_Dep_2!R29-Rev_Dep_0!R29</f>
        <v>0</v>
      </c>
      <c r="S29">
        <f>Rev_Dep_2!S29-Rev_Dep_0!S29</f>
        <v>0</v>
      </c>
      <c r="T29">
        <f>Rev_Dep_2!T29-Rev_Dep_0!T29</f>
        <v>0</v>
      </c>
      <c r="U29">
        <f>Rev_Dep_2!U29-Rev_Dep_0!U29</f>
        <v>0</v>
      </c>
      <c r="V29">
        <f>Rev_Dep_2!V29-Rev_Dep_0!V29</f>
        <v>213.18696999999884</v>
      </c>
      <c r="W29">
        <f>Rev_Dep_2!W29-Rev_Dep_0!W29</f>
        <v>107.14631999999983</v>
      </c>
      <c r="X29">
        <f>Rev_Dep_2!X29-Rev_Dep_0!X29</f>
        <v>803.51414999999906</v>
      </c>
      <c r="Y29">
        <f>Rev_Dep_2!Y29-Rev_Dep_0!Y29</f>
        <v>1049.898650000001</v>
      </c>
      <c r="Z29">
        <f>Rev_Dep_2!Z29-Rev_Dep_0!Z29</f>
        <v>1192.2199500000006</v>
      </c>
      <c r="AA29">
        <f>Rev_Dep_2!AA29-Rev_Dep_0!AA29</f>
        <v>1269.4257700000016</v>
      </c>
      <c r="AB29">
        <f>Rev_Dep_2!AB29-Rev_Dep_0!AB29</f>
        <v>1313.7067299999981</v>
      </c>
      <c r="AC29">
        <f>Rev_Dep_2!AC29-Rev_Dep_0!AC29</f>
        <v>1363.1073399999987</v>
      </c>
      <c r="AD29">
        <f>Rev_Dep_2!AD29-Rev_Dep_0!AD29</f>
        <v>1427.2419599999994</v>
      </c>
      <c r="AE29">
        <f>Rev_Dep_2!AE29-Rev_Dep_0!AE29</f>
        <v>1527.67238</v>
      </c>
      <c r="AF29">
        <f>Rev_Dep_2!AF29-Rev_Dep_0!AF29</f>
        <v>1665.1165299999993</v>
      </c>
      <c r="AG29">
        <f>Rev_Dep_2!AG29-Rev_Dep_0!AG29</f>
        <v>1827.009280000002</v>
      </c>
      <c r="AH29">
        <f>Rev_Dep_2!AH29-Rev_Dep_0!AH29</f>
        <v>2025.854510000001</v>
      </c>
      <c r="AI29">
        <f>Rev_Dep_2!AI29-Rev_Dep_0!AI29</f>
        <v>2275.4442899999995</v>
      </c>
      <c r="AJ29">
        <f>Rev_Dep_2!AJ29-Rev_Dep_0!AJ29</f>
        <v>2565.2135299999973</v>
      </c>
      <c r="AK29">
        <f>Rev_Dep_2!AK29-Rev_Dep_0!AK29</f>
        <v>2884.6133300000001</v>
      </c>
      <c r="AL29">
        <f>Rev_Dep_2!AL29-Rev_Dep_0!AL29</f>
        <v>3219.402009999998</v>
      </c>
      <c r="AM29">
        <f>Rev_Dep_2!AM29-Rev_Dep_0!AM29</f>
        <v>3574.992250000003</v>
      </c>
      <c r="AN29">
        <f>Rev_Dep_2!AN29-Rev_Dep_0!AN29</f>
        <v>3942.9645199999977</v>
      </c>
      <c r="AO29">
        <f>Rev_Dep_2!AO29-Rev_Dep_0!AO29</f>
        <v>4314.7834400000029</v>
      </c>
      <c r="AP29">
        <f>Rev_Dep_2!AP29-Rev_Dep_0!AP29</f>
        <v>4686.5256799999988</v>
      </c>
      <c r="AQ29">
        <f>Rev_Dep_2!AQ29-Rev_Dep_0!AQ29</f>
        <v>5041.5365200000015</v>
      </c>
      <c r="AR29">
        <f>Rev_Dep_2!AR29-Rev_Dep_0!AR29</f>
        <v>5356.0335799999993</v>
      </c>
      <c r="AS29">
        <f>Rev_Dep_2!AS29-Rev_Dep_0!AS29</f>
        <v>5665.2463399999979</v>
      </c>
      <c r="AT29">
        <f>Rev_Dep_2!AT29-Rev_Dep_0!AT29</f>
        <v>5978.6415300000008</v>
      </c>
      <c r="AU29">
        <f>Rev_Dep_2!AU29-Rev_Dep_0!AU29</f>
        <v>6298.0006099999991</v>
      </c>
      <c r="AV29">
        <f>Rev_Dep_2!AV29-Rev_Dep_0!AV29</f>
        <v>6625.2045999999973</v>
      </c>
    </row>
    <row r="30" spans="1:48" x14ac:dyDescent="0.25">
      <c r="A30" t="str">
        <f>résultats!B555</f>
        <v>EXP_21_H01_0</v>
      </c>
      <c r="B30">
        <f>Rev_Dep_2!B30-Rev_Dep_0!B30</f>
        <v>0</v>
      </c>
      <c r="C30">
        <f>Rev_Dep_2!C30-Rev_Dep_0!C30</f>
        <v>0</v>
      </c>
      <c r="D30">
        <f>Rev_Dep_2!D30-Rev_Dep_0!D30</f>
        <v>0</v>
      </c>
      <c r="E30">
        <f>Rev_Dep_2!E30-Rev_Dep_0!E30</f>
        <v>0</v>
      </c>
      <c r="F30">
        <f>Rev_Dep_2!F30-Rev_Dep_0!F30</f>
        <v>0</v>
      </c>
      <c r="G30">
        <f>Rev_Dep_2!G30-Rev_Dep_0!G30</f>
        <v>0</v>
      </c>
      <c r="H30">
        <f>Rev_Dep_2!H30-Rev_Dep_0!H30</f>
        <v>0</v>
      </c>
      <c r="I30">
        <f>Rev_Dep_2!I30-Rev_Dep_0!I30</f>
        <v>0</v>
      </c>
      <c r="J30">
        <f>Rev_Dep_2!J30-Rev_Dep_0!J30</f>
        <v>0</v>
      </c>
      <c r="K30">
        <f>Rev_Dep_2!K30-Rev_Dep_0!K30</f>
        <v>0</v>
      </c>
      <c r="L30">
        <f>Rev_Dep_2!L30-Rev_Dep_0!L30</f>
        <v>0</v>
      </c>
      <c r="M30">
        <f>Rev_Dep_2!M30-Rev_Dep_0!M30</f>
        <v>0</v>
      </c>
      <c r="N30">
        <f>Rev_Dep_2!N30-Rev_Dep_0!N30</f>
        <v>0</v>
      </c>
      <c r="O30">
        <f>Rev_Dep_2!O30-Rev_Dep_0!O30</f>
        <v>0</v>
      </c>
      <c r="P30">
        <f>Rev_Dep_2!P30-Rev_Dep_0!P30</f>
        <v>0</v>
      </c>
      <c r="Q30">
        <f>Rev_Dep_2!Q30-Rev_Dep_0!Q30</f>
        <v>0</v>
      </c>
      <c r="R30">
        <f>Rev_Dep_2!R30-Rev_Dep_0!R30</f>
        <v>0</v>
      </c>
      <c r="S30">
        <f>Rev_Dep_2!S30-Rev_Dep_0!S30</f>
        <v>0</v>
      </c>
      <c r="T30">
        <f>Rev_Dep_2!T30-Rev_Dep_0!T30</f>
        <v>0</v>
      </c>
      <c r="U30">
        <f>Rev_Dep_2!U30-Rev_Dep_0!U30</f>
        <v>0</v>
      </c>
      <c r="V30">
        <f>Rev_Dep_2!V30-Rev_Dep_0!V30</f>
        <v>-0.26895006000000166</v>
      </c>
      <c r="W30">
        <f>Rev_Dep_2!W30-Rev_Dep_0!W30</f>
        <v>-0.51300453999999718</v>
      </c>
      <c r="X30">
        <f>Rev_Dep_2!X30-Rev_Dep_0!X30</f>
        <v>-1.0323377799999989</v>
      </c>
      <c r="Y30">
        <f>Rev_Dep_2!Y30-Rev_Dep_0!Y30</f>
        <v>-1.7408594700000002</v>
      </c>
      <c r="Z30">
        <f>Rev_Dep_2!Z30-Rev_Dep_0!Z30</f>
        <v>-2.4745674699999967</v>
      </c>
      <c r="AA30">
        <f>Rev_Dep_2!AA30-Rev_Dep_0!AA30</f>
        <v>-3.135525389999998</v>
      </c>
      <c r="AB30">
        <f>Rev_Dep_2!AB30-Rev_Dep_0!AB30</f>
        <v>-3.6999365699999984</v>
      </c>
      <c r="AC30">
        <f>Rev_Dep_2!AC30-Rev_Dep_0!AC30</f>
        <v>-4.1971081100000021</v>
      </c>
      <c r="AD30">
        <f>Rev_Dep_2!AD30-Rev_Dep_0!AD30</f>
        <v>-4.6244404599999989</v>
      </c>
      <c r="AE30">
        <f>Rev_Dep_2!AE30-Rev_Dep_0!AE30</f>
        <v>-4.9827004899999991</v>
      </c>
      <c r="AF30">
        <f>Rev_Dep_2!AF30-Rev_Dep_0!AF30</f>
        <v>-5.2890156300000015</v>
      </c>
      <c r="AG30">
        <f>Rev_Dep_2!AG30-Rev_Dep_0!AG30</f>
        <v>-5.5505197200000005</v>
      </c>
      <c r="AH30">
        <f>Rev_Dep_2!AH30-Rev_Dep_0!AH30</f>
        <v>-5.7675227800000002</v>
      </c>
      <c r="AI30">
        <f>Rev_Dep_2!AI30-Rev_Dep_0!AI30</f>
        <v>-5.9467328100000003</v>
      </c>
      <c r="AJ30">
        <f>Rev_Dep_2!AJ30-Rev_Dep_0!AJ30</f>
        <v>-6.09097504</v>
      </c>
      <c r="AK30">
        <f>Rev_Dep_2!AK30-Rev_Dep_0!AK30</f>
        <v>-6.202202849999999</v>
      </c>
      <c r="AL30">
        <f>Rev_Dep_2!AL30-Rev_Dep_0!AL30</f>
        <v>-6.2932623100000029</v>
      </c>
      <c r="AM30">
        <f>Rev_Dep_2!AM30-Rev_Dep_0!AM30</f>
        <v>-6.3633005199999992</v>
      </c>
      <c r="AN30">
        <f>Rev_Dep_2!AN30-Rev_Dep_0!AN30</f>
        <v>-6.409018360000001</v>
      </c>
      <c r="AO30">
        <f>Rev_Dep_2!AO30-Rev_Dep_0!AO30</f>
        <v>-6.4302673499999994</v>
      </c>
      <c r="AP30">
        <f>Rev_Dep_2!AP30-Rev_Dep_0!AP30</f>
        <v>-6.4279513200000018</v>
      </c>
      <c r="AQ30">
        <f>Rev_Dep_2!AQ30-Rev_Dep_0!AQ30</f>
        <v>-6.4034769900000015</v>
      </c>
      <c r="AR30">
        <f>Rev_Dep_2!AR30-Rev_Dep_0!AR30</f>
        <v>-6.3601574899999989</v>
      </c>
      <c r="AS30">
        <f>Rev_Dep_2!AS30-Rev_Dep_0!AS30</f>
        <v>-6.3041460000000011</v>
      </c>
      <c r="AT30">
        <f>Rev_Dep_2!AT30-Rev_Dep_0!AT30</f>
        <v>-6.2383462400000003</v>
      </c>
      <c r="AU30">
        <f>Rev_Dep_2!AU30-Rev_Dep_0!AU30</f>
        <v>-6.163370389999999</v>
      </c>
      <c r="AV30">
        <f>Rev_Dep_2!AV30-Rev_Dep_0!AV30</f>
        <v>-6.0825046799999978</v>
      </c>
    </row>
    <row r="31" spans="1:48" x14ac:dyDescent="0.25">
      <c r="A31" t="str">
        <f>résultats!B556</f>
        <v>EXP_22_H01_0</v>
      </c>
      <c r="B31">
        <f>Rev_Dep_2!B31-Rev_Dep_0!B31</f>
        <v>0</v>
      </c>
      <c r="C31">
        <f>Rev_Dep_2!C31-Rev_Dep_0!C31</f>
        <v>0</v>
      </c>
      <c r="D31">
        <f>Rev_Dep_2!D31-Rev_Dep_0!D31</f>
        <v>0</v>
      </c>
      <c r="E31">
        <f>Rev_Dep_2!E31-Rev_Dep_0!E31</f>
        <v>0</v>
      </c>
      <c r="F31">
        <f>Rev_Dep_2!F31-Rev_Dep_0!F31</f>
        <v>0</v>
      </c>
      <c r="G31">
        <f>Rev_Dep_2!G31-Rev_Dep_0!G31</f>
        <v>0</v>
      </c>
      <c r="H31">
        <f>Rev_Dep_2!H31-Rev_Dep_0!H31</f>
        <v>0</v>
      </c>
      <c r="I31">
        <f>Rev_Dep_2!I31-Rev_Dep_0!I31</f>
        <v>0</v>
      </c>
      <c r="J31">
        <f>Rev_Dep_2!J31-Rev_Dep_0!J31</f>
        <v>0</v>
      </c>
      <c r="K31">
        <f>Rev_Dep_2!K31-Rev_Dep_0!K31</f>
        <v>0</v>
      </c>
      <c r="L31">
        <f>Rev_Dep_2!L31-Rev_Dep_0!L31</f>
        <v>0</v>
      </c>
      <c r="M31">
        <f>Rev_Dep_2!M31-Rev_Dep_0!M31</f>
        <v>0</v>
      </c>
      <c r="N31">
        <f>Rev_Dep_2!N31-Rev_Dep_0!N31</f>
        <v>0</v>
      </c>
      <c r="O31">
        <f>Rev_Dep_2!O31-Rev_Dep_0!O31</f>
        <v>0</v>
      </c>
      <c r="P31">
        <f>Rev_Dep_2!P31-Rev_Dep_0!P31</f>
        <v>0</v>
      </c>
      <c r="Q31">
        <f>Rev_Dep_2!Q31-Rev_Dep_0!Q31</f>
        <v>0</v>
      </c>
      <c r="R31">
        <f>Rev_Dep_2!R31-Rev_Dep_0!R31</f>
        <v>0</v>
      </c>
      <c r="S31">
        <f>Rev_Dep_2!S31-Rev_Dep_0!S31</f>
        <v>0</v>
      </c>
      <c r="T31">
        <f>Rev_Dep_2!T31-Rev_Dep_0!T31</f>
        <v>0</v>
      </c>
      <c r="U31">
        <f>Rev_Dep_2!U31-Rev_Dep_0!U31</f>
        <v>0</v>
      </c>
      <c r="V31">
        <f>Rev_Dep_2!V31-Rev_Dep_0!V31</f>
        <v>-190.42092000000412</v>
      </c>
      <c r="W31">
        <f>Rev_Dep_2!W31-Rev_Dep_0!W31</f>
        <v>-540.66997999999876</v>
      </c>
      <c r="X31">
        <f>Rev_Dep_2!X31-Rev_Dep_0!X31</f>
        <v>-733.71390000000247</v>
      </c>
      <c r="Y31">
        <f>Rev_Dep_2!Y31-Rev_Dep_0!Y31</f>
        <v>-1121.4582700000028</v>
      </c>
      <c r="Z31">
        <f>Rev_Dep_2!Z31-Rev_Dep_0!Z31</f>
        <v>-1629.6467099999973</v>
      </c>
      <c r="AA31">
        <f>Rev_Dep_2!AA31-Rev_Dep_0!AA31</f>
        <v>-2237.5987299999979</v>
      </c>
      <c r="AB31">
        <f>Rev_Dep_2!AB31-Rev_Dep_0!AB31</f>
        <v>-2901.3018900000025</v>
      </c>
      <c r="AC31">
        <f>Rev_Dep_2!AC31-Rev_Dep_0!AC31</f>
        <v>-3579.32474</v>
      </c>
      <c r="AD31">
        <f>Rev_Dep_2!AD31-Rev_Dep_0!AD31</f>
        <v>-4246.2951500000017</v>
      </c>
      <c r="AE31">
        <f>Rev_Dep_2!AE31-Rev_Dep_0!AE31</f>
        <v>-4882.5873900000006</v>
      </c>
      <c r="AF31">
        <f>Rev_Dep_2!AF31-Rev_Dep_0!AF31</f>
        <v>-5412.7158600000002</v>
      </c>
      <c r="AG31">
        <f>Rev_Dep_2!AG31-Rev_Dep_0!AG31</f>
        <v>-5852.0455999999976</v>
      </c>
      <c r="AH31">
        <f>Rev_Dep_2!AH31-Rev_Dep_0!AH31</f>
        <v>-6263.7728300000017</v>
      </c>
      <c r="AI31">
        <f>Rev_Dep_2!AI31-Rev_Dep_0!AI31</f>
        <v>-6629.325670000002</v>
      </c>
      <c r="AJ31">
        <f>Rev_Dep_2!AJ31-Rev_Dep_0!AJ31</f>
        <v>-6952.32503</v>
      </c>
      <c r="AK31">
        <f>Rev_Dep_2!AK31-Rev_Dep_0!AK31</f>
        <v>-7232.0790199999974</v>
      </c>
      <c r="AL31">
        <f>Rev_Dep_2!AL31-Rev_Dep_0!AL31</f>
        <v>-7491.7288599999993</v>
      </c>
      <c r="AM31">
        <f>Rev_Dep_2!AM31-Rev_Dep_0!AM31</f>
        <v>-7719.0352600000006</v>
      </c>
      <c r="AN31">
        <f>Rev_Dep_2!AN31-Rev_Dep_0!AN31</f>
        <v>-7905.785890000001</v>
      </c>
      <c r="AO31">
        <f>Rev_Dep_2!AO31-Rev_Dep_0!AO31</f>
        <v>-8053.0413100000005</v>
      </c>
      <c r="AP31">
        <f>Rev_Dep_2!AP31-Rev_Dep_0!AP31</f>
        <v>-8163.082339999999</v>
      </c>
      <c r="AQ31">
        <f>Rev_Dep_2!AQ31-Rev_Dep_0!AQ31</f>
        <v>-8281.0947500000002</v>
      </c>
      <c r="AR31">
        <f>Rev_Dep_2!AR31-Rev_Dep_0!AR31</f>
        <v>-8342.5839699999997</v>
      </c>
      <c r="AS31">
        <f>Rev_Dep_2!AS31-Rev_Dep_0!AS31</f>
        <v>-8361.8216000000011</v>
      </c>
      <c r="AT31">
        <f>Rev_Dep_2!AT31-Rev_Dep_0!AT31</f>
        <v>-8349.5536800000009</v>
      </c>
      <c r="AU31">
        <f>Rev_Dep_2!AU31-Rev_Dep_0!AU31</f>
        <v>-8311.8338299999978</v>
      </c>
      <c r="AV31">
        <f>Rev_Dep_2!AV31-Rev_Dep_0!AV31</f>
        <v>-8254.5386330000001</v>
      </c>
    </row>
    <row r="32" spans="1:48" x14ac:dyDescent="0.25">
      <c r="A32" t="str">
        <f>résultats!B557</f>
        <v>EXP_23_H01_0</v>
      </c>
      <c r="B32">
        <f>Rev_Dep_2!B32-Rev_Dep_0!B32</f>
        <v>0</v>
      </c>
      <c r="C32">
        <f>Rev_Dep_2!C32-Rev_Dep_0!C32</f>
        <v>0</v>
      </c>
      <c r="D32">
        <f>Rev_Dep_2!D32-Rev_Dep_0!D32</f>
        <v>0</v>
      </c>
      <c r="E32">
        <f>Rev_Dep_2!E32-Rev_Dep_0!E32</f>
        <v>0</v>
      </c>
      <c r="F32">
        <f>Rev_Dep_2!F32-Rev_Dep_0!F32</f>
        <v>0</v>
      </c>
      <c r="G32">
        <f>Rev_Dep_2!G32-Rev_Dep_0!G32</f>
        <v>0</v>
      </c>
      <c r="H32">
        <f>Rev_Dep_2!H32-Rev_Dep_0!H32</f>
        <v>0</v>
      </c>
      <c r="I32">
        <f>Rev_Dep_2!I32-Rev_Dep_0!I32</f>
        <v>0</v>
      </c>
      <c r="J32">
        <f>Rev_Dep_2!J32-Rev_Dep_0!J32</f>
        <v>0</v>
      </c>
      <c r="K32">
        <f>Rev_Dep_2!K32-Rev_Dep_0!K32</f>
        <v>0</v>
      </c>
      <c r="L32">
        <f>Rev_Dep_2!L32-Rev_Dep_0!L32</f>
        <v>0</v>
      </c>
      <c r="M32">
        <f>Rev_Dep_2!M32-Rev_Dep_0!M32</f>
        <v>0</v>
      </c>
      <c r="N32">
        <f>Rev_Dep_2!N32-Rev_Dep_0!N32</f>
        <v>0</v>
      </c>
      <c r="O32">
        <f>Rev_Dep_2!O32-Rev_Dep_0!O32</f>
        <v>0</v>
      </c>
      <c r="P32">
        <f>Rev_Dep_2!P32-Rev_Dep_0!P32</f>
        <v>0</v>
      </c>
      <c r="Q32">
        <f>Rev_Dep_2!Q32-Rev_Dep_0!Q32</f>
        <v>0</v>
      </c>
      <c r="R32">
        <f>Rev_Dep_2!R32-Rev_Dep_0!R32</f>
        <v>0</v>
      </c>
      <c r="S32">
        <f>Rev_Dep_2!S32-Rev_Dep_0!S32</f>
        <v>0</v>
      </c>
      <c r="T32">
        <f>Rev_Dep_2!T32-Rev_Dep_0!T32</f>
        <v>0</v>
      </c>
      <c r="U32">
        <f>Rev_Dep_2!U32-Rev_Dep_0!U32</f>
        <v>0</v>
      </c>
      <c r="V32">
        <f>Rev_Dep_2!V32-Rev_Dep_0!V32</f>
        <v>138.48220000000219</v>
      </c>
      <c r="W32">
        <f>Rev_Dep_2!W32-Rev_Dep_0!W32</f>
        <v>88.784889999998995</v>
      </c>
      <c r="X32">
        <f>Rev_Dep_2!X32-Rev_Dep_0!X32</f>
        <v>169.22024000000238</v>
      </c>
      <c r="Y32">
        <f>Rev_Dep_2!Y32-Rev_Dep_0!Y32</f>
        <v>63.370619999997871</v>
      </c>
      <c r="Z32">
        <f>Rev_Dep_2!Z32-Rev_Dep_0!Z32</f>
        <v>-87.975529999999708</v>
      </c>
      <c r="AA32">
        <f>Rev_Dep_2!AA32-Rev_Dep_0!AA32</f>
        <v>-229.72276999999667</v>
      </c>
      <c r="AB32">
        <f>Rev_Dep_2!AB32-Rev_Dep_0!AB32</f>
        <v>-355.58744000000297</v>
      </c>
      <c r="AC32">
        <f>Rev_Dep_2!AC32-Rev_Dep_0!AC32</f>
        <v>-455.8536099999983</v>
      </c>
      <c r="AD32">
        <f>Rev_Dep_2!AD32-Rev_Dep_0!AD32</f>
        <v>-537.45795999999973</v>
      </c>
      <c r="AE32">
        <f>Rev_Dep_2!AE32-Rev_Dep_0!AE32</f>
        <v>-606.88904000000184</v>
      </c>
      <c r="AF32">
        <f>Rev_Dep_2!AF32-Rev_Dep_0!AF32</f>
        <v>-787.82788000000073</v>
      </c>
      <c r="AG32">
        <f>Rev_Dep_2!AG32-Rev_Dep_0!AG32</f>
        <v>-1036.8841800000009</v>
      </c>
      <c r="AH32">
        <f>Rev_Dep_2!AH32-Rev_Dep_0!AH32</f>
        <v>-1263.8340099999987</v>
      </c>
      <c r="AI32">
        <f>Rev_Dep_2!AI32-Rev_Dep_0!AI32</f>
        <v>-1496.9801800000023</v>
      </c>
      <c r="AJ32">
        <f>Rev_Dep_2!AJ32-Rev_Dep_0!AJ32</f>
        <v>-1734.7662100000016</v>
      </c>
      <c r="AK32">
        <f>Rev_Dep_2!AK32-Rev_Dep_0!AK32</f>
        <v>-1980.6637599999995</v>
      </c>
      <c r="AL32">
        <f>Rev_Dep_2!AL32-Rev_Dep_0!AL32</f>
        <v>-2234.9015899999977</v>
      </c>
      <c r="AM32">
        <f>Rev_Dep_2!AM32-Rev_Dep_0!AM32</f>
        <v>-2506.7761400000018</v>
      </c>
      <c r="AN32">
        <f>Rev_Dep_2!AN32-Rev_Dep_0!AN32</f>
        <v>-2788.600870000002</v>
      </c>
      <c r="AO32">
        <f>Rev_Dep_2!AO32-Rev_Dep_0!AO32</f>
        <v>-3076.0605399999986</v>
      </c>
      <c r="AP32">
        <f>Rev_Dep_2!AP32-Rev_Dep_0!AP32</f>
        <v>-3366.9246800000001</v>
      </c>
      <c r="AQ32">
        <f>Rev_Dep_2!AQ32-Rev_Dep_0!AQ32</f>
        <v>-3660.2435699999987</v>
      </c>
      <c r="AR32">
        <f>Rev_Dep_2!AR32-Rev_Dep_0!AR32</f>
        <v>-3929.6859000000004</v>
      </c>
      <c r="AS32">
        <f>Rev_Dep_2!AS32-Rev_Dep_0!AS32</f>
        <v>-4182.2955999999976</v>
      </c>
      <c r="AT32">
        <f>Rev_Dep_2!AT32-Rev_Dep_0!AT32</f>
        <v>-4426.9946300000011</v>
      </c>
      <c r="AU32">
        <f>Rev_Dep_2!AU32-Rev_Dep_0!AU32</f>
        <v>-4665.9561099999992</v>
      </c>
      <c r="AV32">
        <f>Rev_Dep_2!AV32-Rev_Dep_0!AV32</f>
        <v>-4904.5566599999984</v>
      </c>
    </row>
    <row r="33" spans="1:48" x14ac:dyDescent="0.25">
      <c r="A33" t="str">
        <f>résultats!B558</f>
        <v>EXP_24_H01_0</v>
      </c>
      <c r="B33">
        <f>Rev_Dep_2!B33-Rev_Dep_0!B33</f>
        <v>0</v>
      </c>
      <c r="C33">
        <f>Rev_Dep_2!C33-Rev_Dep_0!C33</f>
        <v>0</v>
      </c>
      <c r="D33">
        <f>Rev_Dep_2!D33-Rev_Dep_0!D33</f>
        <v>0</v>
      </c>
      <c r="E33">
        <f>Rev_Dep_2!E33-Rev_Dep_0!E33</f>
        <v>0</v>
      </c>
      <c r="F33">
        <f>Rev_Dep_2!F33-Rev_Dep_0!F33</f>
        <v>0</v>
      </c>
      <c r="G33">
        <f>Rev_Dep_2!G33-Rev_Dep_0!G33</f>
        <v>0</v>
      </c>
      <c r="H33">
        <f>Rev_Dep_2!H33-Rev_Dep_0!H33</f>
        <v>0</v>
      </c>
      <c r="I33">
        <f>Rev_Dep_2!I33-Rev_Dep_0!I33</f>
        <v>0</v>
      </c>
      <c r="J33">
        <f>Rev_Dep_2!J33-Rev_Dep_0!J33</f>
        <v>0</v>
      </c>
      <c r="K33">
        <f>Rev_Dep_2!K33-Rev_Dep_0!K33</f>
        <v>0</v>
      </c>
      <c r="L33">
        <f>Rev_Dep_2!L33-Rev_Dep_0!L33</f>
        <v>0</v>
      </c>
      <c r="M33">
        <f>Rev_Dep_2!M33-Rev_Dep_0!M33</f>
        <v>0</v>
      </c>
      <c r="N33">
        <f>Rev_Dep_2!N33-Rev_Dep_0!N33</f>
        <v>0</v>
      </c>
      <c r="O33">
        <f>Rev_Dep_2!O33-Rev_Dep_0!O33</f>
        <v>0</v>
      </c>
      <c r="P33">
        <f>Rev_Dep_2!P33-Rev_Dep_0!P33</f>
        <v>0</v>
      </c>
      <c r="Q33">
        <f>Rev_Dep_2!Q33-Rev_Dep_0!Q33</f>
        <v>0</v>
      </c>
      <c r="R33">
        <f>Rev_Dep_2!R33-Rev_Dep_0!R33</f>
        <v>0</v>
      </c>
      <c r="S33">
        <f>Rev_Dep_2!S33-Rev_Dep_0!S33</f>
        <v>0</v>
      </c>
      <c r="T33">
        <f>Rev_Dep_2!T33-Rev_Dep_0!T33</f>
        <v>0</v>
      </c>
      <c r="U33">
        <f>Rev_Dep_2!U33-Rev_Dep_0!U33</f>
        <v>0</v>
      </c>
      <c r="V33">
        <f>Rev_Dep_2!V33-Rev_Dep_0!V33</f>
        <v>-340.26185299999997</v>
      </c>
      <c r="W33">
        <f>Rev_Dep_2!W33-Rev_Dep_0!W33</f>
        <v>-393.09316100000069</v>
      </c>
      <c r="X33">
        <f>Rev_Dep_2!X33-Rev_Dep_0!X33</f>
        <v>-744.16078500000003</v>
      </c>
      <c r="Y33">
        <f>Rev_Dep_2!Y33-Rev_Dep_0!Y33</f>
        <v>-944.64608899999985</v>
      </c>
      <c r="Z33">
        <f>Rev_Dep_2!Z33-Rev_Dep_0!Z33</f>
        <v>-1091.9483529999998</v>
      </c>
      <c r="AA33">
        <f>Rev_Dep_2!AA33-Rev_Dep_0!AA33</f>
        <v>-1199.8379219999997</v>
      </c>
      <c r="AB33">
        <f>Rev_Dep_2!AB33-Rev_Dep_0!AB33</f>
        <v>-1289.3938719999996</v>
      </c>
      <c r="AC33">
        <f>Rev_Dep_2!AC33-Rev_Dep_0!AC33</f>
        <v>-1371.9151500000007</v>
      </c>
      <c r="AD33">
        <f>Rev_Dep_2!AD33-Rev_Dep_0!AD33</f>
        <v>-1446.4935230000001</v>
      </c>
      <c r="AE33">
        <f>Rev_Dep_2!AE33-Rev_Dep_0!AE33</f>
        <v>-1514.6151609999997</v>
      </c>
      <c r="AF33">
        <f>Rev_Dep_2!AF33-Rev_Dep_0!AF33</f>
        <v>-1517.5603420000007</v>
      </c>
      <c r="AG33">
        <f>Rev_Dep_2!AG33-Rev_Dep_0!AG33</f>
        <v>-1488.2722509999994</v>
      </c>
      <c r="AH33">
        <f>Rev_Dep_2!AH33-Rev_Dep_0!AH33</f>
        <v>-1485.1220470000007</v>
      </c>
      <c r="AI33">
        <f>Rev_Dep_2!AI33-Rev_Dep_0!AI33</f>
        <v>-1492.0017710000002</v>
      </c>
      <c r="AJ33">
        <f>Rev_Dep_2!AJ33-Rev_Dep_0!AJ33</f>
        <v>-1504.4839459999994</v>
      </c>
      <c r="AK33">
        <f>Rev_Dep_2!AK33-Rev_Dep_0!AK33</f>
        <v>-1516.236989</v>
      </c>
      <c r="AL33">
        <f>Rev_Dep_2!AL33-Rev_Dep_0!AL33</f>
        <v>-1536.105787</v>
      </c>
      <c r="AM33">
        <f>Rev_Dep_2!AM33-Rev_Dep_0!AM33</f>
        <v>-1538.0330410000001</v>
      </c>
      <c r="AN33">
        <f>Rev_Dep_2!AN33-Rev_Dep_0!AN33</f>
        <v>-1534.4195250000002</v>
      </c>
      <c r="AO33">
        <f>Rev_Dep_2!AO33-Rev_Dep_0!AO33</f>
        <v>-1527.4538519999996</v>
      </c>
      <c r="AP33">
        <f>Rev_Dep_2!AP33-Rev_Dep_0!AP33</f>
        <v>-1518.0405209999999</v>
      </c>
      <c r="AQ33">
        <f>Rev_Dep_2!AQ33-Rev_Dep_0!AQ33</f>
        <v>-1507.1267800000005</v>
      </c>
      <c r="AR33">
        <f>Rev_Dep_2!AR33-Rev_Dep_0!AR33</f>
        <v>-1501.7020020000004</v>
      </c>
      <c r="AS33">
        <f>Rev_Dep_2!AS33-Rev_Dep_0!AS33</f>
        <v>-1494.225117</v>
      </c>
      <c r="AT33">
        <f>Rev_Dep_2!AT33-Rev_Dep_0!AT33</f>
        <v>-1484.2410579999996</v>
      </c>
      <c r="AU33">
        <f>Rev_Dep_2!AU33-Rev_Dep_0!AU33</f>
        <v>-1471.9101800000003</v>
      </c>
      <c r="AV33">
        <f>Rev_Dep_2!AV33-Rev_Dep_0!AV33</f>
        <v>-1459.9451730000001</v>
      </c>
    </row>
    <row r="34" spans="1:48" x14ac:dyDescent="0.25">
      <c r="A34" t="str">
        <f>résultats!B559</f>
        <v>PEXP_H01_0</v>
      </c>
      <c r="B34">
        <f>Rev_Dep_2!B34-Rev_Dep_0!B34</f>
        <v>0</v>
      </c>
      <c r="C34">
        <f>Rev_Dep_2!C34-Rev_Dep_0!C34</f>
        <v>0</v>
      </c>
      <c r="D34">
        <f>Rev_Dep_2!D34-Rev_Dep_0!D34</f>
        <v>0</v>
      </c>
      <c r="E34">
        <f>Rev_Dep_2!E34-Rev_Dep_0!E34</f>
        <v>0</v>
      </c>
      <c r="F34">
        <f>Rev_Dep_2!F34-Rev_Dep_0!F34</f>
        <v>0</v>
      </c>
      <c r="G34">
        <f>Rev_Dep_2!G34-Rev_Dep_0!G34</f>
        <v>0</v>
      </c>
      <c r="H34">
        <f>Rev_Dep_2!H34-Rev_Dep_0!H34</f>
        <v>0</v>
      </c>
      <c r="I34">
        <f>Rev_Dep_2!I34-Rev_Dep_0!I34</f>
        <v>0</v>
      </c>
      <c r="J34">
        <f>Rev_Dep_2!J34-Rev_Dep_0!J34</f>
        <v>0</v>
      </c>
      <c r="K34">
        <f>Rev_Dep_2!K34-Rev_Dep_0!K34</f>
        <v>0</v>
      </c>
      <c r="L34">
        <f>Rev_Dep_2!L34-Rev_Dep_0!L34</f>
        <v>0</v>
      </c>
      <c r="M34">
        <f>Rev_Dep_2!M34-Rev_Dep_0!M34</f>
        <v>0</v>
      </c>
      <c r="N34">
        <f>Rev_Dep_2!N34-Rev_Dep_0!N34</f>
        <v>0</v>
      </c>
      <c r="O34">
        <f>Rev_Dep_2!O34-Rev_Dep_0!O34</f>
        <v>0</v>
      </c>
      <c r="P34">
        <f>Rev_Dep_2!P34-Rev_Dep_0!P34</f>
        <v>0</v>
      </c>
      <c r="Q34">
        <f>Rev_Dep_2!Q34-Rev_Dep_0!Q34</f>
        <v>0</v>
      </c>
      <c r="R34">
        <f>Rev_Dep_2!R34-Rev_Dep_0!R34</f>
        <v>0</v>
      </c>
      <c r="S34">
        <f>Rev_Dep_2!S34-Rev_Dep_0!S34</f>
        <v>0</v>
      </c>
      <c r="T34">
        <f>Rev_Dep_2!T34-Rev_Dep_0!T34</f>
        <v>0</v>
      </c>
      <c r="U34">
        <f>Rev_Dep_2!U34-Rev_Dep_0!U34</f>
        <v>0</v>
      </c>
      <c r="V34">
        <f>Rev_Dep_2!V34-Rev_Dep_0!V34</f>
        <v>-4.3483589999999683E-3</v>
      </c>
      <c r="W34">
        <f>Rev_Dep_2!W34-Rev_Dep_0!W34</f>
        <v>-4.474580600000011E-2</v>
      </c>
      <c r="X34">
        <f>Rev_Dep_2!X34-Rev_Dep_0!X34</f>
        <v>-5.9936200999999967E-2</v>
      </c>
      <c r="Y34">
        <f>Rev_Dep_2!Y34-Rev_Dep_0!Y34</f>
        <v>-7.1098990999999945E-2</v>
      </c>
      <c r="Z34">
        <f>Rev_Dep_2!Z34-Rev_Dep_0!Z34</f>
        <v>-7.9009207999999997E-2</v>
      </c>
      <c r="AA34">
        <f>Rev_Dep_2!AA34-Rev_Dep_0!AA34</f>
        <v>-8.3250870000000088E-2</v>
      </c>
      <c r="AB34">
        <f>Rev_Dep_2!AB34-Rev_Dep_0!AB34</f>
        <v>-8.4664184999999836E-2</v>
      </c>
      <c r="AC34">
        <f>Rev_Dep_2!AC34-Rev_Dep_0!AC34</f>
        <v>-8.3753817000000064E-2</v>
      </c>
      <c r="AD34">
        <f>Rev_Dep_2!AD34-Rev_Dep_0!AD34</f>
        <v>-8.0011279000000046E-2</v>
      </c>
      <c r="AE34">
        <f>Rev_Dep_2!AE34-Rev_Dep_0!AE34</f>
        <v>-7.5109915000000083E-2</v>
      </c>
      <c r="AF34">
        <f>Rev_Dep_2!AF34-Rev_Dep_0!AF34</f>
        <v>-6.82940729999999E-2</v>
      </c>
      <c r="AG34">
        <f>Rev_Dep_2!AG34-Rev_Dep_0!AG34</f>
        <v>-6.011751700000012E-2</v>
      </c>
      <c r="AH34">
        <f>Rev_Dep_2!AH34-Rev_Dep_0!AH34</f>
        <v>-5.1310211000000105E-2</v>
      </c>
      <c r="AI34">
        <f>Rev_Dep_2!AI34-Rev_Dep_0!AI34</f>
        <v>-4.167486900000017E-2</v>
      </c>
      <c r="AJ34">
        <f>Rev_Dep_2!AJ34-Rev_Dep_0!AJ34</f>
        <v>-3.0776363000000195E-2</v>
      </c>
      <c r="AK34">
        <f>Rev_Dep_2!AK34-Rev_Dep_0!AK34</f>
        <v>-1.8601185000000076E-2</v>
      </c>
      <c r="AL34">
        <f>Rev_Dep_2!AL34-Rev_Dep_0!AL34</f>
        <v>-5.4057950000001576E-3</v>
      </c>
      <c r="AM34">
        <f>Rev_Dep_2!AM34-Rev_Dep_0!AM34</f>
        <v>9.9645779999999462E-3</v>
      </c>
      <c r="AN34">
        <f>Rev_Dep_2!AN34-Rev_Dep_0!AN34</f>
        <v>2.6776794999999964E-2</v>
      </c>
      <c r="AO34">
        <f>Rev_Dep_2!AO34-Rev_Dep_0!AO34</f>
        <v>4.5102186999999905E-2</v>
      </c>
      <c r="AP34">
        <f>Rev_Dep_2!AP34-Rev_Dep_0!AP34</f>
        <v>6.4910287000000011E-2</v>
      </c>
      <c r="AQ34">
        <f>Rev_Dep_2!AQ34-Rev_Dep_0!AQ34</f>
        <v>8.5807022000000011E-2</v>
      </c>
      <c r="AR34">
        <f>Rev_Dep_2!AR34-Rev_Dep_0!AR34</f>
        <v>0.10719013799999999</v>
      </c>
      <c r="AS34">
        <f>Rev_Dep_2!AS34-Rev_Dep_0!AS34</f>
        <v>0.12933662400000001</v>
      </c>
      <c r="AT34">
        <f>Rev_Dep_2!AT34-Rev_Dep_0!AT34</f>
        <v>0.15187316899999992</v>
      </c>
      <c r="AU34">
        <f>Rev_Dep_2!AU34-Rev_Dep_0!AU34</f>
        <v>0.17453808999999998</v>
      </c>
      <c r="AV34">
        <f>Rev_Dep_2!AV34-Rev_Dep_0!AV34</f>
        <v>0.19689376200000019</v>
      </c>
    </row>
    <row r="35" spans="1:48" x14ac:dyDescent="0.25">
      <c r="A35" t="str">
        <f>résultats!B560</f>
        <v>PEXP_01_H01_0</v>
      </c>
      <c r="B35">
        <f>Rev_Dep_2!B35-Rev_Dep_0!B35</f>
        <v>0</v>
      </c>
      <c r="C35">
        <f>Rev_Dep_2!C35-Rev_Dep_0!C35</f>
        <v>0</v>
      </c>
      <c r="D35">
        <f>Rev_Dep_2!D35-Rev_Dep_0!D35</f>
        <v>0</v>
      </c>
      <c r="E35">
        <f>Rev_Dep_2!E35-Rev_Dep_0!E35</f>
        <v>0</v>
      </c>
      <c r="F35">
        <f>Rev_Dep_2!F35-Rev_Dep_0!F35</f>
        <v>0</v>
      </c>
      <c r="G35">
        <f>Rev_Dep_2!G35-Rev_Dep_0!G35</f>
        <v>0</v>
      </c>
      <c r="H35">
        <f>Rev_Dep_2!H35-Rev_Dep_0!H35</f>
        <v>0</v>
      </c>
      <c r="I35">
        <f>Rev_Dep_2!I35-Rev_Dep_0!I35</f>
        <v>0</v>
      </c>
      <c r="J35">
        <f>Rev_Dep_2!J35-Rev_Dep_0!J35</f>
        <v>0</v>
      </c>
      <c r="K35">
        <f>Rev_Dep_2!K35-Rev_Dep_0!K35</f>
        <v>0</v>
      </c>
      <c r="L35">
        <f>Rev_Dep_2!L35-Rev_Dep_0!L35</f>
        <v>0</v>
      </c>
      <c r="M35">
        <f>Rev_Dep_2!M35-Rev_Dep_0!M35</f>
        <v>0</v>
      </c>
      <c r="N35">
        <f>Rev_Dep_2!N35-Rev_Dep_0!N35</f>
        <v>0</v>
      </c>
      <c r="O35">
        <f>Rev_Dep_2!O35-Rev_Dep_0!O35</f>
        <v>0</v>
      </c>
      <c r="P35">
        <f>Rev_Dep_2!P35-Rev_Dep_0!P35</f>
        <v>0</v>
      </c>
      <c r="Q35">
        <f>Rev_Dep_2!Q35-Rev_Dep_0!Q35</f>
        <v>0</v>
      </c>
      <c r="R35">
        <f>Rev_Dep_2!R35-Rev_Dep_0!R35</f>
        <v>0</v>
      </c>
      <c r="S35">
        <f>Rev_Dep_2!S35-Rev_Dep_0!S35</f>
        <v>0</v>
      </c>
      <c r="T35">
        <f>Rev_Dep_2!T35-Rev_Dep_0!T35</f>
        <v>0</v>
      </c>
      <c r="U35">
        <f>Rev_Dep_2!U35-Rev_Dep_0!U35</f>
        <v>0</v>
      </c>
      <c r="V35">
        <f>Rev_Dep_2!V35-Rev_Dep_0!V35</f>
        <v>4.3510300000004776E-4</v>
      </c>
      <c r="W35">
        <f>Rev_Dep_2!W35-Rev_Dep_0!W35</f>
        <v>-4.4353748000000026E-2</v>
      </c>
      <c r="X35">
        <f>Rev_Dep_2!X35-Rev_Dep_0!X35</f>
        <v>-4.2268210999999889E-2</v>
      </c>
      <c r="Y35">
        <f>Rev_Dep_2!Y35-Rev_Dep_0!Y35</f>
        <v>-4.2879032999999955E-2</v>
      </c>
      <c r="Z35">
        <f>Rev_Dep_2!Z35-Rev_Dep_0!Z35</f>
        <v>-4.4143057000000097E-2</v>
      </c>
      <c r="AA35">
        <f>Rev_Dep_2!AA35-Rev_Dep_0!AA35</f>
        <v>-4.4682234000000154E-2</v>
      </c>
      <c r="AB35">
        <f>Rev_Dep_2!AB35-Rev_Dep_0!AB35</f>
        <v>-4.3746268000000033E-2</v>
      </c>
      <c r="AC35">
        <f>Rev_Dep_2!AC35-Rev_Dep_0!AC35</f>
        <v>-4.1108949999999922E-2</v>
      </c>
      <c r="AD35">
        <f>Rev_Dep_2!AD35-Rev_Dep_0!AD35</f>
        <v>-3.718766100000015E-2</v>
      </c>
      <c r="AE35">
        <f>Rev_Dep_2!AE35-Rev_Dep_0!AE35</f>
        <v>-3.2319506000000109E-2</v>
      </c>
      <c r="AF35">
        <f>Rev_Dep_2!AF35-Rev_Dep_0!AF35</f>
        <v>-2.6328298000000139E-2</v>
      </c>
      <c r="AG35">
        <f>Rev_Dep_2!AG35-Rev_Dep_0!AG35</f>
        <v>-1.9376657000000019E-2</v>
      </c>
      <c r="AH35">
        <f>Rev_Dep_2!AH35-Rev_Dep_0!AH35</f>
        <v>-1.1645120000000064E-2</v>
      </c>
      <c r="AI35">
        <f>Rev_Dep_2!AI35-Rev_Dep_0!AI35</f>
        <v>-3.1565580000001425E-3</v>
      </c>
      <c r="AJ35">
        <f>Rev_Dep_2!AJ35-Rev_Dep_0!AJ35</f>
        <v>6.1493999999999716E-3</v>
      </c>
      <c r="AK35">
        <f>Rev_Dep_2!AK35-Rev_Dep_0!AK35</f>
        <v>1.638078899999984E-2</v>
      </c>
      <c r="AL35">
        <f>Rev_Dep_2!AL35-Rev_Dep_0!AL35</f>
        <v>2.776627999999981E-2</v>
      </c>
      <c r="AM35">
        <f>Rev_Dep_2!AM35-Rev_Dep_0!AM35</f>
        <v>4.0616707999999946E-2</v>
      </c>
      <c r="AN35">
        <f>Rev_Dep_2!AN35-Rev_Dep_0!AN35</f>
        <v>5.4765124999999859E-2</v>
      </c>
      <c r="AO35">
        <f>Rev_Dep_2!AO35-Rev_Dep_0!AO35</f>
        <v>7.0152310999999745E-2</v>
      </c>
      <c r="AP35">
        <f>Rev_Dep_2!AP35-Rev_Dep_0!AP35</f>
        <v>8.6717501999999946E-2</v>
      </c>
      <c r="AQ35">
        <f>Rev_Dep_2!AQ35-Rev_Dep_0!AQ35</f>
        <v>0.10418197899999981</v>
      </c>
      <c r="AR35">
        <f>Rev_Dep_2!AR35-Rev_Dep_0!AR35</f>
        <v>0.12242718499999983</v>
      </c>
      <c r="AS35">
        <f>Rev_Dep_2!AS35-Rev_Dep_0!AS35</f>
        <v>0.14119256400000024</v>
      </c>
      <c r="AT35">
        <f>Rev_Dep_2!AT35-Rev_Dep_0!AT35</f>
        <v>0.16015509100000003</v>
      </c>
      <c r="AU35">
        <f>Rev_Dep_2!AU35-Rev_Dep_0!AU35</f>
        <v>0.17907004100000012</v>
      </c>
      <c r="AV35">
        <f>Rev_Dep_2!AV35-Rev_Dep_0!AV35</f>
        <v>0.19769430099999985</v>
      </c>
    </row>
    <row r="36" spans="1:48" x14ac:dyDescent="0.25">
      <c r="A36" t="str">
        <f>résultats!B561</f>
        <v>PEXP_02_H01_0</v>
      </c>
      <c r="B36">
        <f>Rev_Dep_2!B36-Rev_Dep_0!B36</f>
        <v>0</v>
      </c>
      <c r="C36">
        <f>Rev_Dep_2!C36-Rev_Dep_0!C36</f>
        <v>0</v>
      </c>
      <c r="D36">
        <f>Rev_Dep_2!D36-Rev_Dep_0!D36</f>
        <v>0</v>
      </c>
      <c r="E36">
        <f>Rev_Dep_2!E36-Rev_Dep_0!E36</f>
        <v>0</v>
      </c>
      <c r="F36">
        <f>Rev_Dep_2!F36-Rev_Dep_0!F36</f>
        <v>0</v>
      </c>
      <c r="G36">
        <f>Rev_Dep_2!G36-Rev_Dep_0!G36</f>
        <v>0</v>
      </c>
      <c r="H36">
        <f>Rev_Dep_2!H36-Rev_Dep_0!H36</f>
        <v>0</v>
      </c>
      <c r="I36">
        <f>Rev_Dep_2!I36-Rev_Dep_0!I36</f>
        <v>0</v>
      </c>
      <c r="J36">
        <f>Rev_Dep_2!J36-Rev_Dep_0!J36</f>
        <v>0</v>
      </c>
      <c r="K36">
        <f>Rev_Dep_2!K36-Rev_Dep_0!K36</f>
        <v>0</v>
      </c>
      <c r="L36">
        <f>Rev_Dep_2!L36-Rev_Dep_0!L36</f>
        <v>0</v>
      </c>
      <c r="M36">
        <f>Rev_Dep_2!M36-Rev_Dep_0!M36</f>
        <v>0</v>
      </c>
      <c r="N36">
        <f>Rev_Dep_2!N36-Rev_Dep_0!N36</f>
        <v>0</v>
      </c>
      <c r="O36">
        <f>Rev_Dep_2!O36-Rev_Dep_0!O36</f>
        <v>0</v>
      </c>
      <c r="P36">
        <f>Rev_Dep_2!P36-Rev_Dep_0!P36</f>
        <v>0</v>
      </c>
      <c r="Q36">
        <f>Rev_Dep_2!Q36-Rev_Dep_0!Q36</f>
        <v>0</v>
      </c>
      <c r="R36">
        <f>Rev_Dep_2!R36-Rev_Dep_0!R36</f>
        <v>0</v>
      </c>
      <c r="S36">
        <f>Rev_Dep_2!S36-Rev_Dep_0!S36</f>
        <v>0</v>
      </c>
      <c r="T36">
        <f>Rev_Dep_2!T36-Rev_Dep_0!T36</f>
        <v>0</v>
      </c>
      <c r="U36">
        <f>Rev_Dep_2!U36-Rev_Dep_0!U36</f>
        <v>0</v>
      </c>
      <c r="V36">
        <f>Rev_Dep_2!V36-Rev_Dep_0!V36</f>
        <v>7.0002199999996684E-4</v>
      </c>
      <c r="W36">
        <f>Rev_Dep_2!W36-Rev_Dep_0!W36</f>
        <v>-4.021224499999998E-2</v>
      </c>
      <c r="X36">
        <f>Rev_Dep_2!X36-Rev_Dep_0!X36</f>
        <v>-4.5958358999999893E-2</v>
      </c>
      <c r="Y36">
        <f>Rev_Dep_2!Y36-Rev_Dep_0!Y36</f>
        <v>-5.1253455999999975E-2</v>
      </c>
      <c r="Z36">
        <f>Rev_Dep_2!Z36-Rev_Dep_0!Z36</f>
        <v>-5.5549995000000019E-2</v>
      </c>
      <c r="AA36">
        <f>Rev_Dep_2!AA36-Rev_Dep_0!AA36</f>
        <v>-5.8394644999999912E-2</v>
      </c>
      <c r="AB36">
        <f>Rev_Dep_2!AB36-Rev_Dep_0!AB36</f>
        <v>-5.961301699999999E-2</v>
      </c>
      <c r="AC36">
        <f>Rev_Dep_2!AC36-Rev_Dep_0!AC36</f>
        <v>-5.8620225000000081E-2</v>
      </c>
      <c r="AD36">
        <f>Rev_Dep_2!AD36-Rev_Dep_0!AD36</f>
        <v>-5.6373291999999964E-2</v>
      </c>
      <c r="AE36">
        <f>Rev_Dep_2!AE36-Rev_Dep_0!AE36</f>
        <v>-5.3429087999999902E-2</v>
      </c>
      <c r="AF36">
        <f>Rev_Dep_2!AF36-Rev_Dep_0!AF36</f>
        <v>-4.9783650999999818E-2</v>
      </c>
      <c r="AG36">
        <f>Rev_Dep_2!AG36-Rev_Dep_0!AG36</f>
        <v>-4.5618243999999919E-2</v>
      </c>
      <c r="AH36">
        <f>Rev_Dep_2!AH36-Rev_Dep_0!AH36</f>
        <v>-4.0978801000000065E-2</v>
      </c>
      <c r="AI36">
        <f>Rev_Dep_2!AI36-Rev_Dep_0!AI36</f>
        <v>-3.5890342000000075E-2</v>
      </c>
      <c r="AJ36">
        <f>Rev_Dep_2!AJ36-Rev_Dep_0!AJ36</f>
        <v>-3.0264910000000089E-2</v>
      </c>
      <c r="AK36">
        <f>Rev_Dep_2!AK36-Rev_Dep_0!AK36</f>
        <v>-2.3995428999999735E-2</v>
      </c>
      <c r="AL36">
        <f>Rev_Dep_2!AL36-Rev_Dep_0!AL36</f>
        <v>-1.6881940999999845E-2</v>
      </c>
      <c r="AM36">
        <f>Rev_Dep_2!AM36-Rev_Dep_0!AM36</f>
        <v>-8.8069879999999046E-3</v>
      </c>
      <c r="AN36">
        <f>Rev_Dep_2!AN36-Rev_Dep_0!AN36</f>
        <v>2.2214999999992102E-4</v>
      </c>
      <c r="AO36">
        <f>Rev_Dep_2!AO36-Rev_Dep_0!AO36</f>
        <v>1.0207841000000162E-2</v>
      </c>
      <c r="AP36">
        <f>Rev_Dep_2!AP36-Rev_Dep_0!AP36</f>
        <v>2.1099749999999862E-2</v>
      </c>
      <c r="AQ36">
        <f>Rev_Dep_2!AQ36-Rev_Dep_0!AQ36</f>
        <v>3.2667981999999984E-2</v>
      </c>
      <c r="AR36">
        <f>Rev_Dep_2!AR36-Rev_Dep_0!AR36</f>
        <v>4.4343358999999971E-2</v>
      </c>
      <c r="AS36">
        <f>Rev_Dep_2!AS36-Rev_Dep_0!AS36</f>
        <v>5.6057910999999905E-2</v>
      </c>
      <c r="AT36">
        <f>Rev_Dep_2!AT36-Rev_Dep_0!AT36</f>
        <v>6.758203500000004E-2</v>
      </c>
      <c r="AU36">
        <f>Rev_Dep_2!AU36-Rev_Dep_0!AU36</f>
        <v>7.8673245000000058E-2</v>
      </c>
      <c r="AV36">
        <f>Rev_Dep_2!AV36-Rev_Dep_0!AV36</f>
        <v>8.9069631000000093E-2</v>
      </c>
    </row>
    <row r="37" spans="1:48" x14ac:dyDescent="0.25">
      <c r="A37" t="str">
        <f>résultats!B562</f>
        <v>PEXP_03_H01_0</v>
      </c>
      <c r="B37">
        <f>Rev_Dep_2!B37-Rev_Dep_0!B37</f>
        <v>0</v>
      </c>
      <c r="C37">
        <f>Rev_Dep_2!C37-Rev_Dep_0!C37</f>
        <v>0</v>
      </c>
      <c r="D37">
        <f>Rev_Dep_2!D37-Rev_Dep_0!D37</f>
        <v>0</v>
      </c>
      <c r="E37">
        <f>Rev_Dep_2!E37-Rev_Dep_0!E37</f>
        <v>0</v>
      </c>
      <c r="F37">
        <f>Rev_Dep_2!F37-Rev_Dep_0!F37</f>
        <v>0</v>
      </c>
      <c r="G37">
        <f>Rev_Dep_2!G37-Rev_Dep_0!G37</f>
        <v>0</v>
      </c>
      <c r="H37">
        <f>Rev_Dep_2!H37-Rev_Dep_0!H37</f>
        <v>0</v>
      </c>
      <c r="I37">
        <f>Rev_Dep_2!I37-Rev_Dep_0!I37</f>
        <v>0</v>
      </c>
      <c r="J37">
        <f>Rev_Dep_2!J37-Rev_Dep_0!J37</f>
        <v>0</v>
      </c>
      <c r="K37">
        <f>Rev_Dep_2!K37-Rev_Dep_0!K37</f>
        <v>0</v>
      </c>
      <c r="L37">
        <f>Rev_Dep_2!L37-Rev_Dep_0!L37</f>
        <v>0</v>
      </c>
      <c r="M37">
        <f>Rev_Dep_2!M37-Rev_Dep_0!M37</f>
        <v>0</v>
      </c>
      <c r="N37">
        <f>Rev_Dep_2!N37-Rev_Dep_0!N37</f>
        <v>0</v>
      </c>
      <c r="O37">
        <f>Rev_Dep_2!O37-Rev_Dep_0!O37</f>
        <v>0</v>
      </c>
      <c r="P37">
        <f>Rev_Dep_2!P37-Rev_Dep_0!P37</f>
        <v>0</v>
      </c>
      <c r="Q37">
        <f>Rev_Dep_2!Q37-Rev_Dep_0!Q37</f>
        <v>0</v>
      </c>
      <c r="R37">
        <f>Rev_Dep_2!R37-Rev_Dep_0!R37</f>
        <v>0</v>
      </c>
      <c r="S37">
        <f>Rev_Dep_2!S37-Rev_Dep_0!S37</f>
        <v>0</v>
      </c>
      <c r="T37">
        <f>Rev_Dep_2!T37-Rev_Dep_0!T37</f>
        <v>0</v>
      </c>
      <c r="U37">
        <f>Rev_Dep_2!U37-Rev_Dep_0!U37</f>
        <v>0</v>
      </c>
      <c r="V37">
        <f>Rev_Dep_2!V37-Rev_Dep_0!V37</f>
        <v>3.5726099999999761E-4</v>
      </c>
      <c r="W37">
        <f>Rev_Dep_2!W37-Rev_Dep_0!W37</f>
        <v>-3.6955609000000056E-2</v>
      </c>
      <c r="X37">
        <f>Rev_Dep_2!X37-Rev_Dep_0!X37</f>
        <v>-1.4443752000000032E-2</v>
      </c>
      <c r="Y37">
        <f>Rev_Dep_2!Y37-Rev_Dep_0!Y37</f>
        <v>-1.7024530000000038E-2</v>
      </c>
      <c r="Z37">
        <f>Rev_Dep_2!Z37-Rev_Dep_0!Z37</f>
        <v>-1.9422526000000051E-2</v>
      </c>
      <c r="AA37">
        <f>Rev_Dep_2!AA37-Rev_Dep_0!AA37</f>
        <v>-2.0858739999999987E-2</v>
      </c>
      <c r="AB37">
        <f>Rev_Dep_2!AB37-Rev_Dep_0!AB37</f>
        <v>-2.1144948999999968E-2</v>
      </c>
      <c r="AC37">
        <f>Rev_Dep_2!AC37-Rev_Dep_0!AC37</f>
        <v>-1.9938027999999886E-2</v>
      </c>
      <c r="AD37">
        <f>Rev_Dep_2!AD37-Rev_Dep_0!AD37</f>
        <v>-1.7784392000000038E-2</v>
      </c>
      <c r="AE37">
        <f>Rev_Dep_2!AE37-Rev_Dep_0!AE37</f>
        <v>-1.5038409999999836E-2</v>
      </c>
      <c r="AF37">
        <f>Rev_Dep_2!AF37-Rev_Dep_0!AF37</f>
        <v>-1.1849819000000039E-2</v>
      </c>
      <c r="AG37">
        <f>Rev_Dep_2!AG37-Rev_Dep_0!AG37</f>
        <v>-8.3394450000000564E-3</v>
      </c>
      <c r="AH37">
        <f>Rev_Dep_2!AH37-Rev_Dep_0!AH37</f>
        <v>-4.619302999999908E-3</v>
      </c>
      <c r="AI37">
        <f>Rev_Dep_2!AI37-Rev_Dep_0!AI37</f>
        <v>-8.8646699999994638E-4</v>
      </c>
      <c r="AJ37">
        <f>Rev_Dep_2!AJ37-Rev_Dep_0!AJ37</f>
        <v>2.9576849999999322E-3</v>
      </c>
      <c r="AK37">
        <f>Rev_Dep_2!AK37-Rev_Dep_0!AK37</f>
        <v>7.0305549999998274E-3</v>
      </c>
      <c r="AL37">
        <f>Rev_Dep_2!AL37-Rev_Dep_0!AL37</f>
        <v>1.1558217000000148E-2</v>
      </c>
      <c r="AM37">
        <f>Rev_Dep_2!AM37-Rev_Dep_0!AM37</f>
        <v>1.6417552999999696E-2</v>
      </c>
      <c r="AN37">
        <f>Rev_Dep_2!AN37-Rev_Dep_0!AN37</f>
        <v>2.1753428000000241E-2</v>
      </c>
      <c r="AO37">
        <f>Rev_Dep_2!AO37-Rev_Dep_0!AO37</f>
        <v>2.760800200000002E-2</v>
      </c>
      <c r="AP37">
        <f>Rev_Dep_2!AP37-Rev_Dep_0!AP37</f>
        <v>3.3965323999999963E-2</v>
      </c>
      <c r="AQ37">
        <f>Rev_Dep_2!AQ37-Rev_Dep_0!AQ37</f>
        <v>4.0942075999999883E-2</v>
      </c>
      <c r="AR37">
        <f>Rev_Dep_2!AR37-Rev_Dep_0!AR37</f>
        <v>4.8445611E-2</v>
      </c>
      <c r="AS37">
        <f>Rev_Dep_2!AS37-Rev_Dep_0!AS37</f>
        <v>5.5783568999999922E-2</v>
      </c>
      <c r="AT37">
        <f>Rev_Dep_2!AT37-Rev_Dep_0!AT37</f>
        <v>6.3037029999999827E-2</v>
      </c>
      <c r="AU37">
        <f>Rev_Dep_2!AU37-Rev_Dep_0!AU37</f>
        <v>7.0281120000000197E-2</v>
      </c>
      <c r="AV37">
        <f>Rev_Dep_2!AV37-Rev_Dep_0!AV37</f>
        <v>7.7475527000000266E-2</v>
      </c>
    </row>
    <row r="38" spans="1:48" x14ac:dyDescent="0.25">
      <c r="A38" t="str">
        <f>résultats!B563</f>
        <v>PEXP_04_H01_0</v>
      </c>
      <c r="B38">
        <f>Rev_Dep_2!B38-Rev_Dep_0!B38</f>
        <v>0</v>
      </c>
      <c r="C38">
        <f>Rev_Dep_2!C38-Rev_Dep_0!C38</f>
        <v>0</v>
      </c>
      <c r="D38">
        <f>Rev_Dep_2!D38-Rev_Dep_0!D38</f>
        <v>0</v>
      </c>
      <c r="E38">
        <f>Rev_Dep_2!E38-Rev_Dep_0!E38</f>
        <v>0</v>
      </c>
      <c r="F38">
        <f>Rev_Dep_2!F38-Rev_Dep_0!F38</f>
        <v>0</v>
      </c>
      <c r="G38">
        <f>Rev_Dep_2!G38-Rev_Dep_0!G38</f>
        <v>0</v>
      </c>
      <c r="H38">
        <f>Rev_Dep_2!H38-Rev_Dep_0!H38</f>
        <v>0</v>
      </c>
      <c r="I38">
        <f>Rev_Dep_2!I38-Rev_Dep_0!I38</f>
        <v>0</v>
      </c>
      <c r="J38">
        <f>Rev_Dep_2!J38-Rev_Dep_0!J38</f>
        <v>0</v>
      </c>
      <c r="K38">
        <f>Rev_Dep_2!K38-Rev_Dep_0!K38</f>
        <v>0</v>
      </c>
      <c r="L38">
        <f>Rev_Dep_2!L38-Rev_Dep_0!L38</f>
        <v>0</v>
      </c>
      <c r="M38">
        <f>Rev_Dep_2!M38-Rev_Dep_0!M38</f>
        <v>0</v>
      </c>
      <c r="N38">
        <f>Rev_Dep_2!N38-Rev_Dep_0!N38</f>
        <v>0</v>
      </c>
      <c r="O38">
        <f>Rev_Dep_2!O38-Rev_Dep_0!O38</f>
        <v>0</v>
      </c>
      <c r="P38">
        <f>Rev_Dep_2!P38-Rev_Dep_0!P38</f>
        <v>0</v>
      </c>
      <c r="Q38">
        <f>Rev_Dep_2!Q38-Rev_Dep_0!Q38</f>
        <v>0</v>
      </c>
      <c r="R38">
        <f>Rev_Dep_2!R38-Rev_Dep_0!R38</f>
        <v>0</v>
      </c>
      <c r="S38">
        <f>Rev_Dep_2!S38-Rev_Dep_0!S38</f>
        <v>0</v>
      </c>
      <c r="T38">
        <f>Rev_Dep_2!T38-Rev_Dep_0!T38</f>
        <v>0</v>
      </c>
      <c r="U38">
        <f>Rev_Dep_2!U38-Rev_Dep_0!U38</f>
        <v>0</v>
      </c>
      <c r="V38">
        <f>Rev_Dep_2!V38-Rev_Dep_0!V38</f>
        <v>2.6965039999999885E-3</v>
      </c>
      <c r="W38">
        <f>Rev_Dep_2!W38-Rev_Dep_0!W38</f>
        <v>-4.2667959000000089E-2</v>
      </c>
      <c r="X38">
        <f>Rev_Dep_2!X38-Rev_Dep_0!X38</f>
        <v>-3.2813482000000116E-2</v>
      </c>
      <c r="Y38">
        <f>Rev_Dep_2!Y38-Rev_Dep_0!Y38</f>
        <v>-3.1717740000000161E-2</v>
      </c>
      <c r="Z38">
        <f>Rev_Dep_2!Z38-Rev_Dep_0!Z38</f>
        <v>-3.2691739999999969E-2</v>
      </c>
      <c r="AA38">
        <f>Rev_Dep_2!AA38-Rev_Dep_0!AA38</f>
        <v>-3.3232287999999999E-2</v>
      </c>
      <c r="AB38">
        <f>Rev_Dep_2!AB38-Rev_Dep_0!AB38</f>
        <v>-3.2091380999999863E-2</v>
      </c>
      <c r="AC38">
        <f>Rev_Dep_2!AC38-Rev_Dep_0!AC38</f>
        <v>-2.8977763000000101E-2</v>
      </c>
      <c r="AD38">
        <f>Rev_Dep_2!AD38-Rev_Dep_0!AD38</f>
        <v>-2.4568697999999944E-2</v>
      </c>
      <c r="AE38">
        <f>Rev_Dep_2!AE38-Rev_Dep_0!AE38</f>
        <v>-1.9160317999999954E-2</v>
      </c>
      <c r="AF38">
        <f>Rev_Dep_2!AF38-Rev_Dep_0!AF38</f>
        <v>-1.1964376999999971E-2</v>
      </c>
      <c r="AG38">
        <f>Rev_Dep_2!AG38-Rev_Dep_0!AG38</f>
        <v>-3.1317980000000745E-3</v>
      </c>
      <c r="AH38">
        <f>Rev_Dep_2!AH38-Rev_Dep_0!AH38</f>
        <v>6.6252829999999818E-3</v>
      </c>
      <c r="AI38">
        <f>Rev_Dep_2!AI38-Rev_Dep_0!AI38</f>
        <v>1.7139602999999948E-2</v>
      </c>
      <c r="AJ38">
        <f>Rev_Dep_2!AJ38-Rev_Dep_0!AJ38</f>
        <v>2.845596600000011E-2</v>
      </c>
      <c r="AK38">
        <f>Rev_Dep_2!AK38-Rev_Dep_0!AK38</f>
        <v>4.0686559000000067E-2</v>
      </c>
      <c r="AL38">
        <f>Rev_Dep_2!AL38-Rev_Dep_0!AL38</f>
        <v>5.4193747999999875E-2</v>
      </c>
      <c r="AM38">
        <f>Rev_Dep_2!AM38-Rev_Dep_0!AM38</f>
        <v>6.8947126999999941E-2</v>
      </c>
      <c r="AN38">
        <f>Rev_Dep_2!AN38-Rev_Dep_0!AN38</f>
        <v>8.4895968999999738E-2</v>
      </c>
      <c r="AO38">
        <f>Rev_Dep_2!AO38-Rev_Dep_0!AO38</f>
        <v>0.10208372099999963</v>
      </c>
      <c r="AP38">
        <f>Rev_Dep_2!AP38-Rev_Dep_0!AP38</f>
        <v>0.12049782799999997</v>
      </c>
      <c r="AQ38">
        <f>Rev_Dep_2!AQ38-Rev_Dep_0!AQ38</f>
        <v>0.13992329900000033</v>
      </c>
      <c r="AR38">
        <f>Rev_Dep_2!AR38-Rev_Dep_0!AR38</f>
        <v>0.15984833600000004</v>
      </c>
      <c r="AS38">
        <f>Rev_Dep_2!AS38-Rev_Dep_0!AS38</f>
        <v>0.18009838899999986</v>
      </c>
      <c r="AT38">
        <f>Rev_Dep_2!AT38-Rev_Dep_0!AT38</f>
        <v>0.20039559800000006</v>
      </c>
      <c r="AU38">
        <f>Rev_Dep_2!AU38-Rev_Dep_0!AU38</f>
        <v>0.22067198500000007</v>
      </c>
      <c r="AV38">
        <f>Rev_Dep_2!AV38-Rev_Dep_0!AV38</f>
        <v>0.24075605900000019</v>
      </c>
    </row>
    <row r="39" spans="1:48" x14ac:dyDescent="0.25">
      <c r="A39" t="str">
        <f>résultats!B564</f>
        <v>PEXP_05_H01_0</v>
      </c>
      <c r="B39">
        <f>Rev_Dep_2!B39-Rev_Dep_0!B39</f>
        <v>0</v>
      </c>
      <c r="C39">
        <f>Rev_Dep_2!C39-Rev_Dep_0!C39</f>
        <v>0</v>
      </c>
      <c r="D39">
        <f>Rev_Dep_2!D39-Rev_Dep_0!D39</f>
        <v>0</v>
      </c>
      <c r="E39">
        <f>Rev_Dep_2!E39-Rev_Dep_0!E39</f>
        <v>0</v>
      </c>
      <c r="F39">
        <f>Rev_Dep_2!F39-Rev_Dep_0!F39</f>
        <v>0</v>
      </c>
      <c r="G39">
        <f>Rev_Dep_2!G39-Rev_Dep_0!G39</f>
        <v>0</v>
      </c>
      <c r="H39">
        <f>Rev_Dep_2!H39-Rev_Dep_0!H39</f>
        <v>0</v>
      </c>
      <c r="I39">
        <f>Rev_Dep_2!I39-Rev_Dep_0!I39</f>
        <v>0</v>
      </c>
      <c r="J39">
        <f>Rev_Dep_2!J39-Rev_Dep_0!J39</f>
        <v>0</v>
      </c>
      <c r="K39">
        <f>Rev_Dep_2!K39-Rev_Dep_0!K39</f>
        <v>0</v>
      </c>
      <c r="L39">
        <f>Rev_Dep_2!L39-Rev_Dep_0!L39</f>
        <v>0</v>
      </c>
      <c r="M39">
        <f>Rev_Dep_2!M39-Rev_Dep_0!M39</f>
        <v>0</v>
      </c>
      <c r="N39">
        <f>Rev_Dep_2!N39-Rev_Dep_0!N39</f>
        <v>0</v>
      </c>
      <c r="O39">
        <f>Rev_Dep_2!O39-Rev_Dep_0!O39</f>
        <v>0</v>
      </c>
      <c r="P39">
        <f>Rev_Dep_2!P39-Rev_Dep_0!P39</f>
        <v>0</v>
      </c>
      <c r="Q39">
        <f>Rev_Dep_2!Q39-Rev_Dep_0!Q39</f>
        <v>0</v>
      </c>
      <c r="R39">
        <f>Rev_Dep_2!R39-Rev_Dep_0!R39</f>
        <v>0</v>
      </c>
      <c r="S39">
        <f>Rev_Dep_2!S39-Rev_Dep_0!S39</f>
        <v>0</v>
      </c>
      <c r="T39">
        <f>Rev_Dep_2!T39-Rev_Dep_0!T39</f>
        <v>0</v>
      </c>
      <c r="U39">
        <f>Rev_Dep_2!U39-Rev_Dep_0!U39</f>
        <v>0</v>
      </c>
      <c r="V39">
        <f>Rev_Dep_2!V39-Rev_Dep_0!V39</f>
        <v>1.3628199999999868E-3</v>
      </c>
      <c r="W39">
        <f>Rev_Dep_2!W39-Rev_Dep_0!W39</f>
        <v>-3.4957267999999875E-2</v>
      </c>
      <c r="X39">
        <f>Rev_Dep_2!X39-Rev_Dep_0!X39</f>
        <v>-3.6189346000000011E-2</v>
      </c>
      <c r="Y39">
        <f>Rev_Dep_2!Y39-Rev_Dep_0!Y39</f>
        <v>-3.9738016999999903E-2</v>
      </c>
      <c r="Z39">
        <f>Rev_Dep_2!Z39-Rev_Dep_0!Z39</f>
        <v>-4.302022300000008E-2</v>
      </c>
      <c r="AA39">
        <f>Rev_Dep_2!AA39-Rev_Dep_0!AA39</f>
        <v>-4.5288500999999926E-2</v>
      </c>
      <c r="AB39">
        <f>Rev_Dep_2!AB39-Rev_Dep_0!AB39</f>
        <v>-4.4653912000000018E-2</v>
      </c>
      <c r="AC39">
        <f>Rev_Dep_2!AC39-Rev_Dep_0!AC39</f>
        <v>-4.1550215000000001E-2</v>
      </c>
      <c r="AD39">
        <f>Rev_Dep_2!AD39-Rev_Dep_0!AD39</f>
        <v>-3.7640238999999909E-2</v>
      </c>
      <c r="AE39">
        <f>Rev_Dep_2!AE39-Rev_Dep_0!AE39</f>
        <v>-3.3096074000000142E-2</v>
      </c>
      <c r="AF39">
        <f>Rev_Dep_2!AF39-Rev_Dep_0!AF39</f>
        <v>-2.7467841999999854E-2</v>
      </c>
      <c r="AG39">
        <f>Rev_Dep_2!AG39-Rev_Dep_0!AG39</f>
        <v>-2.0884079999999861E-2</v>
      </c>
      <c r="AH39">
        <f>Rev_Dep_2!AH39-Rev_Dep_0!AH39</f>
        <v>-1.3299860999999913E-2</v>
      </c>
      <c r="AI39">
        <f>Rev_Dep_2!AI39-Rev_Dep_0!AI39</f>
        <v>-5.1569940000000258E-3</v>
      </c>
      <c r="AJ39">
        <f>Rev_Dep_2!AJ39-Rev_Dep_0!AJ39</f>
        <v>3.5470779999999813E-3</v>
      </c>
      <c r="AK39">
        <f>Rev_Dep_2!AK39-Rev_Dep_0!AK39</f>
        <v>1.2976731999999824E-2</v>
      </c>
      <c r="AL39">
        <f>Rev_Dep_2!AL39-Rev_Dep_0!AL39</f>
        <v>2.3571555999999827E-2</v>
      </c>
      <c r="AM39">
        <f>Rev_Dep_2!AM39-Rev_Dep_0!AM39</f>
        <v>3.5182004999999794E-2</v>
      </c>
      <c r="AN39">
        <f>Rev_Dep_2!AN39-Rev_Dep_0!AN39</f>
        <v>4.7700540000000125E-2</v>
      </c>
      <c r="AO39">
        <f>Rev_Dep_2!AO39-Rev_Dep_0!AO39</f>
        <v>6.12370470000001E-2</v>
      </c>
      <c r="AP39">
        <f>Rev_Dep_2!AP39-Rev_Dep_0!AP39</f>
        <v>7.5815632999999938E-2</v>
      </c>
      <c r="AQ39">
        <f>Rev_Dep_2!AQ39-Rev_Dep_0!AQ39</f>
        <v>9.1208605999999914E-2</v>
      </c>
      <c r="AR39">
        <f>Rev_Dep_2!AR39-Rev_Dep_0!AR39</f>
        <v>0.10699618999999982</v>
      </c>
      <c r="AS39">
        <f>Rev_Dep_2!AS39-Rev_Dep_0!AS39</f>
        <v>0.12327408699999998</v>
      </c>
      <c r="AT39">
        <f>Rev_Dep_2!AT39-Rev_Dep_0!AT39</f>
        <v>0.13826641399999984</v>
      </c>
      <c r="AU39">
        <f>Rev_Dep_2!AU39-Rev_Dep_0!AU39</f>
        <v>0.15386913899999977</v>
      </c>
      <c r="AV39">
        <f>Rev_Dep_2!AV39-Rev_Dep_0!AV39</f>
        <v>0.16925732399999971</v>
      </c>
    </row>
    <row r="40" spans="1:48" x14ac:dyDescent="0.25">
      <c r="A40" t="str">
        <f>résultats!B565</f>
        <v>PEXP_06_H01_0</v>
      </c>
      <c r="B40">
        <f>Rev_Dep_2!B40-Rev_Dep_0!B40</f>
        <v>0</v>
      </c>
      <c r="C40">
        <f>Rev_Dep_2!C40-Rev_Dep_0!C40</f>
        <v>0</v>
      </c>
      <c r="D40">
        <f>Rev_Dep_2!D40-Rev_Dep_0!D40</f>
        <v>0</v>
      </c>
      <c r="E40">
        <f>Rev_Dep_2!E40-Rev_Dep_0!E40</f>
        <v>0</v>
      </c>
      <c r="F40">
        <f>Rev_Dep_2!F40-Rev_Dep_0!F40</f>
        <v>0</v>
      </c>
      <c r="G40">
        <f>Rev_Dep_2!G40-Rev_Dep_0!G40</f>
        <v>0</v>
      </c>
      <c r="H40">
        <f>Rev_Dep_2!H40-Rev_Dep_0!H40</f>
        <v>0</v>
      </c>
      <c r="I40">
        <f>Rev_Dep_2!I40-Rev_Dep_0!I40</f>
        <v>0</v>
      </c>
      <c r="J40">
        <f>Rev_Dep_2!J40-Rev_Dep_0!J40</f>
        <v>0</v>
      </c>
      <c r="K40">
        <f>Rev_Dep_2!K40-Rev_Dep_0!K40</f>
        <v>0</v>
      </c>
      <c r="L40">
        <f>Rev_Dep_2!L40-Rev_Dep_0!L40</f>
        <v>0</v>
      </c>
      <c r="M40">
        <f>Rev_Dep_2!M40-Rev_Dep_0!M40</f>
        <v>0</v>
      </c>
      <c r="N40">
        <f>Rev_Dep_2!N40-Rev_Dep_0!N40</f>
        <v>0</v>
      </c>
      <c r="O40">
        <f>Rev_Dep_2!O40-Rev_Dep_0!O40</f>
        <v>0</v>
      </c>
      <c r="P40">
        <f>Rev_Dep_2!P40-Rev_Dep_0!P40</f>
        <v>0</v>
      </c>
      <c r="Q40">
        <f>Rev_Dep_2!Q40-Rev_Dep_0!Q40</f>
        <v>0</v>
      </c>
      <c r="R40">
        <f>Rev_Dep_2!R40-Rev_Dep_0!R40</f>
        <v>0</v>
      </c>
      <c r="S40">
        <f>Rev_Dep_2!S40-Rev_Dep_0!S40</f>
        <v>0</v>
      </c>
      <c r="T40">
        <f>Rev_Dep_2!T40-Rev_Dep_0!T40</f>
        <v>0</v>
      </c>
      <c r="U40">
        <f>Rev_Dep_2!U40-Rev_Dep_0!U40</f>
        <v>0</v>
      </c>
      <c r="V40">
        <f>Rev_Dep_2!V40-Rev_Dep_0!V40</f>
        <v>4.2641329999999478E-3</v>
      </c>
      <c r="W40">
        <f>Rev_Dep_2!W40-Rev_Dep_0!W40</f>
        <v>-2.885478000000008E-2</v>
      </c>
      <c r="X40">
        <f>Rev_Dep_2!X40-Rev_Dep_0!X40</f>
        <v>-2.367393799999995E-2</v>
      </c>
      <c r="Y40">
        <f>Rev_Dep_2!Y40-Rev_Dep_0!Y40</f>
        <v>-2.2319168999999972E-2</v>
      </c>
      <c r="Z40">
        <f>Rev_Dep_2!Z40-Rev_Dep_0!Z40</f>
        <v>-2.1591424000000137E-2</v>
      </c>
      <c r="AA40">
        <f>Rev_Dep_2!AA40-Rev_Dep_0!AA40</f>
        <v>-2.0176807999999991E-2</v>
      </c>
      <c r="AB40">
        <f>Rev_Dep_2!AB40-Rev_Dep_0!AB40</f>
        <v>-1.7288847000000107E-2</v>
      </c>
      <c r="AC40">
        <f>Rev_Dep_2!AC40-Rev_Dep_0!AC40</f>
        <v>-1.2761361000000138E-2</v>
      </c>
      <c r="AD40">
        <f>Rev_Dep_2!AD40-Rev_Dep_0!AD40</f>
        <v>-7.1440309999999396E-3</v>
      </c>
      <c r="AE40">
        <f>Rev_Dep_2!AE40-Rev_Dep_0!AE40</f>
        <v>-6.1691999999990976E-4</v>
      </c>
      <c r="AF40">
        <f>Rev_Dep_2!AF40-Rev_Dep_0!AF40</f>
        <v>7.6866030000000141E-3</v>
      </c>
      <c r="AG40">
        <f>Rev_Dep_2!AG40-Rev_Dep_0!AG40</f>
        <v>1.7622246000000175E-2</v>
      </c>
      <c r="AH40">
        <f>Rev_Dep_2!AH40-Rev_Dep_0!AH40</f>
        <v>2.8399292999999881E-2</v>
      </c>
      <c r="AI40">
        <f>Rev_Dep_2!AI40-Rev_Dep_0!AI40</f>
        <v>3.973569900000018E-2</v>
      </c>
      <c r="AJ40">
        <f>Rev_Dep_2!AJ40-Rev_Dep_0!AJ40</f>
        <v>5.1664269999999846E-2</v>
      </c>
      <c r="AK40">
        <f>Rev_Dep_2!AK40-Rev_Dep_0!AK40</f>
        <v>6.428898800000038E-2</v>
      </c>
      <c r="AL40">
        <f>Rev_Dep_2!AL40-Rev_Dep_0!AL40</f>
        <v>7.7916544999999893E-2</v>
      </c>
      <c r="AM40">
        <f>Rev_Dep_2!AM40-Rev_Dep_0!AM40</f>
        <v>9.2580941000000028E-2</v>
      </c>
      <c r="AN40">
        <f>Rev_Dep_2!AN40-Rev_Dep_0!AN40</f>
        <v>0.10819547700000021</v>
      </c>
      <c r="AO40">
        <f>Rev_Dep_2!AO40-Rev_Dep_0!AO40</f>
        <v>0.12482084199999965</v>
      </c>
      <c r="AP40">
        <f>Rev_Dep_2!AP40-Rev_Dep_0!AP40</f>
        <v>0.14245784900000036</v>
      </c>
      <c r="AQ40">
        <f>Rev_Dep_2!AQ40-Rev_Dep_0!AQ40</f>
        <v>0.16091857099999984</v>
      </c>
      <c r="AR40">
        <f>Rev_Dep_2!AR40-Rev_Dep_0!AR40</f>
        <v>0.17973494400000023</v>
      </c>
      <c r="AS40">
        <f>Rev_Dep_2!AS40-Rev_Dep_0!AS40</f>
        <v>0.19888103099999999</v>
      </c>
      <c r="AT40">
        <f>Rev_Dep_2!AT40-Rev_Dep_0!AT40</f>
        <v>0.21815823499999976</v>
      </c>
      <c r="AU40">
        <f>Rev_Dep_2!AU40-Rev_Dep_0!AU40</f>
        <v>0.23746082400000024</v>
      </c>
      <c r="AV40">
        <f>Rev_Dep_2!AV40-Rev_Dep_0!AV40</f>
        <v>0.25663517200000019</v>
      </c>
    </row>
    <row r="41" spans="1:48" x14ac:dyDescent="0.25">
      <c r="A41" t="str">
        <f>résultats!B566</f>
        <v>PEXP_07_H01_0</v>
      </c>
      <c r="B41">
        <f>Rev_Dep_2!B41-Rev_Dep_0!B41</f>
        <v>0</v>
      </c>
      <c r="C41">
        <f>Rev_Dep_2!C41-Rev_Dep_0!C41</f>
        <v>0</v>
      </c>
      <c r="D41">
        <f>Rev_Dep_2!D41-Rev_Dep_0!D41</f>
        <v>0</v>
      </c>
      <c r="E41">
        <f>Rev_Dep_2!E41-Rev_Dep_0!E41</f>
        <v>0</v>
      </c>
      <c r="F41">
        <f>Rev_Dep_2!F41-Rev_Dep_0!F41</f>
        <v>0</v>
      </c>
      <c r="G41">
        <f>Rev_Dep_2!G41-Rev_Dep_0!G41</f>
        <v>0</v>
      </c>
      <c r="H41">
        <f>Rev_Dep_2!H41-Rev_Dep_0!H41</f>
        <v>0</v>
      </c>
      <c r="I41">
        <f>Rev_Dep_2!I41-Rev_Dep_0!I41</f>
        <v>0</v>
      </c>
      <c r="J41">
        <f>Rev_Dep_2!J41-Rev_Dep_0!J41</f>
        <v>0</v>
      </c>
      <c r="K41">
        <f>Rev_Dep_2!K41-Rev_Dep_0!K41</f>
        <v>0</v>
      </c>
      <c r="L41">
        <f>Rev_Dep_2!L41-Rev_Dep_0!L41</f>
        <v>0</v>
      </c>
      <c r="M41">
        <f>Rev_Dep_2!M41-Rev_Dep_0!M41</f>
        <v>0</v>
      </c>
      <c r="N41">
        <f>Rev_Dep_2!N41-Rev_Dep_0!N41</f>
        <v>0</v>
      </c>
      <c r="O41">
        <f>Rev_Dep_2!O41-Rev_Dep_0!O41</f>
        <v>0</v>
      </c>
      <c r="P41">
        <f>Rev_Dep_2!P41-Rev_Dep_0!P41</f>
        <v>0</v>
      </c>
      <c r="Q41">
        <f>Rev_Dep_2!Q41-Rev_Dep_0!Q41</f>
        <v>0</v>
      </c>
      <c r="R41">
        <f>Rev_Dep_2!R41-Rev_Dep_0!R41</f>
        <v>0</v>
      </c>
      <c r="S41">
        <f>Rev_Dep_2!S41-Rev_Dep_0!S41</f>
        <v>0</v>
      </c>
      <c r="T41">
        <f>Rev_Dep_2!T41-Rev_Dep_0!T41</f>
        <v>0</v>
      </c>
      <c r="U41">
        <f>Rev_Dep_2!U41-Rev_Dep_0!U41</f>
        <v>0</v>
      </c>
      <c r="V41">
        <f>Rev_Dep_2!V41-Rev_Dep_0!V41</f>
        <v>3.1663180000001123E-3</v>
      </c>
      <c r="W41">
        <f>Rev_Dep_2!W41-Rev_Dep_0!W41</f>
        <v>-2.5547792999999874E-2</v>
      </c>
      <c r="X41">
        <f>Rev_Dep_2!X41-Rev_Dep_0!X41</f>
        <v>-2.2121955000000026E-2</v>
      </c>
      <c r="Y41">
        <f>Rev_Dep_2!Y41-Rev_Dep_0!Y41</f>
        <v>-2.2587365999999998E-2</v>
      </c>
      <c r="Z41">
        <f>Rev_Dep_2!Z41-Rev_Dep_0!Z41</f>
        <v>-2.4053998999999937E-2</v>
      </c>
      <c r="AA41">
        <f>Rev_Dep_2!AA41-Rev_Dep_0!AA41</f>
        <v>-2.5475646000000074E-2</v>
      </c>
      <c r="AB41">
        <f>Rev_Dep_2!AB41-Rev_Dep_0!AB41</f>
        <v>-2.5891869999999928E-2</v>
      </c>
      <c r="AC41">
        <f>Rev_Dep_2!AC41-Rev_Dep_0!AC41</f>
        <v>-2.5226662999999983E-2</v>
      </c>
      <c r="AD41">
        <f>Rev_Dep_2!AD41-Rev_Dep_0!AD41</f>
        <v>-2.3743406000000133E-2</v>
      </c>
      <c r="AE41">
        <f>Rev_Dep_2!AE41-Rev_Dep_0!AE41</f>
        <v>-2.1645459000000145E-2</v>
      </c>
      <c r="AF41">
        <f>Rev_Dep_2!AF41-Rev_Dep_0!AF41</f>
        <v>-1.7723950000000155E-2</v>
      </c>
      <c r="AG41">
        <f>Rev_Dep_2!AG41-Rev_Dep_0!AG41</f>
        <v>-1.2115380000000009E-2</v>
      </c>
      <c r="AH41">
        <f>Rev_Dep_2!AH41-Rev_Dep_0!AH41</f>
        <v>-5.8909799999999901E-3</v>
      </c>
      <c r="AI41">
        <f>Rev_Dep_2!AI41-Rev_Dep_0!AI41</f>
        <v>7.5931300000009472E-4</v>
      </c>
      <c r="AJ41">
        <f>Rev_Dep_2!AJ41-Rev_Dep_0!AJ41</f>
        <v>7.7601620000000704E-3</v>
      </c>
      <c r="AK41">
        <f>Rev_Dep_2!AK41-Rev_Dep_0!AK41</f>
        <v>1.518433099999994E-2</v>
      </c>
      <c r="AL41">
        <f>Rev_Dep_2!AL41-Rev_Dep_0!AL41</f>
        <v>2.3433853000000227E-2</v>
      </c>
      <c r="AM41">
        <f>Rev_Dep_2!AM41-Rev_Dep_0!AM41</f>
        <v>3.2296172000000123E-2</v>
      </c>
      <c r="AN41">
        <f>Rev_Dep_2!AN41-Rev_Dep_0!AN41</f>
        <v>4.1762331000000152E-2</v>
      </c>
      <c r="AO41">
        <f>Rev_Dep_2!AO41-Rev_Dep_0!AO41</f>
        <v>5.190120800000031E-2</v>
      </c>
      <c r="AP41">
        <f>Rev_Dep_2!AP41-Rev_Dep_0!AP41</f>
        <v>6.2749578000000028E-2</v>
      </c>
      <c r="AQ41">
        <f>Rev_Dep_2!AQ41-Rev_Dep_0!AQ41</f>
        <v>7.4202899999999961E-2</v>
      </c>
      <c r="AR41">
        <f>Rev_Dep_2!AR41-Rev_Dep_0!AR41</f>
        <v>8.582948700000026E-2</v>
      </c>
      <c r="AS41">
        <f>Rev_Dep_2!AS41-Rev_Dep_0!AS41</f>
        <v>9.7532113999999837E-2</v>
      </c>
      <c r="AT41">
        <f>Rev_Dep_2!AT41-Rev_Dep_0!AT41</f>
        <v>0.10922845900000011</v>
      </c>
      <c r="AU41">
        <f>Rev_Dep_2!AU41-Rev_Dep_0!AU41</f>
        <v>0.1208766830000001</v>
      </c>
      <c r="AV41">
        <f>Rev_Dep_2!AV41-Rev_Dep_0!AV41</f>
        <v>0.13237400499999996</v>
      </c>
    </row>
    <row r="42" spans="1:48" x14ac:dyDescent="0.25">
      <c r="A42" t="str">
        <f>résultats!B567</f>
        <v>PEXP_08_H01_0</v>
      </c>
      <c r="B42">
        <f>Rev_Dep_2!B42-Rev_Dep_0!B42</f>
        <v>0</v>
      </c>
      <c r="C42">
        <f>Rev_Dep_2!C42-Rev_Dep_0!C42</f>
        <v>0</v>
      </c>
      <c r="D42">
        <f>Rev_Dep_2!D42-Rev_Dep_0!D42</f>
        <v>0</v>
      </c>
      <c r="E42">
        <f>Rev_Dep_2!E42-Rev_Dep_0!E42</f>
        <v>0</v>
      </c>
      <c r="F42">
        <f>Rev_Dep_2!F42-Rev_Dep_0!F42</f>
        <v>0</v>
      </c>
      <c r="G42">
        <f>Rev_Dep_2!G42-Rev_Dep_0!G42</f>
        <v>0</v>
      </c>
      <c r="H42">
        <f>Rev_Dep_2!H42-Rev_Dep_0!H42</f>
        <v>0</v>
      </c>
      <c r="I42">
        <f>Rev_Dep_2!I42-Rev_Dep_0!I42</f>
        <v>0</v>
      </c>
      <c r="J42">
        <f>Rev_Dep_2!J42-Rev_Dep_0!J42</f>
        <v>0</v>
      </c>
      <c r="K42">
        <f>Rev_Dep_2!K42-Rev_Dep_0!K42</f>
        <v>0</v>
      </c>
      <c r="L42">
        <f>Rev_Dep_2!L42-Rev_Dep_0!L42</f>
        <v>0</v>
      </c>
      <c r="M42">
        <f>Rev_Dep_2!M42-Rev_Dep_0!M42</f>
        <v>0</v>
      </c>
      <c r="N42">
        <f>Rev_Dep_2!N42-Rev_Dep_0!N42</f>
        <v>0</v>
      </c>
      <c r="O42">
        <f>Rev_Dep_2!O42-Rev_Dep_0!O42</f>
        <v>0</v>
      </c>
      <c r="P42">
        <f>Rev_Dep_2!P42-Rev_Dep_0!P42</f>
        <v>0</v>
      </c>
      <c r="Q42">
        <f>Rev_Dep_2!Q42-Rev_Dep_0!Q42</f>
        <v>0</v>
      </c>
      <c r="R42">
        <f>Rev_Dep_2!R42-Rev_Dep_0!R42</f>
        <v>0</v>
      </c>
      <c r="S42">
        <f>Rev_Dep_2!S42-Rev_Dep_0!S42</f>
        <v>0</v>
      </c>
      <c r="T42">
        <f>Rev_Dep_2!T42-Rev_Dep_0!T42</f>
        <v>0</v>
      </c>
      <c r="U42">
        <f>Rev_Dep_2!U42-Rev_Dep_0!U42</f>
        <v>0</v>
      </c>
      <c r="V42">
        <f>Rev_Dep_2!V42-Rev_Dep_0!V42</f>
        <v>9.0800800000012671E-4</v>
      </c>
      <c r="W42">
        <f>Rev_Dep_2!W42-Rev_Dep_0!W42</f>
        <v>-1.4666472000000041E-2</v>
      </c>
      <c r="X42">
        <f>Rev_Dep_2!X42-Rev_Dep_0!X42</f>
        <v>-1.1195461000000018E-2</v>
      </c>
      <c r="Y42">
        <f>Rev_Dep_2!Y42-Rev_Dep_0!Y42</f>
        <v>-1.097878699999999E-2</v>
      </c>
      <c r="Z42">
        <f>Rev_Dep_2!Z42-Rev_Dep_0!Z42</f>
        <v>-1.0844880999999917E-2</v>
      </c>
      <c r="AA42">
        <f>Rev_Dep_2!AA42-Rev_Dep_0!AA42</f>
        <v>-1.0582819999999993E-2</v>
      </c>
      <c r="AB42">
        <f>Rev_Dep_2!AB42-Rev_Dep_0!AB42</f>
        <v>-9.8390019999998746E-3</v>
      </c>
      <c r="AC42">
        <f>Rev_Dep_2!AC42-Rev_Dep_0!AC42</f>
        <v>-8.1260510000000785E-3</v>
      </c>
      <c r="AD42">
        <f>Rev_Dep_2!AD42-Rev_Dep_0!AD42</f>
        <v>-6.067497999999949E-3</v>
      </c>
      <c r="AE42">
        <f>Rev_Dep_2!AE42-Rev_Dep_0!AE42</f>
        <v>-3.9466459999999426E-3</v>
      </c>
      <c r="AF42">
        <f>Rev_Dep_2!AF42-Rev_Dep_0!AF42</f>
        <v>-1.5594750000000879E-3</v>
      </c>
      <c r="AG42">
        <f>Rev_Dep_2!AG42-Rev_Dep_0!AG42</f>
        <v>1.0299339999999546E-3</v>
      </c>
      <c r="AH42">
        <f>Rev_Dep_2!AH42-Rev_Dep_0!AH42</f>
        <v>3.6053679999998867E-3</v>
      </c>
      <c r="AI42">
        <f>Rev_Dep_2!AI42-Rev_Dep_0!AI42</f>
        <v>6.1778089999999786E-3</v>
      </c>
      <c r="AJ42">
        <f>Rev_Dep_2!AJ42-Rev_Dep_0!AJ42</f>
        <v>8.7846699999998279E-3</v>
      </c>
      <c r="AK42">
        <f>Rev_Dep_2!AK42-Rev_Dep_0!AK42</f>
        <v>1.1482128000000147E-2</v>
      </c>
      <c r="AL42">
        <f>Rev_Dep_2!AL42-Rev_Dep_0!AL42</f>
        <v>1.4422861999999981E-2</v>
      </c>
      <c r="AM42">
        <f>Rev_Dep_2!AM42-Rev_Dep_0!AM42</f>
        <v>1.7559155000000271E-2</v>
      </c>
      <c r="AN42">
        <f>Rev_Dep_2!AN42-Rev_Dep_0!AN42</f>
        <v>2.0859632999999711E-2</v>
      </c>
      <c r="AO42">
        <f>Rev_Dep_2!AO42-Rev_Dep_0!AO42</f>
        <v>2.4323041999999795E-2</v>
      </c>
      <c r="AP42">
        <f>Rev_Dep_2!AP42-Rev_Dep_0!AP42</f>
        <v>2.7941868000000092E-2</v>
      </c>
      <c r="AQ42">
        <f>Rev_Dep_2!AQ42-Rev_Dep_0!AQ42</f>
        <v>3.1658364000000105E-2</v>
      </c>
      <c r="AR42">
        <f>Rev_Dep_2!AR42-Rev_Dep_0!AR42</f>
        <v>3.5574533999999769E-2</v>
      </c>
      <c r="AS42">
        <f>Rev_Dep_2!AS42-Rev_Dep_0!AS42</f>
        <v>3.9550005000000166E-2</v>
      </c>
      <c r="AT42">
        <f>Rev_Dep_2!AT42-Rev_Dep_0!AT42</f>
        <v>4.3502629000000237E-2</v>
      </c>
      <c r="AU42">
        <f>Rev_Dep_2!AU42-Rev_Dep_0!AU42</f>
        <v>4.7377081999999682E-2</v>
      </c>
      <c r="AV42">
        <f>Rev_Dep_2!AV42-Rev_Dep_0!AV42</f>
        <v>5.111311900000004E-2</v>
      </c>
    </row>
    <row r="43" spans="1:48" x14ac:dyDescent="0.25">
      <c r="A43" t="str">
        <f>résultats!B568</f>
        <v>PEXP_09_H01_0</v>
      </c>
      <c r="B43">
        <f>Rev_Dep_2!B43-Rev_Dep_0!B43</f>
        <v>0</v>
      </c>
      <c r="C43">
        <f>Rev_Dep_2!C43-Rev_Dep_0!C43</f>
        <v>0</v>
      </c>
      <c r="D43">
        <f>Rev_Dep_2!D43-Rev_Dep_0!D43</f>
        <v>0</v>
      </c>
      <c r="E43">
        <f>Rev_Dep_2!E43-Rev_Dep_0!E43</f>
        <v>0</v>
      </c>
      <c r="F43">
        <f>Rev_Dep_2!F43-Rev_Dep_0!F43</f>
        <v>0</v>
      </c>
      <c r="G43">
        <f>Rev_Dep_2!G43-Rev_Dep_0!G43</f>
        <v>0</v>
      </c>
      <c r="H43">
        <f>Rev_Dep_2!H43-Rev_Dep_0!H43</f>
        <v>0</v>
      </c>
      <c r="I43">
        <f>Rev_Dep_2!I43-Rev_Dep_0!I43</f>
        <v>0</v>
      </c>
      <c r="J43">
        <f>Rev_Dep_2!J43-Rev_Dep_0!J43</f>
        <v>0</v>
      </c>
      <c r="K43">
        <f>Rev_Dep_2!K43-Rev_Dep_0!K43</f>
        <v>0</v>
      </c>
      <c r="L43">
        <f>Rev_Dep_2!L43-Rev_Dep_0!L43</f>
        <v>0</v>
      </c>
      <c r="M43">
        <f>Rev_Dep_2!M43-Rev_Dep_0!M43</f>
        <v>0</v>
      </c>
      <c r="N43">
        <f>Rev_Dep_2!N43-Rev_Dep_0!N43</f>
        <v>0</v>
      </c>
      <c r="O43">
        <f>Rev_Dep_2!O43-Rev_Dep_0!O43</f>
        <v>0</v>
      </c>
      <c r="P43">
        <f>Rev_Dep_2!P43-Rev_Dep_0!P43</f>
        <v>0</v>
      </c>
      <c r="Q43">
        <f>Rev_Dep_2!Q43-Rev_Dep_0!Q43</f>
        <v>0</v>
      </c>
      <c r="R43">
        <f>Rev_Dep_2!R43-Rev_Dep_0!R43</f>
        <v>0</v>
      </c>
      <c r="S43">
        <f>Rev_Dep_2!S43-Rev_Dep_0!S43</f>
        <v>0</v>
      </c>
      <c r="T43">
        <f>Rev_Dep_2!T43-Rev_Dep_0!T43</f>
        <v>0</v>
      </c>
      <c r="U43">
        <f>Rev_Dep_2!U43-Rev_Dep_0!U43</f>
        <v>0</v>
      </c>
      <c r="V43">
        <f>Rev_Dep_2!V43-Rev_Dep_0!V43</f>
        <v>9.5071799999990603E-4</v>
      </c>
      <c r="W43">
        <f>Rev_Dep_2!W43-Rev_Dep_0!W43</f>
        <v>-6.6090720000000491E-3</v>
      </c>
      <c r="X43">
        <f>Rev_Dep_2!X43-Rev_Dep_0!X43</f>
        <v>-7.1632510000001481E-3</v>
      </c>
      <c r="Y43">
        <f>Rev_Dep_2!Y43-Rev_Dep_0!Y43</f>
        <v>-7.9105819999998328E-3</v>
      </c>
      <c r="Z43">
        <f>Rev_Dep_2!Z43-Rev_Dep_0!Z43</f>
        <v>-8.4301479999999707E-3</v>
      </c>
      <c r="AA43">
        <f>Rev_Dep_2!AA43-Rev_Dep_0!AA43</f>
        <v>-8.5929179999999494E-3</v>
      </c>
      <c r="AB43">
        <f>Rev_Dep_2!AB43-Rev_Dep_0!AB43</f>
        <v>-8.3263850000001582E-3</v>
      </c>
      <c r="AC43">
        <f>Rev_Dep_2!AC43-Rev_Dep_0!AC43</f>
        <v>-7.7162019999998943E-3</v>
      </c>
      <c r="AD43">
        <f>Rev_Dep_2!AD43-Rev_Dep_0!AD43</f>
        <v>-6.8885000000000751E-3</v>
      </c>
      <c r="AE43">
        <f>Rev_Dep_2!AE43-Rev_Dep_0!AE43</f>
        <v>-5.8864770000000011E-3</v>
      </c>
      <c r="AF43">
        <f>Rev_Dep_2!AF43-Rev_Dep_0!AF43</f>
        <v>-4.685159999999966E-3</v>
      </c>
      <c r="AG43">
        <f>Rev_Dep_2!AG43-Rev_Dep_0!AG43</f>
        <v>-3.3026739999999499E-3</v>
      </c>
      <c r="AH43">
        <f>Rev_Dep_2!AH43-Rev_Dep_0!AH43</f>
        <v>-1.7377250000001343E-3</v>
      </c>
      <c r="AI43">
        <f>Rev_Dep_2!AI43-Rev_Dep_0!AI43</f>
        <v>-1.7283000000034576E-5</v>
      </c>
      <c r="AJ43">
        <f>Rev_Dep_2!AJ43-Rev_Dep_0!AJ43</f>
        <v>1.8838809999999206E-3</v>
      </c>
      <c r="AK43">
        <f>Rev_Dep_2!AK43-Rev_Dep_0!AK43</f>
        <v>3.9907189999999204E-3</v>
      </c>
      <c r="AL43">
        <f>Rev_Dep_2!AL43-Rev_Dep_0!AL43</f>
        <v>6.3422659999998743E-3</v>
      </c>
      <c r="AM43">
        <f>Rev_Dep_2!AM43-Rev_Dep_0!AM43</f>
        <v>8.9256130000001654E-3</v>
      </c>
      <c r="AN43">
        <f>Rev_Dep_2!AN43-Rev_Dep_0!AN43</f>
        <v>1.1736931999999811E-2</v>
      </c>
      <c r="AO43">
        <f>Rev_Dep_2!AO43-Rev_Dep_0!AO43</f>
        <v>1.4784042000000053E-2</v>
      </c>
      <c r="AP43">
        <f>Rev_Dep_2!AP43-Rev_Dep_0!AP43</f>
        <v>1.8054558999999859E-2</v>
      </c>
      <c r="AQ43">
        <f>Rev_Dep_2!AQ43-Rev_Dep_0!AQ43</f>
        <v>2.1505241000000286E-2</v>
      </c>
      <c r="AR43">
        <f>Rev_Dep_2!AR43-Rev_Dep_0!AR43</f>
        <v>2.5053066999999984E-2</v>
      </c>
      <c r="AS43">
        <f>Rev_Dep_2!AS43-Rev_Dep_0!AS43</f>
        <v>2.8662936999999999E-2</v>
      </c>
      <c r="AT43">
        <f>Rev_Dep_2!AT43-Rev_Dep_0!AT43</f>
        <v>3.2287092999999878E-2</v>
      </c>
      <c r="AU43">
        <f>Rev_Dep_2!AU43-Rev_Dep_0!AU43</f>
        <v>3.5892920000000217E-2</v>
      </c>
      <c r="AV43">
        <f>Rev_Dep_2!AV43-Rev_Dep_0!AV43</f>
        <v>3.943688000000023E-2</v>
      </c>
    </row>
    <row r="44" spans="1:48" x14ac:dyDescent="0.25">
      <c r="A44" t="str">
        <f>résultats!B570</f>
        <v>PEXP_11_H01_0</v>
      </c>
      <c r="B44">
        <f>Rev_Dep_2!B44-Rev_Dep_0!B44</f>
        <v>0</v>
      </c>
      <c r="C44">
        <f>Rev_Dep_2!C44-Rev_Dep_0!C44</f>
        <v>0</v>
      </c>
      <c r="D44">
        <f>Rev_Dep_2!D44-Rev_Dep_0!D44</f>
        <v>0</v>
      </c>
      <c r="E44">
        <f>Rev_Dep_2!E44-Rev_Dep_0!E44</f>
        <v>0</v>
      </c>
      <c r="F44">
        <f>Rev_Dep_2!F44-Rev_Dep_0!F44</f>
        <v>0</v>
      </c>
      <c r="G44">
        <f>Rev_Dep_2!G44-Rev_Dep_0!G44</f>
        <v>0</v>
      </c>
      <c r="H44">
        <f>Rev_Dep_2!H44-Rev_Dep_0!H44</f>
        <v>0</v>
      </c>
      <c r="I44">
        <f>Rev_Dep_2!I44-Rev_Dep_0!I44</f>
        <v>0</v>
      </c>
      <c r="J44">
        <f>Rev_Dep_2!J44-Rev_Dep_0!J44</f>
        <v>0</v>
      </c>
      <c r="K44">
        <f>Rev_Dep_2!K44-Rev_Dep_0!K44</f>
        <v>0</v>
      </c>
      <c r="L44">
        <f>Rev_Dep_2!L44-Rev_Dep_0!L44</f>
        <v>0</v>
      </c>
      <c r="M44">
        <f>Rev_Dep_2!M44-Rev_Dep_0!M44</f>
        <v>0</v>
      </c>
      <c r="N44">
        <f>Rev_Dep_2!N44-Rev_Dep_0!N44</f>
        <v>0</v>
      </c>
      <c r="O44">
        <f>Rev_Dep_2!O44-Rev_Dep_0!O44</f>
        <v>0</v>
      </c>
      <c r="P44">
        <f>Rev_Dep_2!P44-Rev_Dep_0!P44</f>
        <v>0</v>
      </c>
      <c r="Q44">
        <f>Rev_Dep_2!Q44-Rev_Dep_0!Q44</f>
        <v>0</v>
      </c>
      <c r="R44">
        <f>Rev_Dep_2!R44-Rev_Dep_0!R44</f>
        <v>0</v>
      </c>
      <c r="S44">
        <f>Rev_Dep_2!S44-Rev_Dep_0!S44</f>
        <v>0</v>
      </c>
      <c r="T44">
        <f>Rev_Dep_2!T44-Rev_Dep_0!T44</f>
        <v>0</v>
      </c>
      <c r="U44">
        <f>Rev_Dep_2!U44-Rev_Dep_0!U44</f>
        <v>0</v>
      </c>
      <c r="V44">
        <f>Rev_Dep_2!V44-Rev_Dep_0!V44</f>
        <v>5.3071799999981906E-4</v>
      </c>
      <c r="W44">
        <f>Rev_Dep_2!W44-Rev_Dep_0!W44</f>
        <v>-1.1870929999999946E-2</v>
      </c>
      <c r="X44">
        <f>Rev_Dep_2!X44-Rev_Dep_0!X44</f>
        <v>-1.7660176999999999E-2</v>
      </c>
      <c r="Y44">
        <f>Rev_Dep_2!Y44-Rev_Dep_0!Y44</f>
        <v>-2.118836699999993E-2</v>
      </c>
      <c r="Z44">
        <f>Rev_Dep_2!Z44-Rev_Dep_0!Z44</f>
        <v>-2.3130177000000085E-2</v>
      </c>
      <c r="AA44">
        <f>Rev_Dep_2!AA44-Rev_Dep_0!AA44</f>
        <v>-2.3902651999999858E-2</v>
      </c>
      <c r="AB44">
        <f>Rev_Dep_2!AB44-Rev_Dep_0!AB44</f>
        <v>-2.3748930000000001E-2</v>
      </c>
      <c r="AC44">
        <f>Rev_Dep_2!AC44-Rev_Dep_0!AC44</f>
        <v>-2.282312799999997E-2</v>
      </c>
      <c r="AD44">
        <f>Rev_Dep_2!AD44-Rev_Dep_0!AD44</f>
        <v>-2.146266600000013E-2</v>
      </c>
      <c r="AE44">
        <f>Rev_Dep_2!AE44-Rev_Dep_0!AE44</f>
        <v>-1.9821329999999859E-2</v>
      </c>
      <c r="AF44">
        <f>Rev_Dep_2!AF44-Rev_Dep_0!AF44</f>
        <v>-1.7852200000000096E-2</v>
      </c>
      <c r="AG44">
        <f>Rev_Dep_2!AG44-Rev_Dep_0!AG44</f>
        <v>-1.5602185000000102E-2</v>
      </c>
      <c r="AH44">
        <f>Rev_Dep_2!AH44-Rev_Dep_0!AH44</f>
        <v>-1.312609500000006E-2</v>
      </c>
      <c r="AI44">
        <f>Rev_Dep_2!AI44-Rev_Dep_0!AI44</f>
        <v>-1.0465127999999879E-2</v>
      </c>
      <c r="AJ44">
        <f>Rev_Dep_2!AJ44-Rev_Dep_0!AJ44</f>
        <v>-7.5823989999999064E-3</v>
      </c>
      <c r="AK44">
        <f>Rev_Dep_2!AK44-Rev_Dep_0!AK44</f>
        <v>-4.4355260000004115E-3</v>
      </c>
      <c r="AL44">
        <f>Rev_Dep_2!AL44-Rev_Dep_0!AL44</f>
        <v>-9.5507099999991851E-4</v>
      </c>
      <c r="AM44">
        <f>Rev_Dep_2!AM44-Rev_Dep_0!AM44</f>
        <v>2.8927460000001126E-3</v>
      </c>
      <c r="AN44">
        <f>Rev_Dep_2!AN44-Rev_Dep_0!AN44</f>
        <v>7.0783709999999722E-3</v>
      </c>
      <c r="AO44">
        <f>Rev_Dep_2!AO44-Rev_Dep_0!AO44</f>
        <v>1.1605943999999813E-2</v>
      </c>
      <c r="AP44">
        <f>Rev_Dep_2!AP44-Rev_Dep_0!AP44</f>
        <v>1.6458572999999976E-2</v>
      </c>
      <c r="AQ44">
        <f>Rev_Dep_2!AQ44-Rev_Dep_0!AQ44</f>
        <v>2.1567248999999844E-2</v>
      </c>
      <c r="AR44">
        <f>Rev_Dep_2!AR44-Rev_Dep_0!AR44</f>
        <v>2.6796799000000426E-2</v>
      </c>
      <c r="AS44">
        <f>Rev_Dep_2!AS44-Rev_Dep_0!AS44</f>
        <v>3.2107626000000167E-2</v>
      </c>
      <c r="AT44">
        <f>Rev_Dep_2!AT44-Rev_Dep_0!AT44</f>
        <v>3.7413064999999968E-2</v>
      </c>
      <c r="AU44">
        <f>Rev_Dep_2!AU44-Rev_Dep_0!AU44</f>
        <v>4.2656678999999809E-2</v>
      </c>
      <c r="AV44">
        <f>Rev_Dep_2!AV44-Rev_Dep_0!AV44</f>
        <v>4.7762837000000058E-2</v>
      </c>
    </row>
    <row r="45" spans="1:48" x14ac:dyDescent="0.25">
      <c r="A45" t="str">
        <f>résultats!B571</f>
        <v>PEXP_12_H01_0</v>
      </c>
      <c r="B45">
        <f>Rev_Dep_2!B45-Rev_Dep_0!B45</f>
        <v>0</v>
      </c>
      <c r="C45">
        <f>Rev_Dep_2!C45-Rev_Dep_0!C45</f>
        <v>0</v>
      </c>
      <c r="D45">
        <f>Rev_Dep_2!D45-Rev_Dep_0!D45</f>
        <v>0</v>
      </c>
      <c r="E45">
        <f>Rev_Dep_2!E45-Rev_Dep_0!E45</f>
        <v>0</v>
      </c>
      <c r="F45">
        <f>Rev_Dep_2!F45-Rev_Dep_0!F45</f>
        <v>0</v>
      </c>
      <c r="G45">
        <f>Rev_Dep_2!G45-Rev_Dep_0!G45</f>
        <v>0</v>
      </c>
      <c r="H45">
        <f>Rev_Dep_2!H45-Rev_Dep_0!H45</f>
        <v>0</v>
      </c>
      <c r="I45">
        <f>Rev_Dep_2!I45-Rev_Dep_0!I45</f>
        <v>0</v>
      </c>
      <c r="J45">
        <f>Rev_Dep_2!J45-Rev_Dep_0!J45</f>
        <v>0</v>
      </c>
      <c r="K45">
        <f>Rev_Dep_2!K45-Rev_Dep_0!K45</f>
        <v>0</v>
      </c>
      <c r="L45">
        <f>Rev_Dep_2!L45-Rev_Dep_0!L45</f>
        <v>0</v>
      </c>
      <c r="M45">
        <f>Rev_Dep_2!M45-Rev_Dep_0!M45</f>
        <v>0</v>
      </c>
      <c r="N45">
        <f>Rev_Dep_2!N45-Rev_Dep_0!N45</f>
        <v>0</v>
      </c>
      <c r="O45">
        <f>Rev_Dep_2!O45-Rev_Dep_0!O45</f>
        <v>0</v>
      </c>
      <c r="P45">
        <f>Rev_Dep_2!P45-Rev_Dep_0!P45</f>
        <v>0</v>
      </c>
      <c r="Q45">
        <f>Rev_Dep_2!Q45-Rev_Dep_0!Q45</f>
        <v>0</v>
      </c>
      <c r="R45">
        <f>Rev_Dep_2!R45-Rev_Dep_0!R45</f>
        <v>0</v>
      </c>
      <c r="S45">
        <f>Rev_Dep_2!S45-Rev_Dep_0!S45</f>
        <v>0</v>
      </c>
      <c r="T45">
        <f>Rev_Dep_2!T45-Rev_Dep_0!T45</f>
        <v>0</v>
      </c>
      <c r="U45">
        <f>Rev_Dep_2!U45-Rev_Dep_0!U45</f>
        <v>0</v>
      </c>
      <c r="V45">
        <f>Rev_Dep_2!V45-Rev_Dep_0!V45</f>
        <v>1.2860709999999997E-3</v>
      </c>
      <c r="W45">
        <f>Rev_Dep_2!W45-Rev_Dep_0!W45</f>
        <v>-1.9259354000000117E-2</v>
      </c>
      <c r="X45">
        <f>Rev_Dep_2!X45-Rev_Dep_0!X45</f>
        <v>-3.1396191999999878E-2</v>
      </c>
      <c r="Y45">
        <f>Rev_Dep_2!Y45-Rev_Dep_0!Y45</f>
        <v>-3.9220483999999889E-2</v>
      </c>
      <c r="Z45">
        <f>Rev_Dep_2!Z45-Rev_Dep_0!Z45</f>
        <v>-4.3862172999999949E-2</v>
      </c>
      <c r="AA45">
        <f>Rev_Dep_2!AA45-Rev_Dep_0!AA45</f>
        <v>-4.6117277000000012E-2</v>
      </c>
      <c r="AB45">
        <f>Rev_Dep_2!AB45-Rev_Dep_0!AB45</f>
        <v>-4.6488137000000096E-2</v>
      </c>
      <c r="AC45">
        <f>Rev_Dep_2!AC45-Rev_Dep_0!AC45</f>
        <v>-4.4919629999999877E-2</v>
      </c>
      <c r="AD45">
        <f>Rev_Dep_2!AD45-Rev_Dep_0!AD45</f>
        <v>-4.2514429999999992E-2</v>
      </c>
      <c r="AE45">
        <f>Rev_Dep_2!AE45-Rev_Dep_0!AE45</f>
        <v>-3.9528110999999866E-2</v>
      </c>
      <c r="AF45">
        <f>Rev_Dep_2!AF45-Rev_Dep_0!AF45</f>
        <v>-3.5983242999999998E-2</v>
      </c>
      <c r="AG45">
        <f>Rev_Dep_2!AG45-Rev_Dep_0!AG45</f>
        <v>-3.1960973000000115E-2</v>
      </c>
      <c r="AH45">
        <f>Rev_Dep_2!AH45-Rev_Dep_0!AH45</f>
        <v>-2.7336815999999819E-2</v>
      </c>
      <c r="AI45">
        <f>Rev_Dep_2!AI45-Rev_Dep_0!AI45</f>
        <v>-2.2372950000000058E-2</v>
      </c>
      <c r="AJ45">
        <f>Rev_Dep_2!AJ45-Rev_Dep_0!AJ45</f>
        <v>-1.6904926000000042E-2</v>
      </c>
      <c r="AK45">
        <f>Rev_Dep_2!AK45-Rev_Dep_0!AK45</f>
        <v>-1.0836236000000277E-2</v>
      </c>
      <c r="AL45">
        <f>Rev_Dep_2!AL45-Rev_Dep_0!AL45</f>
        <v>-4.0479350000000025E-3</v>
      </c>
      <c r="AM45">
        <f>Rev_Dep_2!AM45-Rev_Dep_0!AM45</f>
        <v>3.6283250000002099E-3</v>
      </c>
      <c r="AN45">
        <f>Rev_Dep_2!AN45-Rev_Dep_0!AN45</f>
        <v>1.1951197000000136E-2</v>
      </c>
      <c r="AO45">
        <f>Rev_Dep_2!AO45-Rev_Dep_0!AO45</f>
        <v>2.0977499000000233E-2</v>
      </c>
      <c r="AP45">
        <f>Rev_Dep_2!AP45-Rev_Dep_0!AP45</f>
        <v>3.0704206999999872E-2</v>
      </c>
      <c r="AQ45">
        <f>Rev_Dep_2!AQ45-Rev_Dep_0!AQ45</f>
        <v>4.0933149999999863E-2</v>
      </c>
      <c r="AR45">
        <f>Rev_Dep_2!AR45-Rev_Dep_0!AR45</f>
        <v>5.1478202000000195E-2</v>
      </c>
      <c r="AS45">
        <f>Rev_Dep_2!AS45-Rev_Dep_0!AS45</f>
        <v>6.2416970000000127E-2</v>
      </c>
      <c r="AT45">
        <f>Rev_Dep_2!AT45-Rev_Dep_0!AT45</f>
        <v>7.3456320999999658E-2</v>
      </c>
      <c r="AU45">
        <f>Rev_Dep_2!AU45-Rev_Dep_0!AU45</f>
        <v>8.4438008000000231E-2</v>
      </c>
      <c r="AV45">
        <f>Rev_Dep_2!AV45-Rev_Dep_0!AV45</f>
        <v>9.5203400999999577E-2</v>
      </c>
    </row>
    <row r="46" spans="1:48" x14ac:dyDescent="0.25">
      <c r="A46" t="str">
        <f>résultats!B572</f>
        <v>PEXP_13_H01_0</v>
      </c>
      <c r="B46">
        <f>Rev_Dep_2!B46-Rev_Dep_0!B46</f>
        <v>0</v>
      </c>
      <c r="C46">
        <f>Rev_Dep_2!C46-Rev_Dep_0!C46</f>
        <v>0</v>
      </c>
      <c r="D46">
        <f>Rev_Dep_2!D46-Rev_Dep_0!D46</f>
        <v>0</v>
      </c>
      <c r="E46">
        <f>Rev_Dep_2!E46-Rev_Dep_0!E46</f>
        <v>0</v>
      </c>
      <c r="F46">
        <f>Rev_Dep_2!F46-Rev_Dep_0!F46</f>
        <v>0</v>
      </c>
      <c r="G46">
        <f>Rev_Dep_2!G46-Rev_Dep_0!G46</f>
        <v>0</v>
      </c>
      <c r="H46">
        <f>Rev_Dep_2!H46-Rev_Dep_0!H46</f>
        <v>0</v>
      </c>
      <c r="I46">
        <f>Rev_Dep_2!I46-Rev_Dep_0!I46</f>
        <v>0</v>
      </c>
      <c r="J46">
        <f>Rev_Dep_2!J46-Rev_Dep_0!J46</f>
        <v>0</v>
      </c>
      <c r="K46">
        <f>Rev_Dep_2!K46-Rev_Dep_0!K46</f>
        <v>0</v>
      </c>
      <c r="L46">
        <f>Rev_Dep_2!L46-Rev_Dep_0!L46</f>
        <v>0</v>
      </c>
      <c r="M46">
        <f>Rev_Dep_2!M46-Rev_Dep_0!M46</f>
        <v>0</v>
      </c>
      <c r="N46">
        <f>Rev_Dep_2!N46-Rev_Dep_0!N46</f>
        <v>0</v>
      </c>
      <c r="O46">
        <f>Rev_Dep_2!O46-Rev_Dep_0!O46</f>
        <v>0</v>
      </c>
      <c r="P46">
        <f>Rev_Dep_2!P46-Rev_Dep_0!P46</f>
        <v>0</v>
      </c>
      <c r="Q46">
        <f>Rev_Dep_2!Q46-Rev_Dep_0!Q46</f>
        <v>0</v>
      </c>
      <c r="R46">
        <f>Rev_Dep_2!R46-Rev_Dep_0!R46</f>
        <v>0</v>
      </c>
      <c r="S46">
        <f>Rev_Dep_2!S46-Rev_Dep_0!S46</f>
        <v>0</v>
      </c>
      <c r="T46">
        <f>Rev_Dep_2!T46-Rev_Dep_0!T46</f>
        <v>0</v>
      </c>
      <c r="U46">
        <f>Rev_Dep_2!U46-Rev_Dep_0!U46</f>
        <v>0</v>
      </c>
      <c r="V46">
        <f>Rev_Dep_2!V46-Rev_Dep_0!V46</f>
        <v>-9.6115764000000103E-2</v>
      </c>
      <c r="W46">
        <f>Rev_Dep_2!W46-Rev_Dep_0!W46</f>
        <v>-0.12123536700000015</v>
      </c>
      <c r="X46">
        <f>Rev_Dep_2!X46-Rev_Dep_0!X46</f>
        <v>-0.186602092</v>
      </c>
      <c r="Y46">
        <f>Rev_Dep_2!Y46-Rev_Dep_0!Y46</f>
        <v>-0.20965851000000013</v>
      </c>
      <c r="Z46">
        <f>Rev_Dep_2!Z46-Rev_Dep_0!Z46</f>
        <v>-0.23394143199999995</v>
      </c>
      <c r="AA46">
        <f>Rev_Dep_2!AA46-Rev_Dep_0!AA46</f>
        <v>-0.24831227999999994</v>
      </c>
      <c r="AB46">
        <f>Rev_Dep_2!AB46-Rev_Dep_0!AB46</f>
        <v>-0.26542292699999992</v>
      </c>
      <c r="AC46">
        <f>Rev_Dep_2!AC46-Rev_Dep_0!AC46</f>
        <v>-0.28538659399999999</v>
      </c>
      <c r="AD46">
        <f>Rev_Dep_2!AD46-Rev_Dep_0!AD46</f>
        <v>-0.28637331399999999</v>
      </c>
      <c r="AE46">
        <f>Rev_Dep_2!AE46-Rev_Dep_0!AE46</f>
        <v>-0.28898493999999997</v>
      </c>
      <c r="AF46">
        <f>Rev_Dep_2!AF46-Rev_Dep_0!AF46</f>
        <v>-0.29305121999999995</v>
      </c>
      <c r="AG46">
        <f>Rev_Dep_2!AG46-Rev_Dep_0!AG46</f>
        <v>-0.29211305700000012</v>
      </c>
      <c r="AH46">
        <f>Rev_Dep_2!AH46-Rev_Dep_0!AH46</f>
        <v>-0.295220394</v>
      </c>
      <c r="AI46">
        <f>Rev_Dep_2!AI46-Rev_Dep_0!AI46</f>
        <v>-0.30140100899999989</v>
      </c>
      <c r="AJ46">
        <f>Rev_Dep_2!AJ46-Rev_Dep_0!AJ46</f>
        <v>-0.29824456300000013</v>
      </c>
      <c r="AK46">
        <f>Rev_Dep_2!AK46-Rev_Dep_0!AK46</f>
        <v>-0.29298815</v>
      </c>
      <c r="AL46">
        <f>Rev_Dep_2!AL46-Rev_Dep_0!AL46</f>
        <v>-0.29912639800000029</v>
      </c>
      <c r="AM46">
        <f>Rev_Dep_2!AM46-Rev_Dep_0!AM46</f>
        <v>-0.2878818139999999</v>
      </c>
      <c r="AN46">
        <f>Rev_Dep_2!AN46-Rev_Dep_0!AN46</f>
        <v>-0.27951748300000023</v>
      </c>
      <c r="AO46">
        <f>Rev_Dep_2!AO46-Rev_Dep_0!AO46</f>
        <v>-0.270389883</v>
      </c>
      <c r="AP46">
        <f>Rev_Dep_2!AP46-Rev_Dep_0!AP46</f>
        <v>-0.25555603900000001</v>
      </c>
      <c r="AQ46">
        <f>Rev_Dep_2!AQ46-Rev_Dep_0!AQ46</f>
        <v>-0.24354684999999998</v>
      </c>
      <c r="AR46">
        <f>Rev_Dep_2!AR46-Rev_Dep_0!AR46</f>
        <v>-0.23013875699999975</v>
      </c>
      <c r="AS46">
        <f>Rev_Dep_2!AS46-Rev_Dep_0!AS46</f>
        <v>-0.21101497800000013</v>
      </c>
      <c r="AT46">
        <f>Rev_Dep_2!AT46-Rev_Dep_0!AT46</f>
        <v>-0.19240295100000004</v>
      </c>
      <c r="AU46">
        <f>Rev_Dep_2!AU46-Rev_Dep_0!AU46</f>
        <v>-0.17327862200000022</v>
      </c>
      <c r="AV46">
        <f>Rev_Dep_2!AV46-Rev_Dep_0!AV46</f>
        <v>-0.15077211100000021</v>
      </c>
    </row>
    <row r="47" spans="1:48" x14ac:dyDescent="0.25">
      <c r="A47" t="str">
        <f>résultats!B573</f>
        <v>PEXP_14_H01_0</v>
      </c>
      <c r="B47">
        <f>Rev_Dep_2!B47-Rev_Dep_0!B47</f>
        <v>0</v>
      </c>
      <c r="C47">
        <f>Rev_Dep_2!C47-Rev_Dep_0!C47</f>
        <v>0</v>
      </c>
      <c r="D47">
        <f>Rev_Dep_2!D47-Rev_Dep_0!D47</f>
        <v>0</v>
      </c>
      <c r="E47">
        <f>Rev_Dep_2!E47-Rev_Dep_0!E47</f>
        <v>0</v>
      </c>
      <c r="F47">
        <f>Rev_Dep_2!F47-Rev_Dep_0!F47</f>
        <v>0</v>
      </c>
      <c r="G47">
        <f>Rev_Dep_2!G47-Rev_Dep_0!G47</f>
        <v>0</v>
      </c>
      <c r="H47">
        <f>Rev_Dep_2!H47-Rev_Dep_0!H47</f>
        <v>0</v>
      </c>
      <c r="I47">
        <f>Rev_Dep_2!I47-Rev_Dep_0!I47</f>
        <v>0</v>
      </c>
      <c r="J47">
        <f>Rev_Dep_2!J47-Rev_Dep_0!J47</f>
        <v>0</v>
      </c>
      <c r="K47">
        <f>Rev_Dep_2!K47-Rev_Dep_0!K47</f>
        <v>0</v>
      </c>
      <c r="L47">
        <f>Rev_Dep_2!L47-Rev_Dep_0!L47</f>
        <v>0</v>
      </c>
      <c r="M47">
        <f>Rev_Dep_2!M47-Rev_Dep_0!M47</f>
        <v>0</v>
      </c>
      <c r="N47">
        <f>Rev_Dep_2!N47-Rev_Dep_0!N47</f>
        <v>0</v>
      </c>
      <c r="O47">
        <f>Rev_Dep_2!O47-Rev_Dep_0!O47</f>
        <v>0</v>
      </c>
      <c r="P47">
        <f>Rev_Dep_2!P47-Rev_Dep_0!P47</f>
        <v>0</v>
      </c>
      <c r="Q47">
        <f>Rev_Dep_2!Q47-Rev_Dep_0!Q47</f>
        <v>0</v>
      </c>
      <c r="R47">
        <f>Rev_Dep_2!R47-Rev_Dep_0!R47</f>
        <v>0</v>
      </c>
      <c r="S47">
        <f>Rev_Dep_2!S47-Rev_Dep_0!S47</f>
        <v>0</v>
      </c>
      <c r="T47">
        <f>Rev_Dep_2!T47-Rev_Dep_0!T47</f>
        <v>0</v>
      </c>
      <c r="U47">
        <f>Rev_Dep_2!U47-Rev_Dep_0!U47</f>
        <v>0</v>
      </c>
      <c r="V47">
        <f>Rev_Dep_2!V47-Rev_Dep_0!V47</f>
        <v>7.2657389999999378E-3</v>
      </c>
      <c r="W47">
        <f>Rev_Dep_2!W47-Rev_Dep_0!W47</f>
        <v>-5.339540399999998E-2</v>
      </c>
      <c r="X47">
        <f>Rev_Dep_2!X47-Rev_Dep_0!X47</f>
        <v>-7.7619127000000177E-2</v>
      </c>
      <c r="Y47">
        <f>Rev_Dep_2!Y47-Rev_Dep_0!Y47</f>
        <v>-9.2208521999999737E-2</v>
      </c>
      <c r="Z47">
        <f>Rev_Dep_2!Z47-Rev_Dep_0!Z47</f>
        <v>-9.7860923999999905E-2</v>
      </c>
      <c r="AA47">
        <f>Rev_Dep_2!AA47-Rev_Dep_0!AA47</f>
        <v>-9.6313837000000291E-2</v>
      </c>
      <c r="AB47">
        <f>Rev_Dep_2!AB47-Rev_Dep_0!AB47</f>
        <v>-8.8893910999999992E-2</v>
      </c>
      <c r="AC47">
        <f>Rev_Dep_2!AC47-Rev_Dep_0!AC47</f>
        <v>-7.9210048000000199E-2</v>
      </c>
      <c r="AD47">
        <f>Rev_Dep_2!AD47-Rev_Dep_0!AD47</f>
        <v>-6.6099544000000066E-2</v>
      </c>
      <c r="AE47">
        <f>Rev_Dep_2!AE47-Rev_Dep_0!AE47</f>
        <v>-5.0778301999999886E-2</v>
      </c>
      <c r="AF47">
        <f>Rev_Dep_2!AF47-Rev_Dep_0!AF47</f>
        <v>-3.2094301000000325E-2</v>
      </c>
      <c r="AG47">
        <f>Rev_Dep_2!AG47-Rev_Dep_0!AG47</f>
        <v>-1.0291990999999889E-2</v>
      </c>
      <c r="AH47">
        <f>Rev_Dep_2!AH47-Rev_Dep_0!AH47</f>
        <v>1.2689727999999789E-2</v>
      </c>
      <c r="AI47">
        <f>Rev_Dep_2!AI47-Rev_Dep_0!AI47</f>
        <v>3.6724383000000138E-2</v>
      </c>
      <c r="AJ47">
        <f>Rev_Dep_2!AJ47-Rev_Dep_0!AJ47</f>
        <v>6.2016137000000082E-2</v>
      </c>
      <c r="AK47">
        <f>Rev_Dep_2!AK47-Rev_Dep_0!AK47</f>
        <v>8.891246999999991E-2</v>
      </c>
      <c r="AL47">
        <f>Rev_Dep_2!AL47-Rev_Dep_0!AL47</f>
        <v>0.11822732299999972</v>
      </c>
      <c r="AM47">
        <f>Rev_Dep_2!AM47-Rev_Dep_0!AM47</f>
        <v>0.14983524400000015</v>
      </c>
      <c r="AN47">
        <f>Rev_Dep_2!AN47-Rev_Dep_0!AN47</f>
        <v>0.18412283400000007</v>
      </c>
      <c r="AO47">
        <f>Rev_Dep_2!AO47-Rev_Dep_0!AO47</f>
        <v>0.22104604999999999</v>
      </c>
      <c r="AP47">
        <f>Rev_Dep_2!AP47-Rev_Dep_0!AP47</f>
        <v>0.26044879500000029</v>
      </c>
      <c r="AQ47">
        <f>Rev_Dep_2!AQ47-Rev_Dep_0!AQ47</f>
        <v>0.30246635899999985</v>
      </c>
      <c r="AR47">
        <f>Rev_Dep_2!AR47-Rev_Dep_0!AR47</f>
        <v>0.34732623299999998</v>
      </c>
      <c r="AS47">
        <f>Rev_Dep_2!AS47-Rev_Dep_0!AS47</f>
        <v>0.39202790299999979</v>
      </c>
      <c r="AT47">
        <f>Rev_Dep_2!AT47-Rev_Dep_0!AT47</f>
        <v>0.43679047099999968</v>
      </c>
      <c r="AU47">
        <f>Rev_Dep_2!AU47-Rev_Dep_0!AU47</f>
        <v>0.48191844900000014</v>
      </c>
      <c r="AV47">
        <f>Rev_Dep_2!AV47-Rev_Dep_0!AV47</f>
        <v>0.52731832799999978</v>
      </c>
    </row>
    <row r="48" spans="1:48" x14ac:dyDescent="0.25">
      <c r="A48" t="str">
        <f>résultats!B574</f>
        <v>PEXP_15_H01_0</v>
      </c>
      <c r="B48">
        <f>Rev_Dep_2!B48-Rev_Dep_0!B48</f>
        <v>0</v>
      </c>
      <c r="C48">
        <f>Rev_Dep_2!C48-Rev_Dep_0!C48</f>
        <v>0</v>
      </c>
      <c r="D48">
        <f>Rev_Dep_2!D48-Rev_Dep_0!D48</f>
        <v>0</v>
      </c>
      <c r="E48">
        <f>Rev_Dep_2!E48-Rev_Dep_0!E48</f>
        <v>0</v>
      </c>
      <c r="F48">
        <f>Rev_Dep_2!F48-Rev_Dep_0!F48</f>
        <v>0</v>
      </c>
      <c r="G48">
        <f>Rev_Dep_2!G48-Rev_Dep_0!G48</f>
        <v>0</v>
      </c>
      <c r="H48">
        <f>Rev_Dep_2!H48-Rev_Dep_0!H48</f>
        <v>0</v>
      </c>
      <c r="I48">
        <f>Rev_Dep_2!I48-Rev_Dep_0!I48</f>
        <v>0</v>
      </c>
      <c r="J48">
        <f>Rev_Dep_2!J48-Rev_Dep_0!J48</f>
        <v>0</v>
      </c>
      <c r="K48">
        <f>Rev_Dep_2!K48-Rev_Dep_0!K48</f>
        <v>0</v>
      </c>
      <c r="L48">
        <f>Rev_Dep_2!L48-Rev_Dep_0!L48</f>
        <v>0</v>
      </c>
      <c r="M48">
        <f>Rev_Dep_2!M48-Rev_Dep_0!M48</f>
        <v>0</v>
      </c>
      <c r="N48">
        <f>Rev_Dep_2!N48-Rev_Dep_0!N48</f>
        <v>0</v>
      </c>
      <c r="O48">
        <f>Rev_Dep_2!O48-Rev_Dep_0!O48</f>
        <v>0</v>
      </c>
      <c r="P48">
        <f>Rev_Dep_2!P48-Rev_Dep_0!P48</f>
        <v>0</v>
      </c>
      <c r="Q48">
        <f>Rev_Dep_2!Q48-Rev_Dep_0!Q48</f>
        <v>0</v>
      </c>
      <c r="R48">
        <f>Rev_Dep_2!R48-Rev_Dep_0!R48</f>
        <v>0</v>
      </c>
      <c r="S48">
        <f>Rev_Dep_2!S48-Rev_Dep_0!S48</f>
        <v>0</v>
      </c>
      <c r="T48">
        <f>Rev_Dep_2!T48-Rev_Dep_0!T48</f>
        <v>0</v>
      </c>
      <c r="U48">
        <f>Rev_Dep_2!U48-Rev_Dep_0!U48</f>
        <v>0</v>
      </c>
      <c r="V48">
        <f>Rev_Dep_2!V48-Rev_Dep_0!V48</f>
        <v>3.057489999999996E-3</v>
      </c>
      <c r="W48">
        <f>Rev_Dep_2!W48-Rev_Dep_0!W48</f>
        <v>-6.1451796000000058E-2</v>
      </c>
      <c r="X48">
        <f>Rev_Dep_2!X48-Rev_Dep_0!X48</f>
        <v>-0.10262276699999995</v>
      </c>
      <c r="Y48">
        <f>Rev_Dep_2!Y48-Rev_Dep_0!Y48</f>
        <v>-0.12915342600000002</v>
      </c>
      <c r="Z48">
        <f>Rev_Dep_2!Z48-Rev_Dep_0!Z48</f>
        <v>-0.14586479600000013</v>
      </c>
      <c r="AA48">
        <f>Rev_Dep_2!AA48-Rev_Dep_0!AA48</f>
        <v>-0.15452888099999984</v>
      </c>
      <c r="AB48">
        <f>Rev_Dep_2!AB48-Rev_Dep_0!AB48</f>
        <v>-0.154458129</v>
      </c>
      <c r="AC48">
        <f>Rev_Dep_2!AC48-Rev_Dep_0!AC48</f>
        <v>-0.15480715700000003</v>
      </c>
      <c r="AD48">
        <f>Rev_Dep_2!AD48-Rev_Dep_0!AD48</f>
        <v>-0.15822958699999989</v>
      </c>
      <c r="AE48">
        <f>Rev_Dep_2!AE48-Rev_Dep_0!AE48</f>
        <v>-0.16106997600000028</v>
      </c>
      <c r="AF48">
        <f>Rev_Dep_2!AF48-Rev_Dep_0!AF48</f>
        <v>-0.16162752999999985</v>
      </c>
      <c r="AG48">
        <f>Rev_Dep_2!AG48-Rev_Dep_0!AG48</f>
        <v>-0.15964007399999991</v>
      </c>
      <c r="AH48">
        <f>Rev_Dep_2!AH48-Rev_Dep_0!AH48</f>
        <v>-0.15518686799999992</v>
      </c>
      <c r="AI48">
        <f>Rev_Dep_2!AI48-Rev_Dep_0!AI48</f>
        <v>-0.14812630999999987</v>
      </c>
      <c r="AJ48">
        <f>Rev_Dep_2!AJ48-Rev_Dep_0!AJ48</f>
        <v>-0.13853407899999981</v>
      </c>
      <c r="AK48">
        <f>Rev_Dep_2!AK48-Rev_Dep_0!AK48</f>
        <v>-0.126302205</v>
      </c>
      <c r="AL48">
        <f>Rev_Dep_2!AL48-Rev_Dep_0!AL48</f>
        <v>-0.11079978199999996</v>
      </c>
      <c r="AM48">
        <f>Rev_Dep_2!AM48-Rev_Dep_0!AM48</f>
        <v>-9.0227408000000064E-2</v>
      </c>
      <c r="AN48">
        <f>Rev_Dep_2!AN48-Rev_Dep_0!AN48</f>
        <v>-6.624564200000016E-2</v>
      </c>
      <c r="AO48">
        <f>Rev_Dep_2!AO48-Rev_Dep_0!AO48</f>
        <v>-3.9283158000000373E-2</v>
      </c>
      <c r="AP48">
        <f>Rev_Dep_2!AP48-Rev_Dep_0!AP48</f>
        <v>-9.6347049999998546E-3</v>
      </c>
      <c r="AQ48">
        <f>Rev_Dep_2!AQ48-Rev_Dep_0!AQ48</f>
        <v>2.2568865000000216E-2</v>
      </c>
      <c r="AR48">
        <f>Rev_Dep_2!AR48-Rev_Dep_0!AR48</f>
        <v>5.6385430000000181E-2</v>
      </c>
      <c r="AS48">
        <f>Rev_Dep_2!AS48-Rev_Dep_0!AS48</f>
        <v>9.1258207000000091E-2</v>
      </c>
      <c r="AT48">
        <f>Rev_Dep_2!AT48-Rev_Dep_0!AT48</f>
        <v>0.12582956299999992</v>
      </c>
      <c r="AU48">
        <f>Rev_Dep_2!AU48-Rev_Dep_0!AU48</f>
        <v>0.15977241200000014</v>
      </c>
      <c r="AV48">
        <f>Rev_Dep_2!AV48-Rev_Dep_0!AV48</f>
        <v>0.1929705610000001</v>
      </c>
    </row>
    <row r="49" spans="1:48" x14ac:dyDescent="0.25">
      <c r="A49" t="str">
        <f>résultats!B575</f>
        <v>PEXP_16_H01_0</v>
      </c>
      <c r="B49">
        <f>Rev_Dep_2!B49-Rev_Dep_0!B49</f>
        <v>0</v>
      </c>
      <c r="C49">
        <f>Rev_Dep_2!C49-Rev_Dep_0!C49</f>
        <v>0</v>
      </c>
      <c r="D49">
        <f>Rev_Dep_2!D49-Rev_Dep_0!D49</f>
        <v>0</v>
      </c>
      <c r="E49">
        <f>Rev_Dep_2!E49-Rev_Dep_0!E49</f>
        <v>0</v>
      </c>
      <c r="F49">
        <f>Rev_Dep_2!F49-Rev_Dep_0!F49</f>
        <v>0</v>
      </c>
      <c r="G49">
        <f>Rev_Dep_2!G49-Rev_Dep_0!G49</f>
        <v>0</v>
      </c>
      <c r="H49">
        <f>Rev_Dep_2!H49-Rev_Dep_0!H49</f>
        <v>0</v>
      </c>
      <c r="I49">
        <f>Rev_Dep_2!I49-Rev_Dep_0!I49</f>
        <v>0</v>
      </c>
      <c r="J49">
        <f>Rev_Dep_2!J49-Rev_Dep_0!J49</f>
        <v>0</v>
      </c>
      <c r="K49">
        <f>Rev_Dep_2!K49-Rev_Dep_0!K49</f>
        <v>0</v>
      </c>
      <c r="L49">
        <f>Rev_Dep_2!L49-Rev_Dep_0!L49</f>
        <v>0</v>
      </c>
      <c r="M49">
        <f>Rev_Dep_2!M49-Rev_Dep_0!M49</f>
        <v>0</v>
      </c>
      <c r="N49">
        <f>Rev_Dep_2!N49-Rev_Dep_0!N49</f>
        <v>0</v>
      </c>
      <c r="O49">
        <f>Rev_Dep_2!O49-Rev_Dep_0!O49</f>
        <v>0</v>
      </c>
      <c r="P49">
        <f>Rev_Dep_2!P49-Rev_Dep_0!P49</f>
        <v>0</v>
      </c>
      <c r="Q49">
        <f>Rev_Dep_2!Q49-Rev_Dep_0!Q49</f>
        <v>0</v>
      </c>
      <c r="R49">
        <f>Rev_Dep_2!R49-Rev_Dep_0!R49</f>
        <v>0</v>
      </c>
      <c r="S49">
        <f>Rev_Dep_2!S49-Rev_Dep_0!S49</f>
        <v>0</v>
      </c>
      <c r="T49">
        <f>Rev_Dep_2!T49-Rev_Dep_0!T49</f>
        <v>0</v>
      </c>
      <c r="U49">
        <f>Rev_Dep_2!U49-Rev_Dep_0!U49</f>
        <v>0</v>
      </c>
      <c r="V49">
        <f>Rev_Dep_2!V49-Rev_Dep_0!V49</f>
        <v>1.8689627999999958E-2</v>
      </c>
      <c r="W49">
        <f>Rev_Dep_2!W49-Rev_Dep_0!W49</f>
        <v>-1.9422832000000056E-2</v>
      </c>
      <c r="X49">
        <f>Rev_Dep_2!X49-Rev_Dep_0!X49</f>
        <v>-3.9438767000000041E-2</v>
      </c>
      <c r="Y49">
        <f>Rev_Dep_2!Y49-Rev_Dep_0!Y49</f>
        <v>-5.522114900000008E-2</v>
      </c>
      <c r="Z49">
        <f>Rev_Dep_2!Z49-Rev_Dep_0!Z49</f>
        <v>-6.7377383000000179E-2</v>
      </c>
      <c r="AA49">
        <f>Rev_Dep_2!AA49-Rev_Dep_0!AA49</f>
        <v>-7.6526654999999888E-2</v>
      </c>
      <c r="AB49">
        <f>Rev_Dep_2!AB49-Rev_Dep_0!AB49</f>
        <v>-8.1521865999999887E-2</v>
      </c>
      <c r="AC49">
        <f>Rev_Dep_2!AC49-Rev_Dep_0!AC49</f>
        <v>-8.8007495000000047E-2</v>
      </c>
      <c r="AD49">
        <f>Rev_Dep_2!AD49-Rev_Dep_0!AD49</f>
        <v>-9.4027226999999991E-2</v>
      </c>
      <c r="AE49">
        <f>Rev_Dep_2!AE49-Rev_Dep_0!AE49</f>
        <v>-9.9060637000000007E-2</v>
      </c>
      <c r="AF49">
        <f>Rev_Dep_2!AF49-Rev_Dep_0!AF49</f>
        <v>-0.10224158599999988</v>
      </c>
      <c r="AG49">
        <f>Rev_Dep_2!AG49-Rev_Dep_0!AG49</f>
        <v>-0.10350170800000003</v>
      </c>
      <c r="AH49">
        <f>Rev_Dep_2!AH49-Rev_Dep_0!AH49</f>
        <v>-0.10294737800000009</v>
      </c>
      <c r="AI49">
        <f>Rev_Dep_2!AI49-Rev_Dep_0!AI49</f>
        <v>-0.10067209799999999</v>
      </c>
      <c r="AJ49">
        <f>Rev_Dep_2!AJ49-Rev_Dep_0!AJ49</f>
        <v>-9.6614751000000165E-2</v>
      </c>
      <c r="AK49">
        <f>Rev_Dep_2!AK49-Rev_Dep_0!AK49</f>
        <v>-9.0657846999999681E-2</v>
      </c>
      <c r="AL49">
        <f>Rev_Dep_2!AL49-Rev_Dep_0!AL49</f>
        <v>-8.2374759999999991E-2</v>
      </c>
      <c r="AM49">
        <f>Rev_Dep_2!AM49-Rev_Dep_0!AM49</f>
        <v>-7.1973307000000375E-2</v>
      </c>
      <c r="AN49">
        <f>Rev_Dep_2!AN49-Rev_Dep_0!AN49</f>
        <v>-5.9995266000000047E-2</v>
      </c>
      <c r="AO49">
        <f>Rev_Dep_2!AO49-Rev_Dep_0!AO49</f>
        <v>-4.6358152999999902E-2</v>
      </c>
      <c r="AP49">
        <f>Rev_Dep_2!AP49-Rev_Dep_0!AP49</f>
        <v>-3.1012194000000104E-2</v>
      </c>
      <c r="AQ49">
        <f>Rev_Dep_2!AQ49-Rev_Dep_0!AQ49</f>
        <v>-1.4169672999999605E-2</v>
      </c>
      <c r="AR49">
        <f>Rev_Dep_2!AR49-Rev_Dep_0!AR49</f>
        <v>3.766839999999938E-3</v>
      </c>
      <c r="AS49">
        <f>Rev_Dep_2!AS49-Rev_Dep_0!AS49</f>
        <v>2.2249904000000154E-2</v>
      </c>
      <c r="AT49">
        <f>Rev_Dep_2!AT49-Rev_Dep_0!AT49</f>
        <v>4.0900800000000181E-2</v>
      </c>
      <c r="AU49">
        <f>Rev_Dep_2!AU49-Rev_Dep_0!AU49</f>
        <v>5.9547842000000184E-2</v>
      </c>
      <c r="AV49">
        <f>Rev_Dep_2!AV49-Rev_Dep_0!AV49</f>
        <v>7.8001376000000011E-2</v>
      </c>
    </row>
    <row r="50" spans="1:48" x14ac:dyDescent="0.25">
      <c r="A50" t="str">
        <f>résultats!B576</f>
        <v>PEXP_17_H01_0</v>
      </c>
      <c r="B50">
        <f>Rev_Dep_2!B50-Rev_Dep_0!B50</f>
        <v>0</v>
      </c>
      <c r="C50">
        <f>Rev_Dep_2!C50-Rev_Dep_0!C50</f>
        <v>0</v>
      </c>
      <c r="D50">
        <f>Rev_Dep_2!D50-Rev_Dep_0!D50</f>
        <v>0</v>
      </c>
      <c r="E50">
        <f>Rev_Dep_2!E50-Rev_Dep_0!E50</f>
        <v>0</v>
      </c>
      <c r="F50">
        <f>Rev_Dep_2!F50-Rev_Dep_0!F50</f>
        <v>0</v>
      </c>
      <c r="G50">
        <f>Rev_Dep_2!G50-Rev_Dep_0!G50</f>
        <v>0</v>
      </c>
      <c r="H50">
        <f>Rev_Dep_2!H50-Rev_Dep_0!H50</f>
        <v>0</v>
      </c>
      <c r="I50">
        <f>Rev_Dep_2!I50-Rev_Dep_0!I50</f>
        <v>0</v>
      </c>
      <c r="J50">
        <f>Rev_Dep_2!J50-Rev_Dep_0!J50</f>
        <v>0</v>
      </c>
      <c r="K50">
        <f>Rev_Dep_2!K50-Rev_Dep_0!K50</f>
        <v>0</v>
      </c>
      <c r="L50">
        <f>Rev_Dep_2!L50-Rev_Dep_0!L50</f>
        <v>0</v>
      </c>
      <c r="M50">
        <f>Rev_Dep_2!M50-Rev_Dep_0!M50</f>
        <v>0</v>
      </c>
      <c r="N50">
        <f>Rev_Dep_2!N50-Rev_Dep_0!N50</f>
        <v>0</v>
      </c>
      <c r="O50">
        <f>Rev_Dep_2!O50-Rev_Dep_0!O50</f>
        <v>0</v>
      </c>
      <c r="P50">
        <f>Rev_Dep_2!P50-Rev_Dep_0!P50</f>
        <v>0</v>
      </c>
      <c r="Q50">
        <f>Rev_Dep_2!Q50-Rev_Dep_0!Q50</f>
        <v>0</v>
      </c>
      <c r="R50">
        <f>Rev_Dep_2!R50-Rev_Dep_0!R50</f>
        <v>0</v>
      </c>
      <c r="S50">
        <f>Rev_Dep_2!S50-Rev_Dep_0!S50</f>
        <v>0</v>
      </c>
      <c r="T50">
        <f>Rev_Dep_2!T50-Rev_Dep_0!T50</f>
        <v>0</v>
      </c>
      <c r="U50">
        <f>Rev_Dep_2!U50-Rev_Dep_0!U50</f>
        <v>0</v>
      </c>
      <c r="V50">
        <f>Rev_Dep_2!V50-Rev_Dep_0!V50</f>
        <v>1.3927499999999426E-4</v>
      </c>
      <c r="W50">
        <f>Rev_Dep_2!W50-Rev_Dep_0!W50</f>
        <v>-7.367400000000135E-4</v>
      </c>
      <c r="X50">
        <f>Rev_Dep_2!X50-Rev_Dep_0!X50</f>
        <v>-1.1414249999999182E-3</v>
      </c>
      <c r="Y50">
        <f>Rev_Dep_2!Y50-Rev_Dep_0!Y50</f>
        <v>-1.3939130000000244E-3</v>
      </c>
      <c r="Z50">
        <f>Rev_Dep_2!Z50-Rev_Dep_0!Z50</f>
        <v>-1.519757000000066E-3</v>
      </c>
      <c r="AA50">
        <f>Rev_Dep_2!AA50-Rev_Dep_0!AA50</f>
        <v>-1.5471300000000632E-3</v>
      </c>
      <c r="AB50">
        <f>Rev_Dep_2!AB50-Rev_Dep_0!AB50</f>
        <v>-1.4917210000000569E-3</v>
      </c>
      <c r="AC50">
        <f>Rev_Dep_2!AC50-Rev_Dep_0!AC50</f>
        <v>-1.3718050000000037E-3</v>
      </c>
      <c r="AD50">
        <f>Rev_Dep_2!AD50-Rev_Dep_0!AD50</f>
        <v>-1.2142939999999491E-3</v>
      </c>
      <c r="AE50">
        <f>Rev_Dep_2!AE50-Rev_Dep_0!AE50</f>
        <v>-1.0301529999998671E-3</v>
      </c>
      <c r="AF50">
        <f>Rev_Dep_2!AF50-Rev_Dep_0!AF50</f>
        <v>-8.2096300000000788E-4</v>
      </c>
      <c r="AG50">
        <f>Rev_Dep_2!AG50-Rev_Dep_0!AG50</f>
        <v>-5.8982200000001761E-4</v>
      </c>
      <c r="AH50">
        <f>Rev_Dep_2!AH50-Rev_Dep_0!AH50</f>
        <v>-3.3749100000002308E-4</v>
      </c>
      <c r="AI50">
        <f>Rev_Dep_2!AI50-Rev_Dep_0!AI50</f>
        <v>-6.8399999999968486E-5</v>
      </c>
      <c r="AJ50">
        <f>Rev_Dep_2!AJ50-Rev_Dep_0!AJ50</f>
        <v>2.2124499999987002E-4</v>
      </c>
      <c r="AK50">
        <f>Rev_Dep_2!AK50-Rev_Dep_0!AK50</f>
        <v>5.3549199999980424E-4</v>
      </c>
      <c r="AL50">
        <f>Rev_Dep_2!AL50-Rev_Dep_0!AL50</f>
        <v>8.7915000000005072E-4</v>
      </c>
      <c r="AM50">
        <f>Rev_Dep_2!AM50-Rev_Dep_0!AM50</f>
        <v>1.2729449999999698E-3</v>
      </c>
      <c r="AN50">
        <f>Rev_Dep_2!AN50-Rev_Dep_0!AN50</f>
        <v>1.7002800000001095E-3</v>
      </c>
      <c r="AO50">
        <f>Rev_Dep_2!AO50-Rev_Dep_0!AO50</f>
        <v>2.1569310000000286E-3</v>
      </c>
      <c r="AP50">
        <f>Rev_Dep_2!AP50-Rev_Dep_0!AP50</f>
        <v>2.6394839999999142E-3</v>
      </c>
      <c r="AQ50">
        <f>Rev_Dep_2!AQ50-Rev_Dep_0!AQ50</f>
        <v>3.1410670000000529E-3</v>
      </c>
      <c r="AR50">
        <f>Rev_Dep_2!AR50-Rev_Dep_0!AR50</f>
        <v>3.6845899999997656E-3</v>
      </c>
      <c r="AS50">
        <f>Rev_Dep_2!AS50-Rev_Dep_0!AS50</f>
        <v>4.2449310000001184E-3</v>
      </c>
      <c r="AT50">
        <f>Rev_Dep_2!AT50-Rev_Dep_0!AT50</f>
        <v>4.8070369999999585E-3</v>
      </c>
      <c r="AU50">
        <f>Rev_Dep_2!AU50-Rev_Dep_0!AU50</f>
        <v>5.3639730000001329E-3</v>
      </c>
      <c r="AV50">
        <f>Rev_Dep_2!AV50-Rev_Dep_0!AV50</f>
        <v>5.9088960000002189E-3</v>
      </c>
    </row>
    <row r="51" spans="1:48" x14ac:dyDescent="0.25">
      <c r="A51" t="str">
        <f>résultats!B577</f>
        <v>PEXP_18_H01_0</v>
      </c>
      <c r="B51">
        <f>Rev_Dep_2!B51-Rev_Dep_0!B51</f>
        <v>0</v>
      </c>
      <c r="C51">
        <f>Rev_Dep_2!C51-Rev_Dep_0!C51</f>
        <v>0</v>
      </c>
      <c r="D51">
        <f>Rev_Dep_2!D51-Rev_Dep_0!D51</f>
        <v>0</v>
      </c>
      <c r="E51">
        <f>Rev_Dep_2!E51-Rev_Dep_0!E51</f>
        <v>0</v>
      </c>
      <c r="F51">
        <f>Rev_Dep_2!F51-Rev_Dep_0!F51</f>
        <v>0</v>
      </c>
      <c r="G51">
        <f>Rev_Dep_2!G51-Rev_Dep_0!G51</f>
        <v>0</v>
      </c>
      <c r="H51">
        <f>Rev_Dep_2!H51-Rev_Dep_0!H51</f>
        <v>0</v>
      </c>
      <c r="I51">
        <f>Rev_Dep_2!I51-Rev_Dep_0!I51</f>
        <v>0</v>
      </c>
      <c r="J51">
        <f>Rev_Dep_2!J51-Rev_Dep_0!J51</f>
        <v>0</v>
      </c>
      <c r="K51">
        <f>Rev_Dep_2!K51-Rev_Dep_0!K51</f>
        <v>0</v>
      </c>
      <c r="L51">
        <f>Rev_Dep_2!L51-Rev_Dep_0!L51</f>
        <v>0</v>
      </c>
      <c r="M51">
        <f>Rev_Dep_2!M51-Rev_Dep_0!M51</f>
        <v>0</v>
      </c>
      <c r="N51">
        <f>Rev_Dep_2!N51-Rev_Dep_0!N51</f>
        <v>0</v>
      </c>
      <c r="O51">
        <f>Rev_Dep_2!O51-Rev_Dep_0!O51</f>
        <v>0</v>
      </c>
      <c r="P51">
        <f>Rev_Dep_2!P51-Rev_Dep_0!P51</f>
        <v>0</v>
      </c>
      <c r="Q51">
        <f>Rev_Dep_2!Q51-Rev_Dep_0!Q51</f>
        <v>0</v>
      </c>
      <c r="R51">
        <f>Rev_Dep_2!R51-Rev_Dep_0!R51</f>
        <v>0</v>
      </c>
      <c r="S51">
        <f>Rev_Dep_2!S51-Rev_Dep_0!S51</f>
        <v>0</v>
      </c>
      <c r="T51">
        <f>Rev_Dep_2!T51-Rev_Dep_0!T51</f>
        <v>0</v>
      </c>
      <c r="U51">
        <f>Rev_Dep_2!U51-Rev_Dep_0!U51</f>
        <v>0</v>
      </c>
      <c r="V51">
        <f>Rev_Dep_2!V51-Rev_Dep_0!V51</f>
        <v>-7.5097999999940157E-5</v>
      </c>
      <c r="W51">
        <f>Rev_Dep_2!W51-Rev_Dep_0!W51</f>
        <v>-3.2094205999999792E-2</v>
      </c>
      <c r="X51">
        <f>Rev_Dep_2!X51-Rev_Dep_0!X51</f>
        <v>-4.3077907999999887E-2</v>
      </c>
      <c r="Y51">
        <f>Rev_Dep_2!Y51-Rev_Dep_0!Y51</f>
        <v>-5.1923648999999905E-2</v>
      </c>
      <c r="Z51">
        <f>Rev_Dep_2!Z51-Rev_Dep_0!Z51</f>
        <v>-5.7222206000000053E-2</v>
      </c>
      <c r="AA51">
        <f>Rev_Dep_2!AA51-Rev_Dep_0!AA51</f>
        <v>-5.954363099999993E-2</v>
      </c>
      <c r="AB51">
        <f>Rev_Dep_2!AB51-Rev_Dep_0!AB51</f>
        <v>-5.9374964999999946E-2</v>
      </c>
      <c r="AC51">
        <f>Rev_Dep_2!AC51-Rev_Dep_0!AC51</f>
        <v>-5.6372364999999869E-2</v>
      </c>
      <c r="AD51">
        <f>Rev_Dep_2!AD51-Rev_Dep_0!AD51</f>
        <v>-5.2365213999999938E-2</v>
      </c>
      <c r="AE51">
        <f>Rev_Dep_2!AE51-Rev_Dep_0!AE51</f>
        <v>-4.7818041999999839E-2</v>
      </c>
      <c r="AF51">
        <f>Rev_Dep_2!AF51-Rev_Dep_0!AF51</f>
        <v>-4.278435199999997E-2</v>
      </c>
      <c r="AG51">
        <f>Rev_Dep_2!AG51-Rev_Dep_0!AG51</f>
        <v>-3.7275200999999925E-2</v>
      </c>
      <c r="AH51">
        <f>Rev_Dep_2!AH51-Rev_Dep_0!AH51</f>
        <v>-3.1184666000000139E-2</v>
      </c>
      <c r="AI51">
        <f>Rev_Dep_2!AI51-Rev_Dep_0!AI51</f>
        <v>-2.4502026999999815E-2</v>
      </c>
      <c r="AJ51">
        <f>Rev_Dep_2!AJ51-Rev_Dep_0!AJ51</f>
        <v>-1.7143069000000066E-2</v>
      </c>
      <c r="AK51">
        <f>Rev_Dep_2!AK51-Rev_Dep_0!AK51</f>
        <v>-8.5264169999996753E-3</v>
      </c>
      <c r="AL51">
        <f>Rev_Dep_2!AL51-Rev_Dep_0!AL51</f>
        <v>8.6510999999989124E-4</v>
      </c>
      <c r="AM51">
        <f>Rev_Dep_2!AM51-Rev_Dep_0!AM51</f>
        <v>1.1351007000000024E-2</v>
      </c>
      <c r="AN51">
        <f>Rev_Dep_2!AN51-Rev_Dep_0!AN51</f>
        <v>2.2795598999999722E-2</v>
      </c>
      <c r="AO51">
        <f>Rev_Dep_2!AO51-Rev_Dep_0!AO51</f>
        <v>3.5139792999999919E-2</v>
      </c>
      <c r="AP51">
        <f>Rev_Dep_2!AP51-Rev_Dep_0!AP51</f>
        <v>4.8303691000000093E-2</v>
      </c>
      <c r="AQ51">
        <f>Rev_Dep_2!AQ51-Rev_Dep_0!AQ51</f>
        <v>6.2129089999999998E-2</v>
      </c>
      <c r="AR51">
        <f>Rev_Dep_2!AR51-Rev_Dep_0!AR51</f>
        <v>7.6845054999999718E-2</v>
      </c>
      <c r="AS51">
        <f>Rev_Dep_2!AS51-Rev_Dep_0!AS51</f>
        <v>9.1856919000000037E-2</v>
      </c>
      <c r="AT51">
        <f>Rev_Dep_2!AT51-Rev_Dep_0!AT51</f>
        <v>0.10687794700000008</v>
      </c>
      <c r="AU51">
        <f>Rev_Dep_2!AU51-Rev_Dep_0!AU51</f>
        <v>0.12174747399999974</v>
      </c>
      <c r="AV51">
        <f>Rev_Dep_2!AV51-Rev_Dep_0!AV51</f>
        <v>0.1362711360000004</v>
      </c>
    </row>
    <row r="52" spans="1:48" x14ac:dyDescent="0.25">
      <c r="A52" t="str">
        <f>résultats!B578</f>
        <v>PEXP_19_H01_0</v>
      </c>
      <c r="B52">
        <f>Rev_Dep_2!B52-Rev_Dep_0!B52</f>
        <v>0</v>
      </c>
      <c r="C52">
        <f>Rev_Dep_2!C52-Rev_Dep_0!C52</f>
        <v>0</v>
      </c>
      <c r="D52">
        <f>Rev_Dep_2!D52-Rev_Dep_0!D52</f>
        <v>0</v>
      </c>
      <c r="E52">
        <f>Rev_Dep_2!E52-Rev_Dep_0!E52</f>
        <v>0</v>
      </c>
      <c r="F52">
        <f>Rev_Dep_2!F52-Rev_Dep_0!F52</f>
        <v>0</v>
      </c>
      <c r="G52">
        <f>Rev_Dep_2!G52-Rev_Dep_0!G52</f>
        <v>0</v>
      </c>
      <c r="H52">
        <f>Rev_Dep_2!H52-Rev_Dep_0!H52</f>
        <v>0</v>
      </c>
      <c r="I52">
        <f>Rev_Dep_2!I52-Rev_Dep_0!I52</f>
        <v>0</v>
      </c>
      <c r="J52">
        <f>Rev_Dep_2!J52-Rev_Dep_0!J52</f>
        <v>0</v>
      </c>
      <c r="K52">
        <f>Rev_Dep_2!K52-Rev_Dep_0!K52</f>
        <v>0</v>
      </c>
      <c r="L52">
        <f>Rev_Dep_2!L52-Rev_Dep_0!L52</f>
        <v>0</v>
      </c>
      <c r="M52">
        <f>Rev_Dep_2!M52-Rev_Dep_0!M52</f>
        <v>0</v>
      </c>
      <c r="N52">
        <f>Rev_Dep_2!N52-Rev_Dep_0!N52</f>
        <v>0</v>
      </c>
      <c r="O52">
        <f>Rev_Dep_2!O52-Rev_Dep_0!O52</f>
        <v>0</v>
      </c>
      <c r="P52">
        <f>Rev_Dep_2!P52-Rev_Dep_0!P52</f>
        <v>0</v>
      </c>
      <c r="Q52">
        <f>Rev_Dep_2!Q52-Rev_Dep_0!Q52</f>
        <v>0</v>
      </c>
      <c r="R52">
        <f>Rev_Dep_2!R52-Rev_Dep_0!R52</f>
        <v>0</v>
      </c>
      <c r="S52">
        <f>Rev_Dep_2!S52-Rev_Dep_0!S52</f>
        <v>0</v>
      </c>
      <c r="T52">
        <f>Rev_Dep_2!T52-Rev_Dep_0!T52</f>
        <v>0</v>
      </c>
      <c r="U52">
        <f>Rev_Dep_2!U52-Rev_Dep_0!U52</f>
        <v>0</v>
      </c>
      <c r="V52">
        <f>Rev_Dep_2!V52-Rev_Dep_0!V52</f>
        <v>1.856010000000019E-3</v>
      </c>
      <c r="W52">
        <f>Rev_Dep_2!W52-Rev_Dep_0!W52</f>
        <v>-4.0228699999999895E-2</v>
      </c>
      <c r="X52">
        <f>Rev_Dep_2!X52-Rev_Dep_0!X52</f>
        <v>-6.2978266000000005E-2</v>
      </c>
      <c r="Y52">
        <f>Rev_Dep_2!Y52-Rev_Dep_0!Y52</f>
        <v>-7.8473915999999866E-2</v>
      </c>
      <c r="Z52">
        <f>Rev_Dep_2!Z52-Rev_Dep_0!Z52</f>
        <v>-8.8404452000000022E-2</v>
      </c>
      <c r="AA52">
        <f>Rev_Dep_2!AA52-Rev_Dep_0!AA52</f>
        <v>-9.3563137000000074E-2</v>
      </c>
      <c r="AB52">
        <f>Rev_Dep_2!AB52-Rev_Dep_0!AB52</f>
        <v>-9.4815827999999991E-2</v>
      </c>
      <c r="AC52">
        <f>Rev_Dep_2!AC52-Rev_Dep_0!AC52</f>
        <v>-9.2240487999999843E-2</v>
      </c>
      <c r="AD52">
        <f>Rev_Dep_2!AD52-Rev_Dep_0!AD52</f>
        <v>-8.7245761000000144E-2</v>
      </c>
      <c r="AE52">
        <f>Rev_Dep_2!AE52-Rev_Dep_0!AE52</f>
        <v>-8.0655884000000011E-2</v>
      </c>
      <c r="AF52">
        <f>Rev_Dep_2!AF52-Rev_Dep_0!AF52</f>
        <v>-7.2799508000000124E-2</v>
      </c>
      <c r="AG52">
        <f>Rev_Dep_2!AG52-Rev_Dep_0!AG52</f>
        <v>-6.3949260000000008E-2</v>
      </c>
      <c r="AH52">
        <f>Rev_Dep_2!AH52-Rev_Dep_0!AH52</f>
        <v>-5.3852063999999977E-2</v>
      </c>
      <c r="AI52">
        <f>Rev_Dep_2!AI52-Rev_Dep_0!AI52</f>
        <v>-4.251911900000005E-2</v>
      </c>
      <c r="AJ52">
        <f>Rev_Dep_2!AJ52-Rev_Dep_0!AJ52</f>
        <v>-2.9836978000000069E-2</v>
      </c>
      <c r="AK52">
        <f>Rev_Dep_2!AK52-Rev_Dep_0!AK52</f>
        <v>-1.5696417000000018E-2</v>
      </c>
      <c r="AL52">
        <f>Rev_Dep_2!AL52-Rev_Dep_0!AL52</f>
        <v>7.8032999999866348E-5</v>
      </c>
      <c r="AM52">
        <f>Rev_Dep_2!AM52-Rev_Dep_0!AM52</f>
        <v>1.7649936999999838E-2</v>
      </c>
      <c r="AN52">
        <f>Rev_Dep_2!AN52-Rev_Dep_0!AN52</f>
        <v>3.6971349999999958E-2</v>
      </c>
      <c r="AO52">
        <f>Rev_Dep_2!AO52-Rev_Dep_0!AO52</f>
        <v>5.800013100000001E-2</v>
      </c>
      <c r="AP52">
        <f>Rev_Dep_2!AP52-Rev_Dep_0!AP52</f>
        <v>8.064419299999992E-2</v>
      </c>
      <c r="AQ52">
        <f>Rev_Dep_2!AQ52-Rev_Dep_0!AQ52</f>
        <v>0.10461134100000002</v>
      </c>
      <c r="AR52">
        <f>Rev_Dep_2!AR52-Rev_Dep_0!AR52</f>
        <v>0.12936047900000025</v>
      </c>
      <c r="AS52">
        <f>Rev_Dep_2!AS52-Rev_Dep_0!AS52</f>
        <v>0.15465298699999996</v>
      </c>
      <c r="AT52">
        <f>Rev_Dep_2!AT52-Rev_Dep_0!AT52</f>
        <v>0.18018723999999997</v>
      </c>
      <c r="AU52">
        <f>Rev_Dep_2!AU52-Rev_Dep_0!AU52</f>
        <v>0.20570507999999998</v>
      </c>
      <c r="AV52">
        <f>Rev_Dep_2!AV52-Rev_Dep_0!AV52</f>
        <v>0.23089839700000026</v>
      </c>
    </row>
    <row r="53" spans="1:48" x14ac:dyDescent="0.25">
      <c r="A53" t="str">
        <f>résultats!B579</f>
        <v>PEXP_20_H01_0</v>
      </c>
      <c r="B53">
        <f>Rev_Dep_2!B53-Rev_Dep_0!B53</f>
        <v>0</v>
      </c>
      <c r="C53">
        <f>Rev_Dep_2!C53-Rev_Dep_0!C53</f>
        <v>0</v>
      </c>
      <c r="D53">
        <f>Rev_Dep_2!D53-Rev_Dep_0!D53</f>
        <v>0</v>
      </c>
      <c r="E53">
        <f>Rev_Dep_2!E53-Rev_Dep_0!E53</f>
        <v>0</v>
      </c>
      <c r="F53">
        <f>Rev_Dep_2!F53-Rev_Dep_0!F53</f>
        <v>0</v>
      </c>
      <c r="G53">
        <f>Rev_Dep_2!G53-Rev_Dep_0!G53</f>
        <v>0</v>
      </c>
      <c r="H53">
        <f>Rev_Dep_2!H53-Rev_Dep_0!H53</f>
        <v>0</v>
      </c>
      <c r="I53">
        <f>Rev_Dep_2!I53-Rev_Dep_0!I53</f>
        <v>0</v>
      </c>
      <c r="J53">
        <f>Rev_Dep_2!J53-Rev_Dep_0!J53</f>
        <v>0</v>
      </c>
      <c r="K53">
        <f>Rev_Dep_2!K53-Rev_Dep_0!K53</f>
        <v>0</v>
      </c>
      <c r="L53">
        <f>Rev_Dep_2!L53-Rev_Dep_0!L53</f>
        <v>0</v>
      </c>
      <c r="M53">
        <f>Rev_Dep_2!M53-Rev_Dep_0!M53</f>
        <v>0</v>
      </c>
      <c r="N53">
        <f>Rev_Dep_2!N53-Rev_Dep_0!N53</f>
        <v>0</v>
      </c>
      <c r="O53">
        <f>Rev_Dep_2!O53-Rev_Dep_0!O53</f>
        <v>0</v>
      </c>
      <c r="P53">
        <f>Rev_Dep_2!P53-Rev_Dep_0!P53</f>
        <v>0</v>
      </c>
      <c r="Q53">
        <f>Rev_Dep_2!Q53-Rev_Dep_0!Q53</f>
        <v>0</v>
      </c>
      <c r="R53">
        <f>Rev_Dep_2!R53-Rev_Dep_0!R53</f>
        <v>0</v>
      </c>
      <c r="S53">
        <f>Rev_Dep_2!S53-Rev_Dep_0!S53</f>
        <v>0</v>
      </c>
      <c r="T53">
        <f>Rev_Dep_2!T53-Rev_Dep_0!T53</f>
        <v>0</v>
      </c>
      <c r="U53">
        <f>Rev_Dep_2!U53-Rev_Dep_0!U53</f>
        <v>0</v>
      </c>
      <c r="V53">
        <f>Rev_Dep_2!V53-Rev_Dep_0!V53</f>
        <v>1.0055879999999462E-3</v>
      </c>
      <c r="W53">
        <f>Rev_Dep_2!W53-Rev_Dep_0!W53</f>
        <v>-6.4602242999999948E-2</v>
      </c>
      <c r="X53">
        <f>Rev_Dep_2!X53-Rev_Dep_0!X53</f>
        <v>-3.8081485999999831E-2</v>
      </c>
      <c r="Y53">
        <f>Rev_Dep_2!Y53-Rev_Dep_0!Y53</f>
        <v>-3.0923330999999887E-2</v>
      </c>
      <c r="Z53">
        <f>Rev_Dep_2!Z53-Rev_Dep_0!Z53</f>
        <v>-2.985413399999981E-2</v>
      </c>
      <c r="AA53">
        <f>Rev_Dep_2!AA53-Rev_Dep_0!AA53</f>
        <v>-2.9297796999999903E-2</v>
      </c>
      <c r="AB53">
        <f>Rev_Dep_2!AB53-Rev_Dep_0!AB53</f>
        <v>-2.7326943000000048E-2</v>
      </c>
      <c r="AC53">
        <f>Rev_Dep_2!AC53-Rev_Dep_0!AC53</f>
        <v>-2.3070604000000161E-2</v>
      </c>
      <c r="AD53">
        <f>Rev_Dep_2!AD53-Rev_Dep_0!AD53</f>
        <v>-1.6816828999999922E-2</v>
      </c>
      <c r="AE53">
        <f>Rev_Dep_2!AE53-Rev_Dep_0!AE53</f>
        <v>-9.0730520000001924E-3</v>
      </c>
      <c r="AF53">
        <f>Rev_Dep_2!AF53-Rev_Dep_0!AF53</f>
        <v>-1.6829999998080325E-6</v>
      </c>
      <c r="AG53">
        <f>Rev_Dep_2!AG53-Rev_Dep_0!AG53</f>
        <v>1.0363734000000235E-2</v>
      </c>
      <c r="AH53">
        <f>Rev_Dep_2!AH53-Rev_Dep_0!AH53</f>
        <v>2.2127928999999824E-2</v>
      </c>
      <c r="AI53">
        <f>Rev_Dep_2!AI53-Rev_Dep_0!AI53</f>
        <v>3.5623449000000029E-2</v>
      </c>
      <c r="AJ53">
        <f>Rev_Dep_2!AJ53-Rev_Dep_0!AJ53</f>
        <v>5.1072523000000203E-2</v>
      </c>
      <c r="AK53">
        <f>Rev_Dep_2!AK53-Rev_Dep_0!AK53</f>
        <v>6.862380400000001E-2</v>
      </c>
      <c r="AL53">
        <f>Rev_Dep_2!AL53-Rev_Dep_0!AL53</f>
        <v>8.8465368000000044E-2</v>
      </c>
      <c r="AM53">
        <f>Rev_Dep_2!AM53-Rev_Dep_0!AM53</f>
        <v>0.11071526000000009</v>
      </c>
      <c r="AN53">
        <f>Rev_Dep_2!AN53-Rev_Dep_0!AN53</f>
        <v>0.13537939199999993</v>
      </c>
      <c r="AO53">
        <f>Rev_Dep_2!AO53-Rev_Dep_0!AO53</f>
        <v>0.16232683399999992</v>
      </c>
      <c r="AP53">
        <f>Rev_Dep_2!AP53-Rev_Dep_0!AP53</f>
        <v>0.19137773100000022</v>
      </c>
      <c r="AQ53">
        <f>Rev_Dep_2!AQ53-Rev_Dep_0!AQ53</f>
        <v>0.22226476500000025</v>
      </c>
      <c r="AR53">
        <f>Rev_Dep_2!AR53-Rev_Dep_0!AR53</f>
        <v>0.25445166099999961</v>
      </c>
      <c r="AS53">
        <f>Rev_Dep_2!AS53-Rev_Dep_0!AS53</f>
        <v>0.28736437199999987</v>
      </c>
      <c r="AT53">
        <f>Rev_Dep_2!AT53-Rev_Dep_0!AT53</f>
        <v>0.32056562200000016</v>
      </c>
      <c r="AU53">
        <f>Rev_Dep_2!AU53-Rev_Dep_0!AU53</f>
        <v>0.35379987299999982</v>
      </c>
      <c r="AV53">
        <f>Rev_Dep_2!AV53-Rev_Dep_0!AV53</f>
        <v>0.38682914999999962</v>
      </c>
    </row>
    <row r="54" spans="1:48" x14ac:dyDescent="0.25">
      <c r="A54" t="str">
        <f>résultats!B580</f>
        <v>PEXP_21_H01_0</v>
      </c>
      <c r="B54">
        <f>Rev_Dep_2!B54-Rev_Dep_0!B54</f>
        <v>0</v>
      </c>
      <c r="C54">
        <f>Rev_Dep_2!C54-Rev_Dep_0!C54</f>
        <v>0</v>
      </c>
      <c r="D54">
        <f>Rev_Dep_2!D54-Rev_Dep_0!D54</f>
        <v>0</v>
      </c>
      <c r="E54">
        <f>Rev_Dep_2!E54-Rev_Dep_0!E54</f>
        <v>0</v>
      </c>
      <c r="F54">
        <f>Rev_Dep_2!F54-Rev_Dep_0!F54</f>
        <v>0</v>
      </c>
      <c r="G54">
        <f>Rev_Dep_2!G54-Rev_Dep_0!G54</f>
        <v>0</v>
      </c>
      <c r="H54">
        <f>Rev_Dep_2!H54-Rev_Dep_0!H54</f>
        <v>0</v>
      </c>
      <c r="I54">
        <f>Rev_Dep_2!I54-Rev_Dep_0!I54</f>
        <v>0</v>
      </c>
      <c r="J54">
        <f>Rev_Dep_2!J54-Rev_Dep_0!J54</f>
        <v>0</v>
      </c>
      <c r="K54">
        <f>Rev_Dep_2!K54-Rev_Dep_0!K54</f>
        <v>0</v>
      </c>
      <c r="L54">
        <f>Rev_Dep_2!L54-Rev_Dep_0!L54</f>
        <v>0</v>
      </c>
      <c r="M54">
        <f>Rev_Dep_2!M54-Rev_Dep_0!M54</f>
        <v>0</v>
      </c>
      <c r="N54">
        <f>Rev_Dep_2!N54-Rev_Dep_0!N54</f>
        <v>0</v>
      </c>
      <c r="O54">
        <f>Rev_Dep_2!O54-Rev_Dep_0!O54</f>
        <v>0</v>
      </c>
      <c r="P54">
        <f>Rev_Dep_2!P54-Rev_Dep_0!P54</f>
        <v>0</v>
      </c>
      <c r="Q54">
        <f>Rev_Dep_2!Q54-Rev_Dep_0!Q54</f>
        <v>0</v>
      </c>
      <c r="R54">
        <f>Rev_Dep_2!R54-Rev_Dep_0!R54</f>
        <v>0</v>
      </c>
      <c r="S54">
        <f>Rev_Dep_2!S54-Rev_Dep_0!S54</f>
        <v>0</v>
      </c>
      <c r="T54">
        <f>Rev_Dep_2!T54-Rev_Dep_0!T54</f>
        <v>0</v>
      </c>
      <c r="U54">
        <f>Rev_Dep_2!U54-Rev_Dep_0!U54</f>
        <v>0</v>
      </c>
      <c r="V54">
        <f>Rev_Dep_2!V54-Rev_Dep_0!V54</f>
        <v>7.8227430000001874E-3</v>
      </c>
      <c r="W54">
        <f>Rev_Dep_2!W54-Rev_Dep_0!W54</f>
        <v>-0.14107780299999995</v>
      </c>
      <c r="X54">
        <f>Rev_Dep_2!X54-Rev_Dep_0!X54</f>
        <v>6.1357170000002625E-3</v>
      </c>
      <c r="Y54">
        <f>Rev_Dep_2!Y54-Rev_Dep_0!Y54</f>
        <v>8.0665060000000288E-3</v>
      </c>
      <c r="Z54">
        <f>Rev_Dep_2!Z54-Rev_Dep_0!Z54</f>
        <v>5.2118800000000576E-3</v>
      </c>
      <c r="AA54">
        <f>Rev_Dep_2!AA54-Rev_Dep_0!AA54</f>
        <v>-4.1858519999999899E-3</v>
      </c>
      <c r="AB54">
        <f>Rev_Dep_2!AB54-Rev_Dep_0!AB54</f>
        <v>-1.0449356999999715E-2</v>
      </c>
      <c r="AC54">
        <f>Rev_Dep_2!AC54-Rev_Dep_0!AC54</f>
        <v>-1.4807360000000269E-2</v>
      </c>
      <c r="AD54">
        <f>Rev_Dep_2!AD54-Rev_Dep_0!AD54</f>
        <v>-1.7793092000000232E-2</v>
      </c>
      <c r="AE54">
        <f>Rev_Dep_2!AE54-Rev_Dep_0!AE54</f>
        <v>-1.9566163000000358E-2</v>
      </c>
      <c r="AF54">
        <f>Rev_Dep_2!AF54-Rev_Dep_0!AF54</f>
        <v>-1.9414221999999981E-2</v>
      </c>
      <c r="AG54">
        <f>Rev_Dep_2!AG54-Rev_Dep_0!AG54</f>
        <v>-2.0429918000000047E-2</v>
      </c>
      <c r="AH54">
        <f>Rev_Dep_2!AH54-Rev_Dep_0!AH54</f>
        <v>-2.1481375000000025E-2</v>
      </c>
      <c r="AI54">
        <f>Rev_Dep_2!AI54-Rev_Dep_0!AI54</f>
        <v>-2.0619906999999937E-2</v>
      </c>
      <c r="AJ54">
        <f>Rev_Dep_2!AJ54-Rev_Dep_0!AJ54</f>
        <v>-2.0247616999999885E-2</v>
      </c>
      <c r="AK54">
        <f>Rev_Dep_2!AK54-Rev_Dep_0!AK54</f>
        <v>-2.0002942000000079E-2</v>
      </c>
      <c r="AL54">
        <f>Rev_Dep_2!AL54-Rev_Dep_0!AL54</f>
        <v>-1.4777584000000399E-2</v>
      </c>
      <c r="AM54">
        <f>Rev_Dep_2!AM54-Rev_Dep_0!AM54</f>
        <v>-1.2359742999999757E-2</v>
      </c>
      <c r="AN54">
        <f>Rev_Dep_2!AN54-Rev_Dep_0!AN54</f>
        <v>-1.1136667000000156E-2</v>
      </c>
      <c r="AO54">
        <f>Rev_Dep_2!AO54-Rev_Dep_0!AO54</f>
        <v>-1.0155498000000041E-2</v>
      </c>
      <c r="AP54">
        <f>Rev_Dep_2!AP54-Rev_Dep_0!AP54</f>
        <v>-8.9891310000003166E-3</v>
      </c>
      <c r="AQ54">
        <f>Rev_Dep_2!AQ54-Rev_Dep_0!AQ54</f>
        <v>-7.5405430000001772E-3</v>
      </c>
      <c r="AR54">
        <f>Rev_Dep_2!AR54-Rev_Dep_0!AR54</f>
        <v>-5.7303570000000192E-3</v>
      </c>
      <c r="AS54">
        <f>Rev_Dep_2!AS54-Rev_Dep_0!AS54</f>
        <v>-3.6056480000001834E-3</v>
      </c>
      <c r="AT54">
        <f>Rev_Dep_2!AT54-Rev_Dep_0!AT54</f>
        <v>-1.3445109999996596E-3</v>
      </c>
      <c r="AU54">
        <f>Rev_Dep_2!AU54-Rev_Dep_0!AU54</f>
        <v>9.6472499999977757E-4</v>
      </c>
      <c r="AV54">
        <f>Rev_Dep_2!AV54-Rev_Dep_0!AV54</f>
        <v>3.2113510000000289E-3</v>
      </c>
    </row>
    <row r="55" spans="1:48" x14ac:dyDescent="0.25">
      <c r="A55" t="str">
        <f>résultats!B581</f>
        <v>PEXP_22_H01_0</v>
      </c>
      <c r="B55">
        <f>Rev_Dep_2!B55-Rev_Dep_0!B55</f>
        <v>0</v>
      </c>
      <c r="C55">
        <f>Rev_Dep_2!C55-Rev_Dep_0!C55</f>
        <v>0</v>
      </c>
      <c r="D55">
        <f>Rev_Dep_2!D55-Rev_Dep_0!D55</f>
        <v>0</v>
      </c>
      <c r="E55">
        <f>Rev_Dep_2!E55-Rev_Dep_0!E55</f>
        <v>0</v>
      </c>
      <c r="F55">
        <f>Rev_Dep_2!F55-Rev_Dep_0!F55</f>
        <v>0</v>
      </c>
      <c r="G55">
        <f>Rev_Dep_2!G55-Rev_Dep_0!G55</f>
        <v>0</v>
      </c>
      <c r="H55">
        <f>Rev_Dep_2!H55-Rev_Dep_0!H55</f>
        <v>0</v>
      </c>
      <c r="I55">
        <f>Rev_Dep_2!I55-Rev_Dep_0!I55</f>
        <v>0</v>
      </c>
      <c r="J55">
        <f>Rev_Dep_2!J55-Rev_Dep_0!J55</f>
        <v>0</v>
      </c>
      <c r="K55">
        <f>Rev_Dep_2!K55-Rev_Dep_0!K55</f>
        <v>0</v>
      </c>
      <c r="L55">
        <f>Rev_Dep_2!L55-Rev_Dep_0!L55</f>
        <v>0</v>
      </c>
      <c r="M55">
        <f>Rev_Dep_2!M55-Rev_Dep_0!M55</f>
        <v>0</v>
      </c>
      <c r="N55">
        <f>Rev_Dep_2!N55-Rev_Dep_0!N55</f>
        <v>0</v>
      </c>
      <c r="O55">
        <f>Rev_Dep_2!O55-Rev_Dep_0!O55</f>
        <v>0</v>
      </c>
      <c r="P55">
        <f>Rev_Dep_2!P55-Rev_Dep_0!P55</f>
        <v>0</v>
      </c>
      <c r="Q55">
        <f>Rev_Dep_2!Q55-Rev_Dep_0!Q55</f>
        <v>0</v>
      </c>
      <c r="R55">
        <f>Rev_Dep_2!R55-Rev_Dep_0!R55</f>
        <v>0</v>
      </c>
      <c r="S55">
        <f>Rev_Dep_2!S55-Rev_Dep_0!S55</f>
        <v>0</v>
      </c>
      <c r="T55">
        <f>Rev_Dep_2!T55-Rev_Dep_0!T55</f>
        <v>0</v>
      </c>
      <c r="U55">
        <f>Rev_Dep_2!U55-Rev_Dep_0!U55</f>
        <v>0</v>
      </c>
      <c r="V55">
        <f>Rev_Dep_2!V55-Rev_Dep_0!V55</f>
        <v>2.8751903999999939E-2</v>
      </c>
      <c r="W55">
        <f>Rev_Dep_2!W55-Rev_Dep_0!W55</f>
        <v>-9.8413037000000037E-2</v>
      </c>
      <c r="X55">
        <f>Rev_Dep_2!X55-Rev_Dep_0!X55</f>
        <v>-3.9375569999999804E-3</v>
      </c>
      <c r="Y55">
        <f>Rev_Dep_2!Y55-Rev_Dep_0!Y55</f>
        <v>1.2002612000000079E-2</v>
      </c>
      <c r="Z55">
        <f>Rev_Dep_2!Z55-Rev_Dep_0!Z55</f>
        <v>1.9947785999999912E-2</v>
      </c>
      <c r="AA55">
        <f>Rev_Dep_2!AA55-Rev_Dep_0!AA55</f>
        <v>2.2685425000000148E-2</v>
      </c>
      <c r="AB55">
        <f>Rev_Dep_2!AB55-Rev_Dep_0!AB55</f>
        <v>2.7858587000000323E-2</v>
      </c>
      <c r="AC55">
        <f>Rev_Dep_2!AC55-Rev_Dep_0!AC55</f>
        <v>2.5226180000000209E-2</v>
      </c>
      <c r="AD55">
        <f>Rev_Dep_2!AD55-Rev_Dep_0!AD55</f>
        <v>2.2205410999999842E-2</v>
      </c>
      <c r="AE55">
        <f>Rev_Dep_2!AE55-Rev_Dep_0!AE55</f>
        <v>1.8939868999999998E-2</v>
      </c>
      <c r="AF55">
        <f>Rev_Dep_2!AF55-Rev_Dep_0!AF55</f>
        <v>1.5953037000000059E-2</v>
      </c>
      <c r="AG55">
        <f>Rev_Dep_2!AG55-Rev_Dep_0!AG55</f>
        <v>1.2408638000000138E-2</v>
      </c>
      <c r="AH55">
        <f>Rev_Dep_2!AH55-Rev_Dep_0!AH55</f>
        <v>7.4962020000000074E-3</v>
      </c>
      <c r="AI55">
        <f>Rev_Dep_2!AI55-Rev_Dep_0!AI55</f>
        <v>1.9394610000000867E-3</v>
      </c>
      <c r="AJ55">
        <f>Rev_Dep_2!AJ55-Rev_Dep_0!AJ55</f>
        <v>-5.0313889999999972E-3</v>
      </c>
      <c r="AK55">
        <f>Rev_Dep_2!AK55-Rev_Dep_0!AK55</f>
        <v>-1.3296419000000004E-2</v>
      </c>
      <c r="AL55">
        <f>Rev_Dep_2!AL55-Rev_Dep_0!AL55</f>
        <v>-2.2543325000000003E-2</v>
      </c>
      <c r="AM55">
        <f>Rev_Dep_2!AM55-Rev_Dep_0!AM55</f>
        <v>-2.5960132999999885E-2</v>
      </c>
      <c r="AN55">
        <f>Rev_Dep_2!AN55-Rev_Dep_0!AN55</f>
        <v>-3.1433219999999817E-2</v>
      </c>
      <c r="AO55">
        <f>Rev_Dep_2!AO55-Rev_Dep_0!AO55</f>
        <v>-3.9372669000000027E-2</v>
      </c>
      <c r="AP55">
        <f>Rev_Dep_2!AP55-Rev_Dep_0!AP55</f>
        <v>-5.0108483000000259E-2</v>
      </c>
      <c r="AQ55">
        <f>Rev_Dep_2!AQ55-Rev_Dep_0!AQ55</f>
        <v>-6.4425879999999935E-2</v>
      </c>
      <c r="AR55">
        <f>Rev_Dep_2!AR55-Rev_Dep_0!AR55</f>
        <v>-6.6267782999999802E-2</v>
      </c>
      <c r="AS55">
        <f>Rev_Dep_2!AS55-Rev_Dep_0!AS55</f>
        <v>-6.8735595000000149E-2</v>
      </c>
      <c r="AT55">
        <f>Rev_Dep_2!AT55-Rev_Dep_0!AT55</f>
        <v>-7.2574404000000037E-2</v>
      </c>
      <c r="AU55">
        <f>Rev_Dep_2!AU55-Rev_Dep_0!AU55</f>
        <v>-7.7933145999999898E-2</v>
      </c>
      <c r="AV55">
        <f>Rev_Dep_2!AV55-Rev_Dep_0!AV55</f>
        <v>-8.5038844000000058E-2</v>
      </c>
    </row>
    <row r="56" spans="1:48" x14ac:dyDescent="0.25">
      <c r="A56" t="str">
        <f>résultats!B582</f>
        <v>PEXP_23_H01_0</v>
      </c>
      <c r="B56">
        <f>Rev_Dep_2!B56-Rev_Dep_0!B56</f>
        <v>0</v>
      </c>
      <c r="C56">
        <f>Rev_Dep_2!C56-Rev_Dep_0!C56</f>
        <v>0</v>
      </c>
      <c r="D56">
        <f>Rev_Dep_2!D56-Rev_Dep_0!D56</f>
        <v>0</v>
      </c>
      <c r="E56">
        <f>Rev_Dep_2!E56-Rev_Dep_0!E56</f>
        <v>0</v>
      </c>
      <c r="F56">
        <f>Rev_Dep_2!F56-Rev_Dep_0!F56</f>
        <v>0</v>
      </c>
      <c r="G56">
        <f>Rev_Dep_2!G56-Rev_Dep_0!G56</f>
        <v>0</v>
      </c>
      <c r="H56">
        <f>Rev_Dep_2!H56-Rev_Dep_0!H56</f>
        <v>0</v>
      </c>
      <c r="I56">
        <f>Rev_Dep_2!I56-Rev_Dep_0!I56</f>
        <v>0</v>
      </c>
      <c r="J56">
        <f>Rev_Dep_2!J56-Rev_Dep_0!J56</f>
        <v>0</v>
      </c>
      <c r="K56">
        <f>Rev_Dep_2!K56-Rev_Dep_0!K56</f>
        <v>0</v>
      </c>
      <c r="L56">
        <f>Rev_Dep_2!L56-Rev_Dep_0!L56</f>
        <v>0</v>
      </c>
      <c r="M56">
        <f>Rev_Dep_2!M56-Rev_Dep_0!M56</f>
        <v>0</v>
      </c>
      <c r="N56">
        <f>Rev_Dep_2!N56-Rev_Dep_0!N56</f>
        <v>0</v>
      </c>
      <c r="O56">
        <f>Rev_Dep_2!O56-Rev_Dep_0!O56</f>
        <v>0</v>
      </c>
      <c r="P56">
        <f>Rev_Dep_2!P56-Rev_Dep_0!P56</f>
        <v>0</v>
      </c>
      <c r="Q56">
        <f>Rev_Dep_2!Q56-Rev_Dep_0!Q56</f>
        <v>0</v>
      </c>
      <c r="R56">
        <f>Rev_Dep_2!R56-Rev_Dep_0!R56</f>
        <v>0</v>
      </c>
      <c r="S56">
        <f>Rev_Dep_2!S56-Rev_Dep_0!S56</f>
        <v>0</v>
      </c>
      <c r="T56">
        <f>Rev_Dep_2!T56-Rev_Dep_0!T56</f>
        <v>0</v>
      </c>
      <c r="U56">
        <f>Rev_Dep_2!U56-Rev_Dep_0!U56</f>
        <v>0</v>
      </c>
      <c r="V56">
        <f>Rev_Dep_2!V56-Rev_Dep_0!V56</f>
        <v>-1.7112526000000017E-2</v>
      </c>
      <c r="W56">
        <f>Rev_Dep_2!W56-Rev_Dep_0!W56</f>
        <v>-0.14892295100000008</v>
      </c>
      <c r="X56">
        <f>Rev_Dep_2!X56-Rev_Dep_0!X56</f>
        <v>-0.12868838800000026</v>
      </c>
      <c r="Y56">
        <f>Rev_Dep_2!Y56-Rev_Dep_0!Y56</f>
        <v>-0.1349785750000001</v>
      </c>
      <c r="Z56">
        <f>Rev_Dep_2!Z56-Rev_Dep_0!Z56</f>
        <v>-0.13394379399999989</v>
      </c>
      <c r="AA56">
        <f>Rev_Dep_2!AA56-Rev_Dep_0!AA56</f>
        <v>-0.13828017900000011</v>
      </c>
      <c r="AB56">
        <f>Rev_Dep_2!AB56-Rev_Dep_0!AB56</f>
        <v>-0.13290749699999971</v>
      </c>
      <c r="AC56">
        <f>Rev_Dep_2!AC56-Rev_Dep_0!AC56</f>
        <v>-0.12156645600000004</v>
      </c>
      <c r="AD56">
        <f>Rev_Dep_2!AD56-Rev_Dep_0!AD56</f>
        <v>-0.10932133599999982</v>
      </c>
      <c r="AE56">
        <f>Rev_Dep_2!AE56-Rev_Dep_0!AE56</f>
        <v>-9.7366934000000072E-2</v>
      </c>
      <c r="AF56">
        <f>Rev_Dep_2!AF56-Rev_Dep_0!AF56</f>
        <v>-1.1296816999999848E-2</v>
      </c>
      <c r="AG56">
        <f>Rev_Dep_2!AG56-Rev_Dep_0!AG56</f>
        <v>0.11705188799999977</v>
      </c>
      <c r="AH56">
        <f>Rev_Dep_2!AH56-Rev_Dep_0!AH56</f>
        <v>0.22200149699999994</v>
      </c>
      <c r="AI56">
        <f>Rev_Dep_2!AI56-Rev_Dep_0!AI56</f>
        <v>0.322514038</v>
      </c>
      <c r="AJ56">
        <f>Rev_Dep_2!AJ56-Rev_Dep_0!AJ56</f>
        <v>0.41493573699999997</v>
      </c>
      <c r="AK56">
        <f>Rev_Dep_2!AK56-Rev_Dep_0!AK56</f>
        <v>0.50416030899999997</v>
      </c>
      <c r="AL56">
        <f>Rev_Dep_2!AL56-Rev_Dep_0!AL56</f>
        <v>0.59970521099999985</v>
      </c>
      <c r="AM56">
        <f>Rev_Dep_2!AM56-Rev_Dep_0!AM56</f>
        <v>0.69802487000000024</v>
      </c>
      <c r="AN56">
        <f>Rev_Dep_2!AN56-Rev_Dep_0!AN56</f>
        <v>0.79894778599999983</v>
      </c>
      <c r="AO56">
        <f>Rev_Dep_2!AO56-Rev_Dep_0!AO56</f>
        <v>0.90299950700000009</v>
      </c>
      <c r="AP56">
        <f>Rev_Dep_2!AP56-Rev_Dep_0!AP56</f>
        <v>1.011647339</v>
      </c>
      <c r="AQ56">
        <f>Rev_Dep_2!AQ56-Rev_Dep_0!AQ56</f>
        <v>1.1232743159999998</v>
      </c>
      <c r="AR56">
        <f>Rev_Dep_2!AR56-Rev_Dep_0!AR56</f>
        <v>1.2181962260000003</v>
      </c>
      <c r="AS56">
        <f>Rev_Dep_2!AS56-Rev_Dep_0!AS56</f>
        <v>1.310703186</v>
      </c>
      <c r="AT56">
        <f>Rev_Dep_2!AT56-Rev_Dep_0!AT56</f>
        <v>1.4044500590000002</v>
      </c>
      <c r="AU56">
        <f>Rev_Dep_2!AU56-Rev_Dep_0!AU56</f>
        <v>1.500530366</v>
      </c>
      <c r="AV56">
        <f>Rev_Dep_2!AV56-Rev_Dep_0!AV56</f>
        <v>1.5975056740000002</v>
      </c>
    </row>
    <row r="57" spans="1:48" x14ac:dyDescent="0.25">
      <c r="A57" t="str">
        <f>résultats!B583</f>
        <v>PEXP_24_H01_0</v>
      </c>
      <c r="B57">
        <f>Rev_Dep_2!B57-Rev_Dep_0!B57</f>
        <v>0</v>
      </c>
      <c r="C57">
        <f>Rev_Dep_2!C57-Rev_Dep_0!C57</f>
        <v>0</v>
      </c>
      <c r="D57">
        <f>Rev_Dep_2!D57-Rev_Dep_0!D57</f>
        <v>0</v>
      </c>
      <c r="E57">
        <f>Rev_Dep_2!E57-Rev_Dep_0!E57</f>
        <v>0</v>
      </c>
      <c r="F57">
        <f>Rev_Dep_2!F57-Rev_Dep_0!F57</f>
        <v>0</v>
      </c>
      <c r="G57">
        <f>Rev_Dep_2!G57-Rev_Dep_0!G57</f>
        <v>0</v>
      </c>
      <c r="H57">
        <f>Rev_Dep_2!H57-Rev_Dep_0!H57</f>
        <v>0</v>
      </c>
      <c r="I57">
        <f>Rev_Dep_2!I57-Rev_Dep_0!I57</f>
        <v>0</v>
      </c>
      <c r="J57">
        <f>Rev_Dep_2!J57-Rev_Dep_0!J57</f>
        <v>0</v>
      </c>
      <c r="K57">
        <f>Rev_Dep_2!K57-Rev_Dep_0!K57</f>
        <v>0</v>
      </c>
      <c r="L57">
        <f>Rev_Dep_2!L57-Rev_Dep_0!L57</f>
        <v>0</v>
      </c>
      <c r="M57">
        <f>Rev_Dep_2!M57-Rev_Dep_0!M57</f>
        <v>0</v>
      </c>
      <c r="N57">
        <f>Rev_Dep_2!N57-Rev_Dep_0!N57</f>
        <v>0</v>
      </c>
      <c r="O57">
        <f>Rev_Dep_2!O57-Rev_Dep_0!O57</f>
        <v>0</v>
      </c>
      <c r="P57">
        <f>Rev_Dep_2!P57-Rev_Dep_0!P57</f>
        <v>0</v>
      </c>
      <c r="Q57">
        <f>Rev_Dep_2!Q57-Rev_Dep_0!Q57</f>
        <v>0</v>
      </c>
      <c r="R57">
        <f>Rev_Dep_2!R57-Rev_Dep_0!R57</f>
        <v>0</v>
      </c>
      <c r="S57">
        <f>Rev_Dep_2!S57-Rev_Dep_0!S57</f>
        <v>0</v>
      </c>
      <c r="T57">
        <f>Rev_Dep_2!T57-Rev_Dep_0!T57</f>
        <v>0</v>
      </c>
      <c r="U57">
        <f>Rev_Dep_2!U57-Rev_Dep_0!U57</f>
        <v>0</v>
      </c>
      <c r="V57">
        <f>Rev_Dep_2!V57-Rev_Dep_0!V57</f>
        <v>0.14623222400000024</v>
      </c>
      <c r="W57">
        <f>Rev_Dep_2!W57-Rev_Dep_0!W57</f>
        <v>2.1617438000000266E-2</v>
      </c>
      <c r="X57">
        <f>Rev_Dep_2!X57-Rev_Dep_0!X57</f>
        <v>0.23322373600000024</v>
      </c>
      <c r="Y57">
        <f>Rev_Dep_2!Y57-Rev_Dep_0!Y57</f>
        <v>0.30232742800000034</v>
      </c>
      <c r="Z57">
        <f>Rev_Dep_2!Z57-Rev_Dep_0!Z57</f>
        <v>0.34044065500000009</v>
      </c>
      <c r="AA57">
        <f>Rev_Dep_2!AA57-Rev_Dep_0!AA57</f>
        <v>0.35105006100000002</v>
      </c>
      <c r="AB57">
        <f>Rev_Dep_2!AB57-Rev_Dep_0!AB57</f>
        <v>0.36695589399999973</v>
      </c>
      <c r="AC57">
        <f>Rev_Dep_2!AC57-Rev_Dep_0!AC57</f>
        <v>0.38691710800000001</v>
      </c>
      <c r="AD57">
        <f>Rev_Dep_2!AD57-Rev_Dep_0!AD57</f>
        <v>0.40894724900000012</v>
      </c>
      <c r="AE57">
        <f>Rev_Dep_2!AE57-Rev_Dep_0!AE57</f>
        <v>0.434188303</v>
      </c>
      <c r="AF57">
        <f>Rev_Dep_2!AF57-Rev_Dep_0!AF57</f>
        <v>0.46746211500000001</v>
      </c>
      <c r="AG57">
        <f>Rev_Dep_2!AG57-Rev_Dep_0!AG57</f>
        <v>0.50185137500000021</v>
      </c>
      <c r="AH57">
        <f>Rev_Dep_2!AH57-Rev_Dep_0!AH57</f>
        <v>0.5398289759999999</v>
      </c>
      <c r="AI57">
        <f>Rev_Dep_2!AI57-Rev_Dep_0!AI57</f>
        <v>0.58432373299999973</v>
      </c>
      <c r="AJ57">
        <f>Rev_Dep_2!AJ57-Rev_Dep_0!AJ57</f>
        <v>0.62857511200000005</v>
      </c>
      <c r="AK57">
        <f>Rev_Dep_2!AK57-Rev_Dep_0!AK57</f>
        <v>0.67112561599999987</v>
      </c>
      <c r="AL57">
        <f>Rev_Dep_2!AL57-Rev_Dep_0!AL57</f>
        <v>0.73122743599999973</v>
      </c>
      <c r="AM57">
        <f>Rev_Dep_2!AM57-Rev_Dep_0!AM57</f>
        <v>0.77508066399999986</v>
      </c>
      <c r="AN57">
        <f>Rev_Dep_2!AN57-Rev_Dep_0!AN57</f>
        <v>0.81616043099999969</v>
      </c>
      <c r="AO57">
        <f>Rev_Dep_2!AO57-Rev_Dep_0!AO57</f>
        <v>0.85801452900000008</v>
      </c>
      <c r="AP57">
        <f>Rev_Dep_2!AP57-Rev_Dep_0!AP57</f>
        <v>0.90269980199999988</v>
      </c>
      <c r="AQ57">
        <f>Rev_Dep_2!AQ57-Rev_Dep_0!AQ57</f>
        <v>0.95091297799999985</v>
      </c>
      <c r="AR57">
        <f>Rev_Dep_2!AR57-Rev_Dep_0!AR57</f>
        <v>1.0022012730000003</v>
      </c>
      <c r="AS57">
        <f>Rev_Dep_2!AS57-Rev_Dep_0!AS57</f>
        <v>1.054524834</v>
      </c>
      <c r="AT57">
        <f>Rev_Dep_2!AT57-Rev_Dep_0!AT57</f>
        <v>1.1082166049999995</v>
      </c>
      <c r="AU57">
        <f>Rev_Dep_2!AU57-Rev_Dep_0!AU57</f>
        <v>1.163274028</v>
      </c>
      <c r="AV57">
        <f>Rev_Dep_2!AV57-Rev_Dep_0!AV57</f>
        <v>1.2194928669999996</v>
      </c>
    </row>
    <row r="58" spans="1:48" x14ac:dyDescent="0.25">
      <c r="A58" t="s">
        <v>1566</v>
      </c>
      <c r="U58">
        <f>Rev_Dep_2!U58-Rev_Dep_0!U58</f>
        <v>0</v>
      </c>
      <c r="V58">
        <f>Rev_Dep_2!V58-Rev_Dep_0!V58</f>
        <v>-22955.047822722001</v>
      </c>
      <c r="W58">
        <f>Rev_Dep_2!W58-Rev_Dep_0!W58</f>
        <v>-106899.12707016617</v>
      </c>
      <c r="X58">
        <f>Rev_Dep_2!X58-Rev_Dep_0!X58</f>
        <v>-66593.237846251577</v>
      </c>
      <c r="Y58">
        <f>Rev_Dep_2!Y58-Rev_Dep_0!Y58</f>
        <v>-78125.599780247547</v>
      </c>
      <c r="Z58">
        <f>Rev_Dep_2!Z58-Rev_Dep_0!Z58</f>
        <v>-90699.601522094104</v>
      </c>
      <c r="AA58">
        <f>Rev_Dep_2!AA58-Rev_Dep_0!AA58</f>
        <v>-103884.27051276201</v>
      </c>
      <c r="AB58">
        <f>Rev_Dep_2!AB58-Rev_Dep_0!AB58</f>
        <v>-116719.35979250399</v>
      </c>
      <c r="AC58">
        <f>Rev_Dep_2!AC58-Rev_Dep_0!AC58</f>
        <v>-123633.09808692196</v>
      </c>
      <c r="AD58">
        <f>Rev_Dep_2!AD58-Rev_Dep_0!AD58</f>
        <v>-125358.86600954412</v>
      </c>
      <c r="AE58">
        <f>Rev_Dep_2!AE58-Rev_Dep_0!AE58</f>
        <v>-124435.21386322379</v>
      </c>
      <c r="AF58">
        <f>Rev_Dep_2!AF58-Rev_Dep_0!AF58</f>
        <v>-117740.65466417605</v>
      </c>
      <c r="AG58">
        <f>Rev_Dep_2!AG58-Rev_Dep_0!AG58</f>
        <v>-104390.72674997337</v>
      </c>
      <c r="AH58">
        <f>Rev_Dep_2!AH58-Rev_Dep_0!AH58</f>
        <v>-85382.080040490255</v>
      </c>
      <c r="AI58">
        <f>Rev_Dep_2!AI58-Rev_Dep_0!AI58</f>
        <v>-60002.184282660484</v>
      </c>
      <c r="AJ58">
        <f>Rev_Dep_2!AJ58-Rev_Dep_0!AJ58</f>
        <v>-28467.171334730461</v>
      </c>
      <c r="AK58">
        <f>Rev_Dep_2!AK58-Rev_Dep_0!AK58</f>
        <v>8593.110705465544</v>
      </c>
      <c r="AL58">
        <f>Rev_Dep_2!AL58-Rev_Dep_0!AL58</f>
        <v>51956.355403248221</v>
      </c>
      <c r="AM58">
        <f>Rev_Dep_2!AM58-Rev_Dep_0!AM58</f>
        <v>99000.990340276156</v>
      </c>
      <c r="AN58">
        <f>Rev_Dep_2!AN58-Rev_Dep_0!AN58</f>
        <v>151682.47828816622</v>
      </c>
      <c r="AO58">
        <f>Rev_Dep_2!AO58-Rev_Dep_0!AO58</f>
        <v>209228.86999419611</v>
      </c>
      <c r="AP58">
        <f>Rev_Dep_2!AP58-Rev_Dep_0!AP58</f>
        <v>271446.32990131993</v>
      </c>
      <c r="AQ58">
        <f>Rev_Dep_2!AQ58-Rev_Dep_0!AQ58</f>
        <v>340603.59089551121</v>
      </c>
      <c r="AR58">
        <f>Rev_Dep_2!AR58-Rev_Dep_0!AR58</f>
        <v>416929.20717830583</v>
      </c>
      <c r="AS58">
        <f>Rev_Dep_2!AS58-Rev_Dep_0!AS58</f>
        <v>488771.70690847002</v>
      </c>
      <c r="AT58">
        <f>Rev_Dep_2!AT58-Rev_Dep_0!AT58</f>
        <v>561427.69280220103</v>
      </c>
      <c r="AU58">
        <f>Rev_Dep_2!AU58-Rev_Dep_0!AU58</f>
        <v>636514.67448626272</v>
      </c>
      <c r="AV58">
        <f>Rev_Dep_2!AV58-Rev_Dep_0!AV58</f>
        <v>708974.16967522446</v>
      </c>
    </row>
    <row r="59" spans="1:48" x14ac:dyDescent="0.25">
      <c r="A59" t="s">
        <v>1567</v>
      </c>
      <c r="U59">
        <f>Rev_Dep_2!U59-Rev_Dep_0!U59</f>
        <v>0</v>
      </c>
      <c r="V59">
        <f>Rev_Dep_2!V59-Rev_Dep_0!V59</f>
        <v>22.06889392247831</v>
      </c>
      <c r="W59">
        <f>Rev_Dep_2!W59-Rev_Dep_0!W59</f>
        <v>-1450.9547178090725</v>
      </c>
      <c r="X59">
        <f>Rev_Dep_2!X59-Rev_Dep_0!X59</f>
        <v>-1354.5172577982521</v>
      </c>
      <c r="Y59">
        <f>Rev_Dep_2!Y59-Rev_Dep_0!Y59</f>
        <v>-1363.6576736297211</v>
      </c>
      <c r="Z59">
        <f>Rev_Dep_2!Z59-Rev_Dep_0!Z59</f>
        <v>-1398.0024600806282</v>
      </c>
      <c r="AA59">
        <f>Rev_Dep_2!AA59-Rev_Dep_0!AA59</f>
        <v>-1411.0868374301135</v>
      </c>
      <c r="AB59">
        <f>Rev_Dep_2!AB59-Rev_Dep_0!AB59</f>
        <v>-1377.1811058001476</v>
      </c>
      <c r="AC59">
        <f>Rev_Dep_2!AC59-Rev_Dep_0!AC59</f>
        <v>-1287.331320241894</v>
      </c>
      <c r="AD59">
        <f>Rev_Dep_2!AD59-Rev_Dep_0!AD59</f>
        <v>-1154.7652443940387</v>
      </c>
      <c r="AE59">
        <f>Rev_Dep_2!AE59-Rev_Dep_0!AE59</f>
        <v>-989.46722076342121</v>
      </c>
      <c r="AF59">
        <f>Rev_Dep_2!AF59-Rev_Dep_0!AF59</f>
        <v>-785.49649081035022</v>
      </c>
      <c r="AG59">
        <f>Rev_Dep_2!AG59-Rev_Dep_0!AG59</f>
        <v>-548.62913425126317</v>
      </c>
      <c r="AH59">
        <f>Rev_Dep_2!AH59-Rev_Dep_0!AH59</f>
        <v>-284.04918731578073</v>
      </c>
      <c r="AI59">
        <f>Rev_Dep_2!AI59-Rev_Dep_0!AI59</f>
        <v>8.3307276283740066</v>
      </c>
      <c r="AJ59">
        <f>Rev_Dep_2!AJ59-Rev_Dep_0!AJ59</f>
        <v>330.16939326272404</v>
      </c>
      <c r="AK59">
        <f>Rev_Dep_2!AK59-Rev_Dep_0!AK59</f>
        <v>684.66076608811272</v>
      </c>
      <c r="AL59">
        <f>Rev_Dep_2!AL59-Rev_Dep_0!AL59</f>
        <v>1078.7315463432751</v>
      </c>
      <c r="AM59">
        <f>Rev_Dep_2!AM59-Rev_Dep_0!AM59</f>
        <v>1523.0767823072674</v>
      </c>
      <c r="AN59">
        <f>Rev_Dep_2!AN59-Rev_Dep_0!AN59</f>
        <v>2011.9398525744909</v>
      </c>
      <c r="AO59">
        <f>Rev_Dep_2!AO59-Rev_Dep_0!AO59</f>
        <v>2543.0747611608531</v>
      </c>
      <c r="AP59">
        <f>Rev_Dep_2!AP59-Rev_Dep_0!AP59</f>
        <v>3114.4253315141541</v>
      </c>
      <c r="AQ59">
        <f>Rev_Dep_2!AQ59-Rev_Dep_0!AQ59</f>
        <v>3715.969363830678</v>
      </c>
      <c r="AR59">
        <f>Rev_Dep_2!AR59-Rev_Dep_0!AR59</f>
        <v>4342.5562215833343</v>
      </c>
      <c r="AS59">
        <f>Rev_Dep_2!AS59-Rev_Dep_0!AS59</f>
        <v>4987.7334187010274</v>
      </c>
      <c r="AT59">
        <f>Rev_Dep_2!AT59-Rev_Dep_0!AT59</f>
        <v>5641.5404366589501</v>
      </c>
      <c r="AU59">
        <f>Rev_Dep_2!AU59-Rev_Dep_0!AU59</f>
        <v>6296.1430100035504</v>
      </c>
      <c r="AV59">
        <f>Rev_Dep_2!AV59-Rev_Dep_0!AV59</f>
        <v>6943.7938880398142</v>
      </c>
    </row>
    <row r="60" spans="1:48" x14ac:dyDescent="0.25">
      <c r="A60" t="s">
        <v>1568</v>
      </c>
      <c r="U60">
        <f>Rev_Dep_2!U60-Rev_Dep_0!U60</f>
        <v>0</v>
      </c>
      <c r="V60">
        <f>Rev_Dep_2!V60-Rev_Dep_0!V60</f>
        <v>-2974.526346853876</v>
      </c>
      <c r="W60">
        <f>Rev_Dep_2!W60-Rev_Dep_0!W60</f>
        <v>-16344.531946725387</v>
      </c>
      <c r="X60">
        <f>Rev_Dep_2!X60-Rev_Dep_0!X60</f>
        <v>-24202.618166920263</v>
      </c>
      <c r="Y60">
        <f>Rev_Dep_2!Y60-Rev_Dep_0!Y60</f>
        <v>-33584.260237859038</v>
      </c>
      <c r="Z60">
        <f>Rev_Dep_2!Z60-Rev_Dep_0!Z60</f>
        <v>-44092.770747213624</v>
      </c>
      <c r="AA60">
        <f>Rev_Dep_2!AA60-Rev_Dep_0!AA60</f>
        <v>-55453.159858128638</v>
      </c>
      <c r="AB60">
        <f>Rev_Dep_2!AB60-Rev_Dep_0!AB60</f>
        <v>-67413.319293667621</v>
      </c>
      <c r="AC60">
        <f>Rev_Dep_2!AC60-Rev_Dep_0!AC60</f>
        <v>-79616.812550780014</v>
      </c>
      <c r="AD60">
        <f>Rev_Dep_2!AD60-Rev_Dep_0!AD60</f>
        <v>-92204.172204455244</v>
      </c>
      <c r="AE60">
        <f>Rev_Dep_2!AE60-Rev_Dep_0!AE60</f>
        <v>-104920.32868600124</v>
      </c>
      <c r="AF60">
        <f>Rev_Dep_2!AF60-Rev_Dep_0!AF60</f>
        <v>-117634.96103301091</v>
      </c>
      <c r="AG60">
        <f>Rev_Dep_2!AG60-Rev_Dep_0!AG60</f>
        <v>-130540.37703052844</v>
      </c>
      <c r="AH60">
        <f>Rev_Dep_2!AH60-Rev_Dep_0!AH60</f>
        <v>-143433.31492050126</v>
      </c>
      <c r="AI60">
        <f>Rev_Dep_2!AI60-Rev_Dep_0!AI60</f>
        <v>-156632.03681422729</v>
      </c>
      <c r="AJ60">
        <f>Rev_Dep_2!AJ60-Rev_Dep_0!AJ60</f>
        <v>-170228.68922704348</v>
      </c>
      <c r="AK60">
        <f>Rev_Dep_2!AK60-Rev_Dep_0!AK60</f>
        <v>-184392.9893681535</v>
      </c>
      <c r="AL60">
        <f>Rev_Dep_2!AL60-Rev_Dep_0!AL60</f>
        <v>-199249.31558826007</v>
      </c>
      <c r="AM60">
        <f>Rev_Dep_2!AM60-Rev_Dep_0!AM60</f>
        <v>-214654.77221594815</v>
      </c>
      <c r="AN60">
        <f>Rev_Dep_2!AN60-Rev_Dep_0!AN60</f>
        <v>-230907.51953047881</v>
      </c>
      <c r="AO60">
        <f>Rev_Dep_2!AO60-Rev_Dep_0!AO60</f>
        <v>-248100.94451644935</v>
      </c>
      <c r="AP60">
        <f>Rev_Dep_2!AP60-Rev_Dep_0!AP60</f>
        <v>-266278.76343714929</v>
      </c>
      <c r="AQ60">
        <f>Rev_Dep_2!AQ60-Rev_Dep_0!AQ60</f>
        <v>-285563.71318527998</v>
      </c>
      <c r="AR60">
        <f>Rev_Dep_2!AR60-Rev_Dep_0!AR60</f>
        <v>-307142.09917933488</v>
      </c>
      <c r="AS60">
        <f>Rev_Dep_2!AS60-Rev_Dep_0!AS60</f>
        <v>-330069.40123167931</v>
      </c>
      <c r="AT60">
        <f>Rev_Dep_2!AT60-Rev_Dep_0!AT60</f>
        <v>-354376.64006661746</v>
      </c>
      <c r="AU60">
        <f>Rev_Dep_2!AU60-Rev_Dep_0!AU60</f>
        <v>-380209.73825162946</v>
      </c>
      <c r="AV60">
        <f>Rev_Dep_2!AV60-Rev_Dep_0!AV60</f>
        <v>-407667.00381222251</v>
      </c>
    </row>
    <row r="61" spans="1:48" x14ac:dyDescent="0.25">
      <c r="A61" t="s">
        <v>1570</v>
      </c>
      <c r="U61">
        <f>Rev_Dep_2!U61-Rev_Dep_0!U61</f>
        <v>0</v>
      </c>
      <c r="V61">
        <f>Rev_Dep_2!V61-Rev_Dep_0!V61</f>
        <v>-6809.1346665516176</v>
      </c>
      <c r="W61">
        <f>Rev_Dep_2!W61-Rev_Dep_0!W61</f>
        <v>-18475.396913492288</v>
      </c>
      <c r="X61">
        <f>Rev_Dep_2!X61-Rev_Dep_0!X61</f>
        <v>-5347.8091407481843</v>
      </c>
      <c r="Y61">
        <f>Rev_Dep_2!Y61-Rev_Dep_0!Y61</f>
        <v>-12760.942426968104</v>
      </c>
      <c r="Z61">
        <f>Rev_Dep_2!Z61-Rev_Dep_0!Z61</f>
        <v>-15204.61029480501</v>
      </c>
      <c r="AA61">
        <f>Rev_Dep_2!AA61-Rev_Dep_0!AA61</f>
        <v>-15958.811454684968</v>
      </c>
      <c r="AB61">
        <f>Rev_Dep_2!AB61-Rev_Dep_0!AB61</f>
        <v>-16229.112393288015</v>
      </c>
      <c r="AC61">
        <f>Rev_Dep_2!AC61-Rev_Dep_0!AC61</f>
        <v>-12883.577246664427</v>
      </c>
      <c r="AD61">
        <f>Rev_Dep_2!AD61-Rev_Dep_0!AD61</f>
        <v>-9338.7640377203788</v>
      </c>
      <c r="AE61">
        <f>Rev_Dep_2!AE61-Rev_Dep_0!AE61</f>
        <v>-7983.9402047017356</v>
      </c>
      <c r="AF61">
        <f>Rev_Dep_2!AF61-Rev_Dep_0!AF61</f>
        <v>-8055.9845831581042</v>
      </c>
      <c r="AG61">
        <f>Rev_Dep_2!AG61-Rev_Dep_0!AG61</f>
        <v>-7383.5996184932446</v>
      </c>
      <c r="AH61">
        <f>Rev_Dep_2!AH61-Rev_Dep_0!AH61</f>
        <v>-7104.7104617900477</v>
      </c>
      <c r="AI61">
        <f>Rev_Dep_2!AI61-Rev_Dep_0!AI61</f>
        <v>-7619.5061955156125</v>
      </c>
      <c r="AJ61">
        <f>Rev_Dep_2!AJ61-Rev_Dep_0!AJ61</f>
        <v>-8647.3773179486743</v>
      </c>
      <c r="AK61">
        <f>Rev_Dep_2!AK61-Rev_Dep_0!AK61</f>
        <v>-9992.5344464293739</v>
      </c>
      <c r="AL61">
        <f>Rev_Dep_2!AL61-Rev_Dep_0!AL61</f>
        <v>-9688.8070169848797</v>
      </c>
      <c r="AM61">
        <f>Rev_Dep_2!AM61-Rev_Dep_0!AM61</f>
        <v>-12709.313244611782</v>
      </c>
      <c r="AN61">
        <f>Rev_Dep_2!AN61-Rev_Dep_0!AN61</f>
        <v>-15444.596343997633</v>
      </c>
      <c r="AO61">
        <f>Rev_Dep_2!AO61-Rev_Dep_0!AO61</f>
        <v>-18129.439904912055</v>
      </c>
      <c r="AP61">
        <f>Rev_Dep_2!AP61-Rev_Dep_0!AP61</f>
        <v>-20821.052461131796</v>
      </c>
      <c r="AQ61">
        <f>Rev_Dep_2!AQ61-Rev_Dep_0!AQ61</f>
        <v>-19139.396784607088</v>
      </c>
      <c r="AR61">
        <f>Rev_Dep_2!AR61-Rev_Dep_0!AR61</f>
        <v>-8498.1570195269305</v>
      </c>
      <c r="AS61">
        <f>Rev_Dep_2!AS61-Rev_Dep_0!AS61</f>
        <v>-4921.1231129704684</v>
      </c>
      <c r="AT61">
        <f>Rev_Dep_2!AT61-Rev_Dep_0!AT61</f>
        <v>-4050.2196413951169</v>
      </c>
      <c r="AU61">
        <f>Rev_Dep_2!AU61-Rev_Dep_0!AU61</f>
        <v>-4276.4367372715496</v>
      </c>
      <c r="AV61">
        <f>Rev_Dep_2!AV61-Rev_Dep_0!AV61</f>
        <v>-5056.2026772529061</v>
      </c>
    </row>
    <row r="62" spans="1:48" x14ac:dyDescent="0.25">
      <c r="A62" t="s">
        <v>1572</v>
      </c>
      <c r="U62">
        <f>Rev_Dep_2!U62-Rev_Dep_0!U62</f>
        <v>0</v>
      </c>
      <c r="V62">
        <f>Rev_Dep_2!V62-Rev_Dep_0!V62</f>
        <v>60.565116198324631</v>
      </c>
      <c r="W62">
        <f>Rev_Dep_2!W62-Rev_Dep_0!W62</f>
        <v>-77.491345733905746</v>
      </c>
      <c r="X62">
        <f>Rev_Dep_2!X62-Rev_Dep_0!X62</f>
        <v>130.92565173685125</v>
      </c>
      <c r="Y62">
        <f>Rev_Dep_2!Y62-Rev_Dep_0!Y62</f>
        <v>205.99442100437045</v>
      </c>
      <c r="Z62">
        <f>Rev_Dep_2!Z62-Rev_Dep_0!Z62</f>
        <v>249.44043365013385</v>
      </c>
      <c r="AA62">
        <f>Rev_Dep_2!AA62-Rev_Dep_0!AA62</f>
        <v>276.72777104125907</v>
      </c>
      <c r="AB62">
        <f>Rev_Dep_2!AB62-Rev_Dep_0!AB62</f>
        <v>299.78068496114884</v>
      </c>
      <c r="AC62">
        <f>Rev_Dep_2!AC62-Rev_Dep_0!AC62</f>
        <v>330.8111381565559</v>
      </c>
      <c r="AD62">
        <f>Rev_Dep_2!AD62-Rev_Dep_0!AD62</f>
        <v>371.36632265781554</v>
      </c>
      <c r="AE62">
        <f>Rev_Dep_2!AE62-Rev_Dep_0!AE62</f>
        <v>428.14287147339201</v>
      </c>
      <c r="AF62">
        <f>Rev_Dep_2!AF62-Rev_Dep_0!AF62</f>
        <v>505.13566368804004</v>
      </c>
      <c r="AG62">
        <f>Rev_Dep_2!AG62-Rev_Dep_0!AG62</f>
        <v>599.0272438568245</v>
      </c>
      <c r="AH62">
        <f>Rev_Dep_2!AH62-Rev_Dep_0!AH62</f>
        <v>712.61991783885605</v>
      </c>
      <c r="AI62">
        <f>Rev_Dep_2!AI62-Rev_Dep_0!AI62</f>
        <v>851.28347225063499</v>
      </c>
      <c r="AJ62">
        <f>Rev_Dep_2!AJ62-Rev_Dep_0!AJ62</f>
        <v>1013.0317347063583</v>
      </c>
      <c r="AK62">
        <f>Rev_Dep_2!AK62-Rev_Dep_0!AK62</f>
        <v>1195.8485482699834</v>
      </c>
      <c r="AL62">
        <f>Rev_Dep_2!AL62-Rev_Dep_0!AL62</f>
        <v>1397.1340409011946</v>
      </c>
      <c r="AM62">
        <f>Rev_Dep_2!AM62-Rev_Dep_0!AM62</f>
        <v>1619.9768760937186</v>
      </c>
      <c r="AN62">
        <f>Rev_Dep_2!AN62-Rev_Dep_0!AN62</f>
        <v>1862.2250307837403</v>
      </c>
      <c r="AO62">
        <f>Rev_Dep_2!AO62-Rev_Dep_0!AO62</f>
        <v>2121.8889217671458</v>
      </c>
      <c r="AP62">
        <f>Rev_Dep_2!AP62-Rev_Dep_0!AP62</f>
        <v>2398.413938669004</v>
      </c>
      <c r="AQ62">
        <f>Rev_Dep_2!AQ62-Rev_Dep_0!AQ62</f>
        <v>2684.7279977430444</v>
      </c>
      <c r="AR62">
        <f>Rev_Dep_2!AR62-Rev_Dep_0!AR62</f>
        <v>2969.4355957624994</v>
      </c>
      <c r="AS62">
        <f>Rev_Dep_2!AS62-Rev_Dep_0!AS62</f>
        <v>3266.2631522047341</v>
      </c>
      <c r="AT62">
        <f>Rev_Dep_2!AT62-Rev_Dep_0!AT62</f>
        <v>3578.6016038400703</v>
      </c>
      <c r="AU62">
        <f>Rev_Dep_2!AU62-Rev_Dep_0!AU62</f>
        <v>3907.6330234004181</v>
      </c>
      <c r="AV62">
        <f>Rev_Dep_2!AV62-Rev_Dep_0!AV62</f>
        <v>4254.2417037410087</v>
      </c>
    </row>
    <row r="63" spans="1:48" x14ac:dyDescent="0.25">
      <c r="A63" t="s">
        <v>1569</v>
      </c>
      <c r="U63">
        <f>Rev_Dep_2!U63-Rev_Dep_0!U63</f>
        <v>0</v>
      </c>
      <c r="V63">
        <f>Rev_Dep_2!V63-Rev_Dep_0!V63</f>
        <v>55.029828128744157</v>
      </c>
      <c r="W63">
        <f>Rev_Dep_2!W63-Rev_Dep_0!W63</f>
        <v>-57.82566524944059</v>
      </c>
      <c r="X63">
        <f>Rev_Dep_2!X63-Rev_Dep_0!X63</f>
        <v>114.27435142974537</v>
      </c>
      <c r="Y63">
        <f>Rev_Dep_2!Y63-Rev_Dep_0!Y63</f>
        <v>172.89739879815261</v>
      </c>
      <c r="Z63">
        <f>Rev_Dep_2!Z63-Rev_Dep_0!Z63</f>
        <v>206.95051149150004</v>
      </c>
      <c r="AA63">
        <f>Rev_Dep_2!AA63-Rev_Dep_0!AA63</f>
        <v>226.96758123360178</v>
      </c>
      <c r="AB63">
        <f>Rev_Dep_2!AB63-Rev_Dep_0!AB63</f>
        <v>246.18277967285121</v>
      </c>
      <c r="AC63">
        <f>Rev_Dep_2!AC63-Rev_Dep_0!AC63</f>
        <v>274.691054772391</v>
      </c>
      <c r="AD63">
        <f>Rev_Dep_2!AD63-Rev_Dep_0!AD63</f>
        <v>310.85180140226475</v>
      </c>
      <c r="AE63">
        <f>Rev_Dep_2!AE63-Rev_Dep_0!AE63</f>
        <v>361.23210781993112</v>
      </c>
      <c r="AF63">
        <f>Rev_Dep_2!AF63-Rev_Dep_0!AF63</f>
        <v>428.49273095918306</v>
      </c>
      <c r="AG63">
        <f>Rev_Dep_2!AG63-Rev_Dep_0!AG63</f>
        <v>509.38700378502926</v>
      </c>
      <c r="AH63">
        <f>Rev_Dep_2!AH63-Rev_Dep_0!AH63</f>
        <v>608.79803825176805</v>
      </c>
      <c r="AI63">
        <f>Rev_Dep_2!AI63-Rev_Dep_0!AI63</f>
        <v>730.78110211403418</v>
      </c>
      <c r="AJ63">
        <f>Rev_Dep_2!AJ63-Rev_Dep_0!AJ63</f>
        <v>873.30709722456049</v>
      </c>
      <c r="AK63">
        <f>Rev_Dep_2!AK63-Rev_Dep_0!AK63</f>
        <v>1034.4933583122502</v>
      </c>
      <c r="AL63">
        <f>Rev_Dep_2!AL63-Rev_Dep_0!AL63</f>
        <v>1212.1225574998944</v>
      </c>
      <c r="AM63">
        <f>Rev_Dep_2!AM63-Rev_Dep_0!AM63</f>
        <v>1408.6425185628923</v>
      </c>
      <c r="AN63">
        <f>Rev_Dep_2!AN63-Rev_Dep_0!AN63</f>
        <v>1621.5689880283535</v>
      </c>
      <c r="AO63">
        <f>Rev_Dep_2!AO63-Rev_Dep_0!AO63</f>
        <v>1849.2314097619492</v>
      </c>
      <c r="AP63">
        <f>Rev_Dep_2!AP63-Rev_Dep_0!AP63</f>
        <v>2091.2814577693098</v>
      </c>
      <c r="AQ63">
        <f>Rev_Dep_2!AQ63-Rev_Dep_0!AQ63</f>
        <v>2340.7115802558856</v>
      </c>
      <c r="AR63">
        <f>Rev_Dep_2!AR63-Rev_Dep_0!AR63</f>
        <v>2587.0535603283352</v>
      </c>
      <c r="AS63">
        <f>Rev_Dep_2!AS63-Rev_Dep_0!AS63</f>
        <v>2844.4940297687408</v>
      </c>
      <c r="AT63">
        <f>Rev_Dep_2!AT63-Rev_Dep_0!AT63</f>
        <v>3109.9295798742878</v>
      </c>
      <c r="AU63">
        <f>Rev_Dep_2!AU63-Rev_Dep_0!AU63</f>
        <v>3392.112562329261</v>
      </c>
      <c r="AV63">
        <f>Rev_Dep_2!AV63-Rev_Dep_0!AV63</f>
        <v>3689.4020931157247</v>
      </c>
    </row>
    <row r="64" spans="1:48" x14ac:dyDescent="0.25">
      <c r="A64" t="s">
        <v>1574</v>
      </c>
      <c r="U64">
        <f>Rev_Dep_2!U64-Rev_Dep_0!U64</f>
        <v>0</v>
      </c>
      <c r="V64">
        <f>Rev_Dep_2!V64-Rev_Dep_0!V64</f>
        <v>100.91301323975131</v>
      </c>
      <c r="W64">
        <f>Rev_Dep_2!W64-Rev_Dep_0!W64</f>
        <v>87.335969012688111</v>
      </c>
      <c r="X64">
        <f>Rev_Dep_2!X64-Rev_Dep_0!X64</f>
        <v>260.40834320202794</v>
      </c>
      <c r="Y64">
        <f>Rev_Dep_2!Y64-Rev_Dep_0!Y64</f>
        <v>415.56230634369331</v>
      </c>
      <c r="Z64">
        <f>Rev_Dep_2!Z64-Rev_Dep_0!Z64</f>
        <v>567.91385635153165</v>
      </c>
      <c r="AA64">
        <f>Rev_Dep_2!AA64-Rev_Dep_0!AA64</f>
        <v>723.42835442111391</v>
      </c>
      <c r="AB64">
        <f>Rev_Dep_2!AB64-Rev_Dep_0!AB64</f>
        <v>885.45681385810894</v>
      </c>
      <c r="AC64">
        <f>Rev_Dep_2!AC64-Rev_Dep_0!AC64</f>
        <v>1000.9735521210896</v>
      </c>
      <c r="AD64">
        <f>Rev_Dep_2!AD64-Rev_Dep_0!AD64</f>
        <v>1098.5809716862359</v>
      </c>
      <c r="AE64">
        <f>Rev_Dep_2!AE64-Rev_Dep_0!AE64</f>
        <v>1190.623039895022</v>
      </c>
      <c r="AF64">
        <f>Rev_Dep_2!AF64-Rev_Dep_0!AF64</f>
        <v>1286.6969430852823</v>
      </c>
      <c r="AG64">
        <f>Rev_Dep_2!AG64-Rev_Dep_0!AG64</f>
        <v>1388.5193301482432</v>
      </c>
      <c r="AH64">
        <f>Rev_Dep_2!AH64-Rev_Dep_0!AH64</f>
        <v>1493.4336673415728</v>
      </c>
      <c r="AI64">
        <f>Rev_Dep_2!AI64-Rev_Dep_0!AI64</f>
        <v>1600.5500852662581</v>
      </c>
      <c r="AJ64">
        <f>Rev_Dep_2!AJ64-Rev_Dep_0!AJ64</f>
        <v>1710.2805469090299</v>
      </c>
      <c r="AK64">
        <f>Rev_Dep_2!AK64-Rev_Dep_0!AK64</f>
        <v>1823.138466507975</v>
      </c>
      <c r="AL64">
        <f>Rev_Dep_2!AL64-Rev_Dep_0!AL64</f>
        <v>1940.4921898718967</v>
      </c>
      <c r="AM64">
        <f>Rev_Dep_2!AM64-Rev_Dep_0!AM64</f>
        <v>2062.5362485880096</v>
      </c>
      <c r="AN64">
        <f>Rev_Dep_2!AN64-Rev_Dep_0!AN64</f>
        <v>2188.8585181442104</v>
      </c>
      <c r="AO64">
        <f>Rev_Dep_2!AO64-Rev_Dep_0!AO64</f>
        <v>2319.7756696554216</v>
      </c>
      <c r="AP64">
        <f>Rev_Dep_2!AP64-Rev_Dep_0!AP64</f>
        <v>2455.3908643045097</v>
      </c>
      <c r="AQ64">
        <f>Rev_Dep_2!AQ64-Rev_Dep_0!AQ64</f>
        <v>2594.9589728784767</v>
      </c>
      <c r="AR64">
        <f>Rev_Dep_2!AR64-Rev_Dep_0!AR64</f>
        <v>2736.80219145305</v>
      </c>
      <c r="AS64">
        <f>Rev_Dep_2!AS64-Rev_Dep_0!AS64</f>
        <v>2880.9401087001843</v>
      </c>
      <c r="AT64">
        <f>Rev_Dep_2!AT64-Rev_Dep_0!AT64</f>
        <v>3026.6703887686836</v>
      </c>
      <c r="AU64">
        <f>Rev_Dep_2!AU64-Rev_Dep_0!AU64</f>
        <v>3173.7070786057739</v>
      </c>
      <c r="AV64">
        <f>Rev_Dep_2!AV64-Rev_Dep_0!AV64</f>
        <v>3321.6866375632535</v>
      </c>
    </row>
    <row r="65" spans="1:48" x14ac:dyDescent="0.25">
      <c r="A65" t="s">
        <v>1575</v>
      </c>
      <c r="U65">
        <f>Rev_Dep_2!U65-Rev_Dep_0!U65</f>
        <v>0</v>
      </c>
      <c r="V65">
        <f>Rev_Dep_2!V65-Rev_Dep_0!V65</f>
        <v>3.156606528390995</v>
      </c>
      <c r="W65">
        <f>Rev_Dep_2!W65-Rev_Dep_0!W65</f>
        <v>-2.0471361786659656</v>
      </c>
      <c r="X65">
        <f>Rev_Dep_2!X65-Rev_Dep_0!X65</f>
        <v>7.7256577487628419</v>
      </c>
      <c r="Y65">
        <f>Rev_Dep_2!Y65-Rev_Dep_0!Y65</f>
        <v>11.277534579105549</v>
      </c>
      <c r="Z65">
        <f>Rev_Dep_2!Z65-Rev_Dep_0!Z65</f>
        <v>13.365357539843643</v>
      </c>
      <c r="AA65">
        <f>Rev_Dep_2!AA65-Rev_Dep_0!AA65</f>
        <v>14.586795091003495</v>
      </c>
      <c r="AB65">
        <f>Rev_Dep_2!AB65-Rev_Dep_0!AB65</f>
        <v>15.506953405656162</v>
      </c>
      <c r="AC65">
        <f>Rev_Dep_2!AC65-Rev_Dep_0!AC65</f>
        <v>16.698630235652729</v>
      </c>
      <c r="AD65">
        <f>Rev_Dep_2!AD65-Rev_Dep_0!AD65</f>
        <v>18.289465440663946</v>
      </c>
      <c r="AE65">
        <f>Rev_Dep_2!AE65-Rev_Dep_0!AE65</f>
        <v>20.620175539269326</v>
      </c>
      <c r="AF65">
        <f>Rev_Dep_2!AF65-Rev_Dep_0!AF65</f>
        <v>23.970007831609848</v>
      </c>
      <c r="AG65">
        <f>Rev_Dep_2!AG65-Rev_Dep_0!AG65</f>
        <v>28.174233133946984</v>
      </c>
      <c r="AH65">
        <f>Rev_Dep_2!AH65-Rev_Dep_0!AH65</f>
        <v>33.298319405217171</v>
      </c>
      <c r="AI65">
        <f>Rev_Dep_2!AI65-Rev_Dep_0!AI65</f>
        <v>39.598314877413543</v>
      </c>
      <c r="AJ65">
        <f>Rev_Dep_2!AJ65-Rev_Dep_0!AJ65</f>
        <v>46.943059568324202</v>
      </c>
      <c r="AK65">
        <f>Rev_Dep_2!AK65-Rev_Dep_0!AK65</f>
        <v>55.215488608985311</v>
      </c>
      <c r="AL65">
        <f>Rev_Dep_2!AL65-Rev_Dep_0!AL65</f>
        <v>64.28501992769236</v>
      </c>
      <c r="AM65">
        <f>Rev_Dep_2!AM65-Rev_Dep_0!AM65</f>
        <v>74.265799085532251</v>
      </c>
      <c r="AN65">
        <f>Rev_Dep_2!AN65-Rev_Dep_0!AN65</f>
        <v>85.04102282095306</v>
      </c>
      <c r="AO65">
        <f>Rev_Dep_2!AO65-Rev_Dep_0!AO65</f>
        <v>96.50100804251548</v>
      </c>
      <c r="AP65">
        <f>Rev_Dep_2!AP65-Rev_Dep_0!AP65</f>
        <v>108.61279438729258</v>
      </c>
      <c r="AQ65">
        <f>Rev_Dep_2!AQ65-Rev_Dep_0!AQ65</f>
        <v>121.03489149263356</v>
      </c>
      <c r="AR65">
        <f>Rev_Dep_2!AR65-Rev_Dep_0!AR65</f>
        <v>133.18797672698076</v>
      </c>
      <c r="AS65">
        <f>Rev_Dep_2!AS65-Rev_Dep_0!AS65</f>
        <v>145.76731618844383</v>
      </c>
      <c r="AT65">
        <f>Rev_Dep_2!AT65-Rev_Dep_0!AT65</f>
        <v>158.97389656727114</v>
      </c>
      <c r="AU65">
        <f>Rev_Dep_2!AU65-Rev_Dep_0!AU65</f>
        <v>172.86400797605199</v>
      </c>
      <c r="AV65">
        <f>Rev_Dep_2!AV65-Rev_Dep_0!AV65</f>
        <v>187.48601956146456</v>
      </c>
    </row>
    <row r="66" spans="1:48" x14ac:dyDescent="0.25">
      <c r="A66" t="s">
        <v>1573</v>
      </c>
      <c r="U66">
        <f>Rev_Dep_2!U66-Rev_Dep_0!U66</f>
        <v>0</v>
      </c>
      <c r="V66">
        <f>Rev_Dep_2!V66-Rev_Dep_0!V66</f>
        <v>0.57403980510063235</v>
      </c>
      <c r="W66">
        <f>Rev_Dep_2!W66-Rev_Dep_0!W66</f>
        <v>-0.21288700423560414</v>
      </c>
      <c r="X66">
        <f>Rev_Dep_2!X66-Rev_Dep_0!X66</f>
        <v>1.7049928903490752</v>
      </c>
      <c r="Y66">
        <f>Rev_Dep_2!Y66-Rev_Dep_0!Y66</f>
        <v>2.4073616823452255</v>
      </c>
      <c r="Z66">
        <f>Rev_Dep_2!Z66-Rev_Dep_0!Z66</f>
        <v>2.8540923485721308</v>
      </c>
      <c r="AA66">
        <f>Rev_Dep_2!AA66-Rev_Dep_0!AA66</f>
        <v>3.1384735573850051</v>
      </c>
      <c r="AB66">
        <f>Rev_Dep_2!AB66-Rev_Dep_0!AB66</f>
        <v>3.3527629666715413</v>
      </c>
      <c r="AC66">
        <f>Rev_Dep_2!AC66-Rev_Dep_0!AC66</f>
        <v>3.6222055995146718</v>
      </c>
      <c r="AD66">
        <f>Rev_Dep_2!AD66-Rev_Dep_0!AD66</f>
        <v>3.9586570342043856</v>
      </c>
      <c r="AE66">
        <f>Rev_Dep_2!AE66-Rev_Dep_0!AE66</f>
        <v>4.4244018083084953</v>
      </c>
      <c r="AF66">
        <f>Rev_Dep_2!AF66-Rev_Dep_0!AF66</f>
        <v>5.037057551454275</v>
      </c>
      <c r="AG66">
        <f>Rev_Dep_2!AG66-Rev_Dep_0!AG66</f>
        <v>5.7617499341212692</v>
      </c>
      <c r="AH66">
        <f>Rev_Dep_2!AH66-Rev_Dep_0!AH66</f>
        <v>6.638374674874612</v>
      </c>
      <c r="AI66">
        <f>Rev_Dep_2!AI66-Rev_Dep_0!AI66</f>
        <v>7.7228176358270133</v>
      </c>
      <c r="AJ66">
        <f>Rev_Dep_2!AJ66-Rev_Dep_0!AJ66</f>
        <v>8.9915715836287262</v>
      </c>
      <c r="AK66">
        <f>Rev_Dep_2!AK66-Rev_Dep_0!AK66</f>
        <v>10.419403661200121</v>
      </c>
      <c r="AL66">
        <f>Rev_Dep_2!AL66-Rev_Dep_0!AL66</f>
        <v>11.964094293941272</v>
      </c>
      <c r="AM66">
        <f>Rev_Dep_2!AM66-Rev_Dep_0!AM66</f>
        <v>13.661429920032603</v>
      </c>
      <c r="AN66">
        <f>Rev_Dep_2!AN66-Rev_Dep_0!AN66</f>
        <v>15.483216775053123</v>
      </c>
      <c r="AO66">
        <f>Rev_Dep_2!AO66-Rev_Dep_0!AO66</f>
        <v>17.401142290583934</v>
      </c>
      <c r="AP66">
        <f>Rev_Dep_2!AP66-Rev_Dep_0!AP66</f>
        <v>19.402830450431722</v>
      </c>
      <c r="AQ66">
        <f>Rev_Dep_2!AQ66-Rev_Dep_0!AQ66</f>
        <v>21.420597670745977</v>
      </c>
      <c r="AR66">
        <f>Rev_Dep_2!AR66-Rev_Dep_0!AR66</f>
        <v>23.36462713218944</v>
      </c>
      <c r="AS66">
        <f>Rev_Dep_2!AS66-Rev_Dep_0!AS66</f>
        <v>25.367583127740517</v>
      </c>
      <c r="AT66">
        <f>Rev_Dep_2!AT66-Rev_Dep_0!AT66</f>
        <v>27.466885881655912</v>
      </c>
      <c r="AU66">
        <f>Rev_Dep_2!AU66-Rev_Dep_0!AU66</f>
        <v>29.670854964787296</v>
      </c>
      <c r="AV66">
        <f>Rev_Dep_2!AV66-Rev_Dep_0!AV66</f>
        <v>31.988823713922613</v>
      </c>
    </row>
    <row r="67" spans="1:48" x14ac:dyDescent="0.25">
      <c r="A67" t="s">
        <v>1571</v>
      </c>
      <c r="U67">
        <f>Rev_Dep_2!U67-Rev_Dep_0!U67</f>
        <v>0</v>
      </c>
      <c r="V67">
        <f>Rev_Dep_2!V67-Rev_Dep_0!V67</f>
        <v>143.942575126257</v>
      </c>
      <c r="W67">
        <f>Rev_Dep_2!W67-Rev_Dep_0!W67</f>
        <v>26.845295587614601</v>
      </c>
      <c r="X67">
        <f>Rev_Dep_2!X67-Rev_Dep_0!X67</f>
        <v>493.08524639296593</v>
      </c>
      <c r="Y67">
        <f>Rev_Dep_2!Y67-Rev_Dep_0!Y67</f>
        <v>668.73097989117741</v>
      </c>
      <c r="Z67">
        <f>Rev_Dep_2!Z67-Rev_Dep_0!Z67</f>
        <v>779.87398333663077</v>
      </c>
      <c r="AA67">
        <f>Rev_Dep_2!AA67-Rev_Dep_0!AA67</f>
        <v>850.96768359984344</v>
      </c>
      <c r="AB67">
        <f>Rev_Dep_2!AB67-Rev_Dep_0!AB67</f>
        <v>903.56522449501426</v>
      </c>
      <c r="AC67">
        <f>Rev_Dep_2!AC67-Rev_Dep_0!AC67</f>
        <v>964.37554594891662</v>
      </c>
      <c r="AD67">
        <f>Rev_Dep_2!AD67-Rev_Dep_0!AD67</f>
        <v>1040.2631063453919</v>
      </c>
      <c r="AE67">
        <f>Rev_Dep_2!AE67-Rev_Dep_0!AE67</f>
        <v>1148.738123426112</v>
      </c>
      <c r="AF67">
        <f>Rev_Dep_2!AF67-Rev_Dep_0!AF67</f>
        <v>1292.6041687609304</v>
      </c>
      <c r="AG67">
        <f>Rev_Dep_2!AG67-Rev_Dep_0!AG67</f>
        <v>1463.5324690220568</v>
      </c>
      <c r="AH67">
        <f>Rev_Dep_2!AH67-Rev_Dep_0!AH67</f>
        <v>1673.4720047707542</v>
      </c>
      <c r="AI67">
        <f>Rev_Dep_2!AI67-Rev_Dep_0!AI67</f>
        <v>1936.0678273152735</v>
      </c>
      <c r="AJ67">
        <f>Rev_Dep_2!AJ67-Rev_Dep_0!AJ67</f>
        <v>2245.4506475763555</v>
      </c>
      <c r="AK67">
        <f>Rev_Dep_2!AK67-Rev_Dep_0!AK67</f>
        <v>2595.1304388788558</v>
      </c>
      <c r="AL67">
        <f>Rev_Dep_2!AL67-Rev_Dep_0!AL67</f>
        <v>2974.8091806580051</v>
      </c>
      <c r="AM67">
        <f>Rev_Dep_2!AM67-Rev_Dep_0!AM67</f>
        <v>3390.9143225683983</v>
      </c>
      <c r="AN67">
        <f>Rev_Dep_2!AN67-Rev_Dep_0!AN67</f>
        <v>3837.3353939186927</v>
      </c>
      <c r="AO67">
        <f>Rev_Dep_2!AO67-Rev_Dep_0!AO67</f>
        <v>4307.4583820765256</v>
      </c>
      <c r="AP67">
        <f>Rev_Dep_2!AP67-Rev_Dep_0!AP67</f>
        <v>4798.3619020495644</v>
      </c>
      <c r="AQ67">
        <f>Rev_Dep_2!AQ67-Rev_Dep_0!AQ67</f>
        <v>5293.6108104307277</v>
      </c>
      <c r="AR67">
        <f>Rev_Dep_2!AR67-Rev_Dep_0!AR67</f>
        <v>5767.9092333798508</v>
      </c>
      <c r="AS67">
        <f>Rev_Dep_2!AS67-Rev_Dep_0!AS67</f>
        <v>6255.6394735161011</v>
      </c>
      <c r="AT67">
        <f>Rev_Dep_2!AT67-Rev_Dep_0!AT67</f>
        <v>6766.5565173354007</v>
      </c>
      <c r="AU67">
        <f>Rev_Dep_2!AU67-Rev_Dep_0!AU67</f>
        <v>7303.0619989451006</v>
      </c>
      <c r="AV67">
        <f>Rev_Dep_2!AV67-Rev_Dep_0!AV67</f>
        <v>7867.7148194399015</v>
      </c>
    </row>
    <row r="68" spans="1:48" x14ac:dyDescent="0.25">
      <c r="A68" t="s">
        <v>1576</v>
      </c>
      <c r="U68">
        <f>Rev_Dep_2!U68-Rev_Dep_0!U68</f>
        <v>0</v>
      </c>
      <c r="V68">
        <f>Rev_Dep_2!V68-Rev_Dep_0!V68</f>
        <v>4.6667779132744727</v>
      </c>
      <c r="W68">
        <f>Rev_Dep_2!W68-Rev_Dep_0!W68</f>
        <v>-0.28805645329032359</v>
      </c>
      <c r="X68">
        <f>Rev_Dep_2!X68-Rev_Dep_0!X68</f>
        <v>13.865297756198402</v>
      </c>
      <c r="Y68">
        <f>Rev_Dep_2!Y68-Rev_Dep_0!Y68</f>
        <v>18.93203850724143</v>
      </c>
      <c r="Z68">
        <f>Rev_Dep_2!Z68-Rev_Dep_0!Z68</f>
        <v>22.163993401926746</v>
      </c>
      <c r="AA68">
        <f>Rev_Dep_2!AA68-Rev_Dep_0!AA68</f>
        <v>24.255630772593918</v>
      </c>
      <c r="AB68">
        <f>Rev_Dep_2!AB68-Rev_Dep_0!AB68</f>
        <v>25.850533251638808</v>
      </c>
      <c r="AC68">
        <f>Rev_Dep_2!AC68-Rev_Dep_0!AC68</f>
        <v>27.820568044475067</v>
      </c>
      <c r="AD68">
        <f>Rev_Dep_2!AD68-Rev_Dep_0!AD68</f>
        <v>30.343848279900442</v>
      </c>
      <c r="AE68">
        <f>Rev_Dep_2!AE68-Rev_Dep_0!AE68</f>
        <v>33.973608264856352</v>
      </c>
      <c r="AF68">
        <f>Rev_Dep_2!AF68-Rev_Dep_0!AF68</f>
        <v>38.812275209927407</v>
      </c>
      <c r="AG68">
        <f>Rev_Dep_2!AG68-Rev_Dep_0!AG68</f>
        <v>44.58022809733211</v>
      </c>
      <c r="AH68">
        <f>Rev_Dep_2!AH68-Rev_Dep_0!AH68</f>
        <v>51.657216373740312</v>
      </c>
      <c r="AI68">
        <f>Rev_Dep_2!AI68-Rev_Dep_0!AI68</f>
        <v>60.486976914564934</v>
      </c>
      <c r="AJ68">
        <f>Rev_Dep_2!AJ68-Rev_Dep_0!AJ68</f>
        <v>70.881552629972248</v>
      </c>
      <c r="AK68">
        <f>Rev_Dep_2!AK68-Rev_Dep_0!AK68</f>
        <v>82.634282057286782</v>
      </c>
      <c r="AL68">
        <f>Rev_Dep_2!AL68-Rev_Dep_0!AL68</f>
        <v>95.414717582199046</v>
      </c>
      <c r="AM68">
        <f>Rev_Dep_2!AM68-Rev_Dep_0!AM68</f>
        <v>109.46034502455007</v>
      </c>
      <c r="AN68">
        <f>Rev_Dep_2!AN68-Rev_Dep_0!AN68</f>
        <v>124.56468176338399</v>
      </c>
      <c r="AO68">
        <f>Rev_Dep_2!AO68-Rev_Dep_0!AO68</f>
        <v>140.51393627201287</v>
      </c>
      <c r="AP68">
        <f>Rev_Dep_2!AP68-Rev_Dep_0!AP68</f>
        <v>157.21713063703942</v>
      </c>
      <c r="AQ68">
        <f>Rev_Dep_2!AQ68-Rev_Dep_0!AQ68</f>
        <v>174.12870869364201</v>
      </c>
      <c r="AR68">
        <f>Rev_Dep_2!AR68-Rev_Dep_0!AR68</f>
        <v>190.4002650114146</v>
      </c>
      <c r="AS68">
        <f>Rev_Dep_2!AS68-Rev_Dep_0!AS68</f>
        <v>207.16809413357794</v>
      </c>
      <c r="AT68">
        <f>Rev_Dep_2!AT68-Rev_Dep_0!AT68</f>
        <v>224.74242505302789</v>
      </c>
      <c r="AU68">
        <f>Rev_Dep_2!AU68-Rev_Dep_0!AU68</f>
        <v>243.19615214376711</v>
      </c>
      <c r="AV68">
        <f>Rev_Dep_2!AV68-Rev_Dep_0!AV68</f>
        <v>262.60460708944049</v>
      </c>
    </row>
    <row r="69" spans="1:48" x14ac:dyDescent="0.25">
      <c r="A69" t="s">
        <v>1577</v>
      </c>
      <c r="U69">
        <f>Rev_Dep_2!U69-Rev_Dep_0!U69</f>
        <v>0</v>
      </c>
      <c r="V69">
        <f>Rev_Dep_2!V69-Rev_Dep_0!V69</f>
        <v>90.749720698047895</v>
      </c>
      <c r="W69">
        <f>Rev_Dep_2!W69-Rev_Dep_0!W69</f>
        <v>-4429.0150358456303</v>
      </c>
      <c r="X69">
        <f>Rev_Dep_2!X69-Rev_Dep_0!X69</f>
        <v>-7349.0434964585584</v>
      </c>
      <c r="Y69">
        <f>Rev_Dep_2!Y69-Rev_Dep_0!Y69</f>
        <v>-9416.1667976776371</v>
      </c>
      <c r="Z69">
        <f>Rev_Dep_2!Z69-Rev_Dep_0!Z69</f>
        <v>-10813.462615029537</v>
      </c>
      <c r="AA69">
        <f>Rev_Dep_2!AA69-Rev_Dep_0!AA69</f>
        <v>-11694.992380057054</v>
      </c>
      <c r="AB69">
        <f>Rev_Dep_2!AB69-Rev_Dep_0!AB69</f>
        <v>-12165.836816320778</v>
      </c>
      <c r="AC69">
        <f>Rev_Dep_2!AC69-Rev_Dep_0!AC69</f>
        <v>-12367.167396668927</v>
      </c>
      <c r="AD69">
        <f>Rev_Dep_2!AD69-Rev_Dep_0!AD69</f>
        <v>-12467.713159927167</v>
      </c>
      <c r="AE69">
        <f>Rev_Dep_2!AE69-Rev_Dep_0!AE69</f>
        <v>-12489.711823882652</v>
      </c>
      <c r="AF69">
        <f>Rev_Dep_2!AF69-Rev_Dep_0!AF69</f>
        <v>-12423.414187664341</v>
      </c>
      <c r="AG69">
        <f>Rev_Dep_2!AG69-Rev_Dep_0!AG69</f>
        <v>-12281.745626638934</v>
      </c>
      <c r="AH69">
        <f>Rev_Dep_2!AH69-Rev_Dep_0!AH69</f>
        <v>-12034.93928454211</v>
      </c>
      <c r="AI69">
        <f>Rev_Dep_2!AI69-Rev_Dep_0!AI69</f>
        <v>-11742.089912063093</v>
      </c>
      <c r="AJ69">
        <f>Rev_Dep_2!AJ69-Rev_Dep_0!AJ69</f>
        <v>-11367.360541675822</v>
      </c>
      <c r="AK69">
        <f>Rev_Dep_2!AK69-Rev_Dep_0!AK69</f>
        <v>-10890.518516011827</v>
      </c>
      <c r="AL69">
        <f>Rev_Dep_2!AL69-Rev_Dep_0!AL69</f>
        <v>-10286.830519091222</v>
      </c>
      <c r="AM69">
        <f>Rev_Dep_2!AM69-Rev_Dep_0!AM69</f>
        <v>-9521.1633705138811</v>
      </c>
      <c r="AN69">
        <f>Rev_Dep_2!AN69-Rev_Dep_0!AN69</f>
        <v>-8649.6088823416503</v>
      </c>
      <c r="AO69">
        <f>Rev_Dep_2!AO69-Rev_Dep_0!AO69</f>
        <v>-7662.1700349840685</v>
      </c>
      <c r="AP69">
        <f>Rev_Dep_2!AP69-Rev_Dep_0!AP69</f>
        <v>-6562.5612093032687</v>
      </c>
      <c r="AQ69">
        <f>Rev_Dep_2!AQ69-Rev_Dep_0!AQ69</f>
        <v>-5397.0736279844423</v>
      </c>
      <c r="AR69">
        <f>Rev_Dep_2!AR69-Rev_Dep_0!AR69</f>
        <v>-4210.079609162116</v>
      </c>
      <c r="AS69">
        <f>Rev_Dep_2!AS69-Rev_Dep_0!AS69</f>
        <v>-2987.2045031278394</v>
      </c>
      <c r="AT69">
        <f>Rev_Dep_2!AT69-Rev_Dep_0!AT69</f>
        <v>-1795.2677886661841</v>
      </c>
      <c r="AU69">
        <f>Rev_Dep_2!AU69-Rev_Dep_0!AU69</f>
        <v>-671.20433563750703</v>
      </c>
      <c r="AV69">
        <f>Rev_Dep_2!AV69-Rev_Dep_0!AV69</f>
        <v>347.41527471097652</v>
      </c>
    </row>
    <row r="70" spans="1:48" x14ac:dyDescent="0.25">
      <c r="A70" t="s">
        <v>1578</v>
      </c>
      <c r="U70">
        <f>Rev_Dep_2!U70-Rev_Dep_0!U70</f>
        <v>0</v>
      </c>
      <c r="V70">
        <f>Rev_Dep_2!V70-Rev_Dep_0!V70</f>
        <v>-30405.221749928052</v>
      </c>
      <c r="W70">
        <f>Rev_Dep_2!W70-Rev_Dep_0!W70</f>
        <v>-35420.507635431131</v>
      </c>
      <c r="X70">
        <f>Rev_Dep_2!X70-Rev_Dep_0!X70</f>
        <v>-36699.747447447618</v>
      </c>
      <c r="Y70">
        <f>Rev_Dep_2!Y70-Rev_Dep_0!Y70</f>
        <v>-35951.932148741151</v>
      </c>
      <c r="Z70">
        <f>Rev_Dep_2!Z70-Rev_Dep_0!Z70</f>
        <v>-36841.064178908768</v>
      </c>
      <c r="AA70">
        <f>Rev_Dep_2!AA70-Rev_Dep_0!AA70</f>
        <v>-37930.805027768976</v>
      </c>
      <c r="AB70">
        <f>Rev_Dep_2!AB70-Rev_Dep_0!AB70</f>
        <v>-39791.508024582057</v>
      </c>
      <c r="AC70">
        <f>Rev_Dep_2!AC70-Rev_Dep_0!AC70</f>
        <v>-41877.746313357464</v>
      </c>
      <c r="AD70">
        <f>Rev_Dep_2!AD70-Rev_Dep_0!AD70</f>
        <v>-42501.338045774028</v>
      </c>
      <c r="AE70">
        <f>Rev_Dep_2!AE70-Rev_Dep_0!AE70</f>
        <v>-43436.351634084393</v>
      </c>
      <c r="AF70">
        <f>Rev_Dep_2!AF70-Rev_Dep_0!AF70</f>
        <v>-44250.100909748027</v>
      </c>
      <c r="AG70">
        <f>Rev_Dep_2!AG70-Rev_Dep_0!AG70</f>
        <v>-44295.665721229248</v>
      </c>
      <c r="AH70">
        <f>Rev_Dep_2!AH70-Rev_Dep_0!AH70</f>
        <v>-43882.663283779591</v>
      </c>
      <c r="AI70">
        <f>Rev_Dep_2!AI70-Rev_Dep_0!AI70</f>
        <v>-43580.669136352124</v>
      </c>
      <c r="AJ70">
        <f>Rev_Dep_2!AJ70-Rev_Dep_0!AJ70</f>
        <v>-43285.545329798275</v>
      </c>
      <c r="AK70">
        <f>Rev_Dep_2!AK70-Rev_Dep_0!AK70</f>
        <v>-43276.857786267938</v>
      </c>
      <c r="AL70">
        <f>Rev_Dep_2!AL70-Rev_Dep_0!AL70</f>
        <v>-44044.154645918898</v>
      </c>
      <c r="AM70">
        <f>Rev_Dep_2!AM70-Rev_Dep_0!AM70</f>
        <v>-44244.488748871488</v>
      </c>
      <c r="AN70">
        <f>Rev_Dep_2!AN70-Rev_Dep_0!AN70</f>
        <v>-44767.074398665281</v>
      </c>
      <c r="AO70">
        <f>Rev_Dep_2!AO70-Rev_Dep_0!AO70</f>
        <v>-45515.22313688448</v>
      </c>
      <c r="AP70">
        <f>Rev_Dep_2!AP70-Rev_Dep_0!AP70</f>
        <v>-46446.161662010622</v>
      </c>
      <c r="AQ70">
        <f>Rev_Dep_2!AQ70-Rev_Dep_0!AQ70</f>
        <v>-47489.196260906523</v>
      </c>
      <c r="AR70">
        <f>Rev_Dep_2!AR70-Rev_Dep_0!AR70</f>
        <v>-48656.910790334587</v>
      </c>
      <c r="AS70">
        <f>Rev_Dep_2!AS70-Rev_Dep_0!AS70</f>
        <v>-49909.117554980243</v>
      </c>
      <c r="AT70">
        <f>Rev_Dep_2!AT70-Rev_Dep_0!AT70</f>
        <v>-51304.273509537074</v>
      </c>
      <c r="AU70">
        <f>Rev_Dep_2!AU70-Rev_Dep_0!AU70</f>
        <v>-52834.195175900895</v>
      </c>
      <c r="AV70">
        <f>Rev_Dep_2!AV70-Rev_Dep_0!AV70</f>
        <v>-59978.732772082876</v>
      </c>
    </row>
    <row r="71" spans="1:48" x14ac:dyDescent="0.25">
      <c r="A71" t="s">
        <v>1579</v>
      </c>
      <c r="U71">
        <f>Rev_Dep_2!U71-Rev_Dep_0!U71</f>
        <v>0</v>
      </c>
      <c r="V71">
        <f>Rev_Dep_2!V71-Rev_Dep_0!V71</f>
        <v>172.50754644095286</v>
      </c>
      <c r="W71">
        <f>Rev_Dep_2!W71-Rev_Dep_0!W71</f>
        <v>146.63961245757127</v>
      </c>
      <c r="X71">
        <f>Rev_Dep_2!X71-Rev_Dep_0!X71</f>
        <v>410.58781025088138</v>
      </c>
      <c r="Y71">
        <f>Rev_Dep_2!Y71-Rev_Dep_0!Y71</f>
        <v>559.17440376118248</v>
      </c>
      <c r="Z71">
        <f>Rev_Dep_2!Z71-Rev_Dep_0!Z71</f>
        <v>804.10497470697737</v>
      </c>
      <c r="AA71">
        <f>Rev_Dep_2!AA71-Rev_Dep_0!AA71</f>
        <v>1112.8142436884846</v>
      </c>
      <c r="AB71">
        <f>Rev_Dep_2!AB71-Rev_Dep_0!AB71</f>
        <v>1470.466702367612</v>
      </c>
      <c r="AC71">
        <f>Rev_Dep_2!AC71-Rev_Dep_0!AC71</f>
        <v>1568.0056653112479</v>
      </c>
      <c r="AD71">
        <f>Rev_Dep_2!AD71-Rev_Dep_0!AD71</f>
        <v>1687.6472124481152</v>
      </c>
      <c r="AE71">
        <f>Rev_Dep_2!AE71-Rev_Dep_0!AE71</f>
        <v>1788.5471331923418</v>
      </c>
      <c r="AF71">
        <f>Rev_Dep_2!AF71-Rev_Dep_0!AF71</f>
        <v>1887.9767665751897</v>
      </c>
      <c r="AG71">
        <f>Rev_Dep_2!AG71-Rev_Dep_0!AG71</f>
        <v>2018.0094785140554</v>
      </c>
      <c r="AH71">
        <f>Rev_Dep_2!AH71-Rev_Dep_0!AH71</f>
        <v>2154.7355383098693</v>
      </c>
      <c r="AI71">
        <f>Rev_Dep_2!AI71-Rev_Dep_0!AI71</f>
        <v>2291.0009457413162</v>
      </c>
      <c r="AJ71">
        <f>Rev_Dep_2!AJ71-Rev_Dep_0!AJ71</f>
        <v>2428.2399950126764</v>
      </c>
      <c r="AK71">
        <f>Rev_Dep_2!AK71-Rev_Dep_0!AK71</f>
        <v>2569.4915641481439</v>
      </c>
      <c r="AL71">
        <f>Rev_Dep_2!AL71-Rev_Dep_0!AL71</f>
        <v>2750.9778213458412</v>
      </c>
      <c r="AM71">
        <f>Rev_Dep_2!AM71-Rev_Dep_0!AM71</f>
        <v>2892.5177034425742</v>
      </c>
      <c r="AN71">
        <f>Rev_Dep_2!AN71-Rev_Dep_0!AN71</f>
        <v>3047.1139158445239</v>
      </c>
      <c r="AO71">
        <f>Rev_Dep_2!AO71-Rev_Dep_0!AO71</f>
        <v>3210.1701776449336</v>
      </c>
      <c r="AP71">
        <f>Rev_Dep_2!AP71-Rev_Dep_0!AP71</f>
        <v>3381.0075866390198</v>
      </c>
      <c r="AQ71">
        <f>Rev_Dep_2!AQ71-Rev_Dep_0!AQ71</f>
        <v>3641.844668219519</v>
      </c>
      <c r="AR71">
        <f>Rev_Dep_2!AR71-Rev_Dep_0!AR71</f>
        <v>4057.4742694805664</v>
      </c>
      <c r="AS71">
        <f>Rev_Dep_2!AS71-Rev_Dep_0!AS71</f>
        <v>4370.1969659211463</v>
      </c>
      <c r="AT71">
        <f>Rev_Dep_2!AT71-Rev_Dep_0!AT71</f>
        <v>4641.7441132657696</v>
      </c>
      <c r="AU71">
        <f>Rev_Dep_2!AU71-Rev_Dep_0!AU71</f>
        <v>4895.7567490978945</v>
      </c>
      <c r="AV71">
        <f>Rev_Dep_2!AV71-Rev_Dep_0!AV71</f>
        <v>5139.5102057864824</v>
      </c>
    </row>
    <row r="72" spans="1:48" x14ac:dyDescent="0.25">
      <c r="A72" t="s">
        <v>1580</v>
      </c>
      <c r="U72">
        <f>Rev_Dep_2!U72-Rev_Dep_0!U72</f>
        <v>0</v>
      </c>
      <c r="V72">
        <f>Rev_Dep_2!V72-Rev_Dep_0!V72</f>
        <v>63.777032326564949</v>
      </c>
      <c r="W72">
        <f>Rev_Dep_2!W72-Rev_Dep_0!W72</f>
        <v>-566.76758340923334</v>
      </c>
      <c r="X72">
        <f>Rev_Dep_2!X72-Rev_Dep_0!X72</f>
        <v>-444.14915042980647</v>
      </c>
      <c r="Y72">
        <f>Rev_Dep_2!Y72-Rev_Dep_0!Y72</f>
        <v>-555.53514531104884</v>
      </c>
      <c r="Z72">
        <f>Rev_Dep_2!Z72-Rev_Dep_0!Z72</f>
        <v>-504.60292566949283</v>
      </c>
      <c r="AA72">
        <f>Rev_Dep_2!AA72-Rev_Dep_0!AA72</f>
        <v>-334.23951614663747</v>
      </c>
      <c r="AB72">
        <f>Rev_Dep_2!AB72-Rev_Dep_0!AB72</f>
        <v>-54.635870110345422</v>
      </c>
      <c r="AC72">
        <f>Rev_Dep_2!AC72-Rev_Dep_0!AC72</f>
        <v>-923.14151902044614</v>
      </c>
      <c r="AD72">
        <f>Rev_Dep_2!AD72-Rev_Dep_0!AD72</f>
        <v>-1667.0143561001605</v>
      </c>
      <c r="AE72">
        <f>Rev_Dep_2!AE72-Rev_Dep_0!AE72</f>
        <v>-2357.6550087709911</v>
      </c>
      <c r="AF72">
        <f>Rev_Dep_2!AF72-Rev_Dep_0!AF72</f>
        <v>-2989.1843135059607</v>
      </c>
      <c r="AG72">
        <f>Rev_Dep_2!AG72-Rev_Dep_0!AG72</f>
        <v>-3534.44964458084</v>
      </c>
      <c r="AH72">
        <f>Rev_Dep_2!AH72-Rev_Dep_0!AH72</f>
        <v>-4037.5896251798149</v>
      </c>
      <c r="AI72">
        <f>Rev_Dep_2!AI72-Rev_Dep_0!AI72</f>
        <v>-4506.3501284024824</v>
      </c>
      <c r="AJ72">
        <f>Rev_Dep_2!AJ72-Rev_Dep_0!AJ72</f>
        <v>-4946.3840276785886</v>
      </c>
      <c r="AK72">
        <f>Rev_Dep_2!AK72-Rev_Dep_0!AK72</f>
        <v>-5359.8988396174173</v>
      </c>
      <c r="AL72">
        <f>Rev_Dep_2!AL72-Rev_Dep_0!AL72</f>
        <v>-5713.4915581043351</v>
      </c>
      <c r="AM72">
        <f>Rev_Dep_2!AM72-Rev_Dep_0!AM72</f>
        <v>-6090.5245202824153</v>
      </c>
      <c r="AN72">
        <f>Rev_Dep_2!AN72-Rev_Dep_0!AN72</f>
        <v>-6438.1083686630882</v>
      </c>
      <c r="AO72">
        <f>Rev_Dep_2!AO72-Rev_Dep_0!AO72</f>
        <v>-6767.564496295945</v>
      </c>
      <c r="AP72">
        <f>Rev_Dep_2!AP72-Rev_Dep_0!AP72</f>
        <v>-7085.0380563888975</v>
      </c>
      <c r="AQ72">
        <f>Rev_Dep_2!AQ72-Rev_Dep_0!AQ72</f>
        <v>-7322.1142598871411</v>
      </c>
      <c r="AR72">
        <f>Rev_Dep_2!AR72-Rev_Dep_0!AR72</f>
        <v>-7370.5747878780785</v>
      </c>
      <c r="AS72">
        <f>Rev_Dep_2!AS72-Rev_Dep_0!AS72</f>
        <v>-7549.5326629889823</v>
      </c>
      <c r="AT72">
        <f>Rev_Dep_2!AT72-Rev_Dep_0!AT72</f>
        <v>-7796.0525127056135</v>
      </c>
      <c r="AU72">
        <f>Rev_Dep_2!AU72-Rev_Dep_0!AU72</f>
        <v>-8086.2521296760096</v>
      </c>
      <c r="AV72">
        <f>Rev_Dep_2!AV72-Rev_Dep_0!AV72</f>
        <v>-8415.1510198040341</v>
      </c>
    </row>
    <row r="73" spans="1:48" x14ac:dyDescent="0.25">
      <c r="A73" t="s">
        <v>1581</v>
      </c>
      <c r="U73">
        <f>Rev_Dep_2!U73-Rev_Dep_0!U73</f>
        <v>0</v>
      </c>
      <c r="V73">
        <f>Rev_Dep_2!V73-Rev_Dep_0!V73</f>
        <v>35.712315658212901</v>
      </c>
      <c r="W73">
        <f>Rev_Dep_2!W73-Rev_Dep_0!W73</f>
        <v>-6.6884183575286897</v>
      </c>
      <c r="X73">
        <f>Rev_Dep_2!X73-Rev_Dep_0!X73</f>
        <v>43.099899313746391</v>
      </c>
      <c r="Y73">
        <f>Rev_Dep_2!Y73-Rev_Dep_0!Y73</f>
        <v>54.457769556790709</v>
      </c>
      <c r="Z73">
        <f>Rev_Dep_2!Z73-Rev_Dep_0!Z73</f>
        <v>58.998883170253748</v>
      </c>
      <c r="AA73">
        <f>Rev_Dep_2!AA73-Rev_Dep_0!AA73</f>
        <v>59.603576138878907</v>
      </c>
      <c r="AB73">
        <f>Rev_Dep_2!AB73-Rev_Dep_0!AB73</f>
        <v>60.672398442131907</v>
      </c>
      <c r="AC73">
        <f>Rev_Dep_2!AC73-Rev_Dep_0!AC73</f>
        <v>60.425350859675746</v>
      </c>
      <c r="AD73">
        <f>Rev_Dep_2!AD73-Rev_Dep_0!AD73</f>
        <v>62.034478709462292</v>
      </c>
      <c r="AE73">
        <f>Rev_Dep_2!AE73-Rev_Dep_0!AE73</f>
        <v>68.790886954659072</v>
      </c>
      <c r="AF73">
        <f>Rev_Dep_2!AF73-Rev_Dep_0!AF73</f>
        <v>82.190672083466325</v>
      </c>
      <c r="AG73">
        <f>Rev_Dep_2!AG73-Rev_Dep_0!AG73</f>
        <v>101.26896080410006</v>
      </c>
      <c r="AH73">
        <f>Rev_Dep_2!AH73-Rev_Dep_0!AH73</f>
        <v>127.83852801501416</v>
      </c>
      <c r="AI73">
        <f>Rev_Dep_2!AI73-Rev_Dep_0!AI73</f>
        <v>163.87281159510485</v>
      </c>
      <c r="AJ73">
        <f>Rev_Dep_2!AJ73-Rev_Dep_0!AJ73</f>
        <v>208.73754365100967</v>
      </c>
      <c r="AK73">
        <f>Rev_Dep_2!AK73-Rev_Dep_0!AK73</f>
        <v>261.77480116526522</v>
      </c>
      <c r="AL73">
        <f>Rev_Dep_2!AL73-Rev_Dep_0!AL73</f>
        <v>322.22781175697264</v>
      </c>
      <c r="AM73">
        <f>Rev_Dep_2!AM73-Rev_Dep_0!AM73</f>
        <v>391.25767234009254</v>
      </c>
      <c r="AN73">
        <f>Rev_Dep_2!AN73-Rev_Dep_0!AN73</f>
        <v>467.38596177213367</v>
      </c>
      <c r="AO73">
        <f>Rev_Dep_2!AO73-Rev_Dep_0!AO73</f>
        <v>550.00982981067318</v>
      </c>
      <c r="AP73">
        <f>Rev_Dep_2!AP73-Rev_Dep_0!AP73</f>
        <v>639.10333472104958</v>
      </c>
      <c r="AQ73">
        <f>Rev_Dep_2!AQ73-Rev_Dep_0!AQ73</f>
        <v>732.26391784764337</v>
      </c>
      <c r="AR73">
        <f>Rev_Dep_2!AR73-Rev_Dep_0!AR73</f>
        <v>825.57467124293362</v>
      </c>
      <c r="AS73">
        <f>Rev_Dep_2!AS73-Rev_Dep_0!AS73</f>
        <v>923.61817507964724</v>
      </c>
      <c r="AT73">
        <f>Rev_Dep_2!AT73-Rev_Dep_0!AT73</f>
        <v>1027.4713762643491</v>
      </c>
      <c r="AU73">
        <f>Rev_Dep_2!AU73-Rev_Dep_0!AU73</f>
        <v>1137.4110066514722</v>
      </c>
      <c r="AV73">
        <f>Rev_Dep_2!AV73-Rev_Dep_0!AV73</f>
        <v>1253.7797971221353</v>
      </c>
    </row>
    <row r="74" spans="1:48" x14ac:dyDescent="0.25">
      <c r="A74" t="s">
        <v>1582</v>
      </c>
      <c r="U74">
        <f>Rev_Dep_2!U74-Rev_Dep_0!U74</f>
        <v>0</v>
      </c>
      <c r="V74">
        <f>Rev_Dep_2!V74-Rev_Dep_0!V74</f>
        <v>9.7595164246392869</v>
      </c>
      <c r="W74">
        <f>Rev_Dep_2!W74-Rev_Dep_0!W74</f>
        <v>4.5517332329385454</v>
      </c>
      <c r="X74">
        <f>Rev_Dep_2!X74-Rev_Dep_0!X74</f>
        <v>37.469530201135626</v>
      </c>
      <c r="Y74">
        <f>Rev_Dep_2!Y74-Rev_Dep_0!Y74</f>
        <v>50.0673485195274</v>
      </c>
      <c r="Z74">
        <f>Rev_Dep_2!Z74-Rev_Dep_0!Z74</f>
        <v>58.09554450373912</v>
      </c>
      <c r="AA74">
        <f>Rev_Dep_2!AA74-Rev_Dep_0!AA74</f>
        <v>63.195472432039651</v>
      </c>
      <c r="AB74">
        <f>Rev_Dep_2!AB74-Rev_Dep_0!AB74</f>
        <v>66.823679795588646</v>
      </c>
      <c r="AC74">
        <f>Rev_Dep_2!AC74-Rev_Dep_0!AC74</f>
        <v>70.876059198442363</v>
      </c>
      <c r="AD74">
        <f>Rev_Dep_2!AD74-Rev_Dep_0!AD74</f>
        <v>75.876512717878995</v>
      </c>
      <c r="AE74">
        <f>Rev_Dep_2!AE74-Rev_Dep_0!AE74</f>
        <v>83.057128722603238</v>
      </c>
      <c r="AF74">
        <f>Rev_Dep_2!AF74-Rev_Dep_0!AF74</f>
        <v>92.586499475258051</v>
      </c>
      <c r="AG74">
        <f>Rev_Dep_2!AG74-Rev_Dep_0!AG74</f>
        <v>103.8801890924783</v>
      </c>
      <c r="AH74">
        <f>Rev_Dep_2!AH74-Rev_Dep_0!AH74</f>
        <v>117.7637769413052</v>
      </c>
      <c r="AI74">
        <f>Rev_Dep_2!AI74-Rev_Dep_0!AI74</f>
        <v>135.19921206470326</v>
      </c>
      <c r="AJ74">
        <f>Rev_Dep_2!AJ74-Rev_Dep_0!AJ74</f>
        <v>155.7477854545964</v>
      </c>
      <c r="AK74">
        <f>Rev_Dep_2!AK74-Rev_Dep_0!AK74</f>
        <v>178.92733634270121</v>
      </c>
      <c r="AL74">
        <f>Rev_Dep_2!AL74-Rev_Dep_0!AL74</f>
        <v>203.97142022630419</v>
      </c>
      <c r="AM74">
        <f>Rev_Dep_2!AM74-Rev_Dep_0!AM74</f>
        <v>231.3418816003757</v>
      </c>
      <c r="AN74">
        <f>Rev_Dep_2!AN74-Rev_Dep_0!AN74</f>
        <v>260.58110858902364</v>
      </c>
      <c r="AO74">
        <f>Rev_Dep_2!AO74-Rev_Dep_0!AO74</f>
        <v>291.19322780190487</v>
      </c>
      <c r="AP74">
        <f>Rev_Dep_2!AP74-Rev_Dep_0!AP74</f>
        <v>322.95587502849139</v>
      </c>
      <c r="AQ74">
        <f>Rev_Dep_2!AQ74-Rev_Dep_0!AQ74</f>
        <v>354.73257113976638</v>
      </c>
      <c r="AR74">
        <f>Rev_Dep_2!AR74-Rev_Dep_0!AR74</f>
        <v>384.81741266255653</v>
      </c>
      <c r="AS74">
        <f>Rev_Dep_2!AS74-Rev_Dep_0!AS74</f>
        <v>415.61048451805641</v>
      </c>
      <c r="AT74">
        <f>Rev_Dep_2!AT74-Rev_Dep_0!AT74</f>
        <v>447.80914799416405</v>
      </c>
      <c r="AU74">
        <f>Rev_Dep_2!AU74-Rev_Dep_0!AU74</f>
        <v>481.59221528859121</v>
      </c>
      <c r="AV74">
        <f>Rev_Dep_2!AV74-Rev_Dep_0!AV74</f>
        <v>517.15876138266185</v>
      </c>
    </row>
    <row r="75" spans="1:48" x14ac:dyDescent="0.25">
      <c r="A75" t="s">
        <v>1583</v>
      </c>
      <c r="U75">
        <f>Rev_Dep_2!U75-Rev_Dep_0!U75</f>
        <v>0</v>
      </c>
      <c r="V75">
        <f>Rev_Dep_2!V75-Rev_Dep_0!V75</f>
        <v>-382.88375516831729</v>
      </c>
      <c r="W75">
        <f>Rev_Dep_2!W75-Rev_Dep_0!W75</f>
        <v>-1056.9596863841998</v>
      </c>
      <c r="X75">
        <f>Rev_Dep_2!X75-Rev_Dep_0!X75</f>
        <v>-980.19601643495844</v>
      </c>
      <c r="Y75">
        <f>Rev_Dep_2!Y75-Rev_Dep_0!Y75</f>
        <v>-1665.1835418731389</v>
      </c>
      <c r="Z75">
        <f>Rev_Dep_2!Z75-Rev_Dep_0!Z75</f>
        <v>-2347.3319021388925</v>
      </c>
      <c r="AA75">
        <f>Rev_Dep_2!AA75-Rev_Dep_0!AA75</f>
        <v>-3049.5999372172591</v>
      </c>
      <c r="AB75">
        <f>Rev_Dep_2!AB75-Rev_Dep_0!AB75</f>
        <v>-3783.170606107793</v>
      </c>
      <c r="AC75">
        <f>Rev_Dep_2!AC75-Rev_Dep_0!AC75</f>
        <v>-4173.5077213063996</v>
      </c>
      <c r="AD75">
        <f>Rev_Dep_2!AD75-Rev_Dep_0!AD75</f>
        <v>-4551.8465136850209</v>
      </c>
      <c r="AE75">
        <f>Rev_Dep_2!AE75-Rev_Dep_0!AE75</f>
        <v>-4923.7875666230175</v>
      </c>
      <c r="AF75">
        <f>Rev_Dep_2!AF75-Rev_Dep_0!AF75</f>
        <v>-5284.2080865592325</v>
      </c>
      <c r="AG75">
        <f>Rev_Dep_2!AG75-Rev_Dep_0!AG75</f>
        <v>-5630.7878662333969</v>
      </c>
      <c r="AH75">
        <f>Rev_Dep_2!AH75-Rev_Dep_0!AH75</f>
        <v>-5951.1565714752724</v>
      </c>
      <c r="AI75">
        <f>Rev_Dep_2!AI75-Rev_Dep_0!AI75</f>
        <v>-6234.1881750113571</v>
      </c>
      <c r="AJ75">
        <f>Rev_Dep_2!AJ75-Rev_Dep_0!AJ75</f>
        <v>-6495.2636876691904</v>
      </c>
      <c r="AK75">
        <f>Rev_Dep_2!AK75-Rev_Dep_0!AK75</f>
        <v>-6743.8951535713604</v>
      </c>
      <c r="AL75">
        <f>Rev_Dep_2!AL75-Rev_Dep_0!AL75</f>
        <v>-6987.1487244107775</v>
      </c>
      <c r="AM75">
        <f>Rev_Dep_2!AM75-Rev_Dep_0!AM75</f>
        <v>-7229.3567836194998</v>
      </c>
      <c r="AN75">
        <f>Rev_Dep_2!AN75-Rev_Dep_0!AN75</f>
        <v>-7474.1130617888884</v>
      </c>
      <c r="AO75">
        <f>Rev_Dep_2!AO75-Rev_Dep_0!AO75</f>
        <v>-7733.3021042547844</v>
      </c>
      <c r="AP75">
        <f>Rev_Dep_2!AP75-Rev_Dep_0!AP75</f>
        <v>-8012.2241810699015</v>
      </c>
      <c r="AQ75">
        <f>Rev_Dep_2!AQ75-Rev_Dep_0!AQ75</f>
        <v>-8316.1731341499981</v>
      </c>
      <c r="AR75">
        <f>Rev_Dep_2!AR75-Rev_Dep_0!AR75</f>
        <v>-8660.081881267728</v>
      </c>
      <c r="AS75">
        <f>Rev_Dep_2!AS75-Rev_Dep_0!AS75</f>
        <v>-9068.0401047507476</v>
      </c>
      <c r="AT75">
        <f>Rev_Dep_2!AT75-Rev_Dep_0!AT75</f>
        <v>-9530.2577667316946</v>
      </c>
      <c r="AU75">
        <f>Rev_Dep_2!AU75-Rev_Dep_0!AU75</f>
        <v>-10045.682252837832</v>
      </c>
      <c r="AV75">
        <f>Rev_Dep_2!AV75-Rev_Dep_0!AV75</f>
        <v>-10626.935424144947</v>
      </c>
    </row>
    <row r="76" spans="1:48" x14ac:dyDescent="0.25">
      <c r="A76" t="s">
        <v>1584</v>
      </c>
      <c r="U76">
        <f>Rev_Dep_2!U76-Rev_Dep_0!U76</f>
        <v>0</v>
      </c>
      <c r="V76">
        <f>Rev_Dep_2!V76-Rev_Dep_0!V76</f>
        <v>15587.158624913194</v>
      </c>
      <c r="W76">
        <f>Rev_Dep_2!W76-Rev_Dep_0!W76</f>
        <v>-20532.777397880331</v>
      </c>
      <c r="X76">
        <f>Rev_Dep_2!X76-Rev_Dep_0!X76</f>
        <v>11535.652067291085</v>
      </c>
      <c r="Y76">
        <f>Rev_Dep_2!Y76-Rev_Dep_0!Y76</f>
        <v>18476.173944599228</v>
      </c>
      <c r="Z76">
        <f>Rev_Dep_2!Z76-Rev_Dep_0!Z76</f>
        <v>22284.578135185177</v>
      </c>
      <c r="AA76">
        <f>Rev_Dep_2!AA76-Rev_Dep_0!AA76</f>
        <v>24939.166303685633</v>
      </c>
      <c r="AB76">
        <f>Rev_Dep_2!AB76-Rev_Dep_0!AB76</f>
        <v>28127.789423558163</v>
      </c>
      <c r="AC76">
        <f>Rev_Dep_2!AC76-Rev_Dep_0!AC76</f>
        <v>34923.902584173717</v>
      </c>
      <c r="AD76">
        <f>Rev_Dep_2!AD76-Rev_Dep_0!AD76</f>
        <v>45201.413040895946</v>
      </c>
      <c r="AE76">
        <f>Rev_Dep_2!AE76-Rev_Dep_0!AE76</f>
        <v>60375.167531892657</v>
      </c>
      <c r="AF76">
        <f>Rev_Dep_2!AF76-Rev_Dep_0!AF76</f>
        <v>80579.682415183634</v>
      </c>
      <c r="AG76">
        <f>Rev_Dep_2!AG76-Rev_Dep_0!AG76</f>
        <v>104772.69984472939</v>
      </c>
      <c r="AH76">
        <f>Rev_Dep_2!AH76-Rev_Dep_0!AH76</f>
        <v>134593.04551523319</v>
      </c>
      <c r="AI76">
        <f>Rev_Dep_2!AI76-Rev_Dep_0!AI76</f>
        <v>171604.46286235424</v>
      </c>
      <c r="AJ76">
        <f>Rev_Dep_2!AJ76-Rev_Dep_0!AJ76</f>
        <v>215404.79995191935</v>
      </c>
      <c r="AK76">
        <f>Rev_Dep_2!AK76-Rev_Dep_0!AK76</f>
        <v>265510.91561257606</v>
      </c>
      <c r="AL76">
        <f>Rev_Dep_2!AL76-Rev_Dep_0!AL76</f>
        <v>321103.42043181672</v>
      </c>
      <c r="AM76">
        <f>Rev_Dep_2!AM76-Rev_Dep_0!AM76</f>
        <v>383267.55983160157</v>
      </c>
      <c r="AN76">
        <f>Rev_Dep_2!AN76-Rev_Dep_0!AN76</f>
        <v>451494.41016267845</v>
      </c>
      <c r="AO76">
        <f>Rev_Dep_2!AO76-Rev_Dep_0!AO76</f>
        <v>525252.74717411911</v>
      </c>
      <c r="AP76">
        <f>Rev_Dep_2!AP76-Rev_Dep_0!AP76</f>
        <v>604393.77870529378</v>
      </c>
      <c r="AQ76">
        <f>Rev_Dep_2!AQ76-Rev_Dep_0!AQ76</f>
        <v>687004.73886846285</v>
      </c>
      <c r="AR76">
        <f>Rev_Dep_2!AR76-Rev_Dep_0!AR76</f>
        <v>769994.67705580546</v>
      </c>
      <c r="AS76">
        <f>Rev_Dep_2!AS76-Rev_Dep_0!AS76</f>
        <v>857051.07302814536</v>
      </c>
      <c r="AT76">
        <f>Rev_Dep_2!AT76-Rev_Dep_0!AT76</f>
        <v>949091.12634679023</v>
      </c>
      <c r="AU76">
        <f>Rev_Dep_2!AU76-Rev_Dep_0!AU76</f>
        <v>1046238.484656611</v>
      </c>
      <c r="AV76">
        <f>Rev_Dep_2!AV76-Rev_Dep_0!AV76</f>
        <v>1148581.1085072784</v>
      </c>
    </row>
    <row r="77" spans="1:48" x14ac:dyDescent="0.25">
      <c r="A77" t="s">
        <v>1585</v>
      </c>
      <c r="U77">
        <f>Rev_Dep_2!U77-Rev_Dep_0!U77</f>
        <v>0</v>
      </c>
      <c r="V77">
        <f>Rev_Dep_2!V77-Rev_Dep_0!V77</f>
        <v>321.56647885444545</v>
      </c>
      <c r="W77">
        <f>Rev_Dep_2!W77-Rev_Dep_0!W77</f>
        <v>-800.75977767505537</v>
      </c>
      <c r="X77">
        <f>Rev_Dep_2!X77-Rev_Dep_0!X77</f>
        <v>655.03286653613759</v>
      </c>
      <c r="Y77">
        <f>Rev_Dep_2!Y77-Rev_Dep_0!Y77</f>
        <v>1200.2942651635676</v>
      </c>
      <c r="Z77">
        <f>Rev_Dep_2!Z77-Rev_Dep_0!Z77</f>
        <v>1500.9067912609353</v>
      </c>
      <c r="AA77">
        <f>Rev_Dep_2!AA77-Rev_Dep_0!AA77</f>
        <v>1692.0114984812899</v>
      </c>
      <c r="AB77">
        <f>Rev_Dep_2!AB77-Rev_Dep_0!AB77</f>
        <v>1853.6733675938958</v>
      </c>
      <c r="AC77">
        <f>Rev_Dep_2!AC77-Rev_Dep_0!AC77</f>
        <v>2068.5411841361383</v>
      </c>
      <c r="AD77">
        <f>Rev_Dep_2!AD77-Rev_Dep_0!AD77</f>
        <v>2354.0773886594034</v>
      </c>
      <c r="AE77">
        <f>Rev_Dep_2!AE77-Rev_Dep_0!AE77</f>
        <v>2747.597886515774</v>
      </c>
      <c r="AF77">
        <f>Rev_Dep_2!AF77-Rev_Dep_0!AF77</f>
        <v>3255.2069131903336</v>
      </c>
      <c r="AG77">
        <f>Rev_Dep_2!AG77-Rev_Dep_0!AG77</f>
        <v>3858.8484556146941</v>
      </c>
      <c r="AH77">
        <f>Rev_Dep_2!AH77-Rev_Dep_0!AH77</f>
        <v>4591.9546205704391</v>
      </c>
      <c r="AI77">
        <f>Rev_Dep_2!AI77-Rev_Dep_0!AI77</f>
        <v>5498.4489041641937</v>
      </c>
      <c r="AJ77">
        <f>Rev_Dep_2!AJ77-Rev_Dep_0!AJ77</f>
        <v>6572.3758371119548</v>
      </c>
      <c r="AK77">
        <f>Rev_Dep_2!AK77-Rev_Dep_0!AK77</f>
        <v>7804.8638798653192</v>
      </c>
      <c r="AL77">
        <f>Rev_Dep_2!AL77-Rev_Dep_0!AL77</f>
        <v>9178.8170493599318</v>
      </c>
      <c r="AM77">
        <f>Rev_Dep_2!AM77-Rev_Dep_0!AM77</f>
        <v>10718.337728724124</v>
      </c>
      <c r="AN77">
        <f>Rev_Dep_2!AN77-Rev_Dep_0!AN77</f>
        <v>12415.419031275989</v>
      </c>
      <c r="AO77">
        <f>Rev_Dep_2!AO77-Rev_Dep_0!AO77</f>
        <v>14257.459202033104</v>
      </c>
      <c r="AP77">
        <f>Rev_Dep_2!AP77-Rev_Dep_0!AP77</f>
        <v>16240.221990812366</v>
      </c>
      <c r="AQ77">
        <f>Rev_Dep_2!AQ77-Rev_Dep_0!AQ77</f>
        <v>18322.70548243144</v>
      </c>
      <c r="AR77">
        <f>Rev_Dep_2!AR77-Rev_Dep_0!AR77</f>
        <v>20439.497427482172</v>
      </c>
      <c r="AS77">
        <f>Rev_Dep_2!AS77-Rev_Dep_0!AS77</f>
        <v>22663.900036716834</v>
      </c>
      <c r="AT77">
        <f>Rev_Dep_2!AT77-Rev_Dep_0!AT77</f>
        <v>25014.28652664979</v>
      </c>
      <c r="AU77">
        <f>Rev_Dep_2!AU77-Rev_Dep_0!AU77</f>
        <v>27494.710766111762</v>
      </c>
      <c r="AV77">
        <f>Rev_Dep_2!AV77-Rev_Dep_0!AV77</f>
        <v>30109.996175213077</v>
      </c>
    </row>
    <row r="78" spans="1:48" x14ac:dyDescent="0.25">
      <c r="A78" t="s">
        <v>1586</v>
      </c>
      <c r="U78">
        <f>Rev_Dep_2!U78-Rev_Dep_0!U78</f>
        <v>0</v>
      </c>
      <c r="V78">
        <f>Rev_Dep_2!V78-Rev_Dep_0!V78</f>
        <v>-0.24492867757528813</v>
      </c>
      <c r="W78">
        <f>Rev_Dep_2!W78-Rev_Dep_0!W78</f>
        <v>-6.1745825697315269</v>
      </c>
      <c r="X78">
        <f>Rev_Dep_2!X78-Rev_Dep_0!X78</f>
        <v>-2.0336562023104676</v>
      </c>
      <c r="Y78">
        <f>Rev_Dep_2!Y78-Rev_Dep_0!Y78</f>
        <v>-3.5968695899618552</v>
      </c>
      <c r="Z78">
        <f>Rev_Dep_2!Z78-Rev_Dep_0!Z78</f>
        <v>-5.4451291662455219</v>
      </c>
      <c r="AA78">
        <f>Rev_Dep_2!AA78-Rev_Dep_0!AA78</f>
        <v>-7.3809006925939826</v>
      </c>
      <c r="AB78">
        <f>Rev_Dep_2!AB78-Rev_Dep_0!AB78</f>
        <v>-9.0517142803195441</v>
      </c>
      <c r="AC78">
        <f>Rev_Dep_2!AC78-Rev_Dep_0!AC78</f>
        <v>-10.56173001040284</v>
      </c>
      <c r="AD78">
        <f>Rev_Dep_2!AD78-Rev_Dep_0!AD78</f>
        <v>-11.91674309121543</v>
      </c>
      <c r="AE78">
        <f>Rev_Dep_2!AE78-Rev_Dep_0!AE78</f>
        <v>-13.117930807249898</v>
      </c>
      <c r="AF78">
        <f>Rev_Dep_2!AF78-Rev_Dep_0!AF78</f>
        <v>-14.188171255641478</v>
      </c>
      <c r="AG78">
        <f>Rev_Dep_2!AG78-Rev_Dep_0!AG78</f>
        <v>-15.208948821651127</v>
      </c>
      <c r="AH78">
        <f>Rev_Dep_2!AH78-Rev_Dep_0!AH78</f>
        <v>-16.148384210739891</v>
      </c>
      <c r="AI78">
        <f>Rev_Dep_2!AI78-Rev_Dep_0!AI78</f>
        <v>-16.980850550534988</v>
      </c>
      <c r="AJ78">
        <f>Rev_Dep_2!AJ78-Rev_Dep_0!AJ78</f>
        <v>-17.757011277400892</v>
      </c>
      <c r="AK78">
        <f>Rev_Dep_2!AK78-Rev_Dep_0!AK78</f>
        <v>-18.469063924270969</v>
      </c>
      <c r="AL78">
        <f>Rev_Dep_2!AL78-Rev_Dep_0!AL78</f>
        <v>-19.061925955910034</v>
      </c>
      <c r="AM78">
        <f>Rev_Dep_2!AM78-Rev_Dep_0!AM78</f>
        <v>-19.736793616889997</v>
      </c>
      <c r="AN78">
        <f>Rev_Dep_2!AN78-Rev_Dep_0!AN78</f>
        <v>-20.384047198895395</v>
      </c>
      <c r="AO78">
        <f>Rev_Dep_2!AO78-Rev_Dep_0!AO78</f>
        <v>-20.980942057725322</v>
      </c>
      <c r="AP78">
        <f>Rev_Dep_2!AP78-Rev_Dep_0!AP78</f>
        <v>-21.518201215132926</v>
      </c>
      <c r="AQ78">
        <f>Rev_Dep_2!AQ78-Rev_Dep_0!AQ78</f>
        <v>-21.993825549336542</v>
      </c>
      <c r="AR78">
        <f>Rev_Dep_2!AR78-Rev_Dep_0!AR78</f>
        <v>-22.405008757129664</v>
      </c>
      <c r="AS78">
        <f>Rev_Dep_2!AS78-Rev_Dep_0!AS78</f>
        <v>-22.778044465110938</v>
      </c>
      <c r="AT78">
        <f>Rev_Dep_2!AT78-Rev_Dep_0!AT78</f>
        <v>-23.123073918484586</v>
      </c>
      <c r="AU78">
        <f>Rev_Dep_2!AU78-Rev_Dep_0!AU78</f>
        <v>-23.440884315060018</v>
      </c>
      <c r="AV78">
        <f>Rev_Dep_2!AV78-Rev_Dep_0!AV78</f>
        <v>-23.743130635760515</v>
      </c>
    </row>
    <row r="79" spans="1:48" x14ac:dyDescent="0.25">
      <c r="A79" t="s">
        <v>1587</v>
      </c>
      <c r="U79">
        <f>Rev_Dep_2!U79-Rev_Dep_0!U79</f>
        <v>0</v>
      </c>
      <c r="V79">
        <f>Rev_Dep_2!V79-Rev_Dep_0!V79</f>
        <v>705.23281043623138</v>
      </c>
      <c r="W79">
        <f>Rev_Dep_2!W79-Rev_Dep_0!W79</f>
        <v>-4481.5254334045312</v>
      </c>
      <c r="X79">
        <f>Rev_Dep_2!X79-Rev_Dep_0!X79</f>
        <v>-1565.0939388614788</v>
      </c>
      <c r="Y79">
        <f>Rev_Dep_2!Y79-Rev_Dep_0!Y79</f>
        <v>-1840.1663090736693</v>
      </c>
      <c r="Z79">
        <f>Rev_Dep_2!Z79-Rev_Dep_0!Z79</f>
        <v>-2680.3599658741077</v>
      </c>
      <c r="AA79">
        <f>Rev_Dep_2!AA79-Rev_Dep_0!AA79</f>
        <v>-3944.2867050688219</v>
      </c>
      <c r="AB79">
        <f>Rev_Dep_2!AB79-Rev_Dep_0!AB79</f>
        <v>-5310.2645328828221</v>
      </c>
      <c r="AC79">
        <f>Rev_Dep_2!AC79-Rev_Dep_0!AC79</f>
        <v>-6988.4190104384979</v>
      </c>
      <c r="AD79">
        <f>Rev_Dep_2!AD79-Rev_Dep_0!AD79</f>
        <v>-8700.6022416065389</v>
      </c>
      <c r="AE79">
        <f>Rev_Dep_2!AE79-Rev_Dep_0!AE79</f>
        <v>-10397.996917587428</v>
      </c>
      <c r="AF79">
        <f>Rev_Dep_2!AF79-Rev_Dep_0!AF79</f>
        <v>-11893.288475966547</v>
      </c>
      <c r="AG79">
        <f>Rev_Dep_2!AG79-Rev_Dep_0!AG79</f>
        <v>-13231.15117264531</v>
      </c>
      <c r="AH79">
        <f>Rev_Dep_2!AH79-Rev_Dep_0!AH79</f>
        <v>-14566.097220532392</v>
      </c>
      <c r="AI79">
        <f>Rev_Dep_2!AI79-Rev_Dep_0!AI79</f>
        <v>-15832.424657985015</v>
      </c>
      <c r="AJ79">
        <f>Rev_Dep_2!AJ79-Rev_Dep_0!AJ79</f>
        <v>-17047.498146115402</v>
      </c>
      <c r="AK79">
        <f>Rev_Dep_2!AK79-Rev_Dep_0!AK79</f>
        <v>-18199.688486668696</v>
      </c>
      <c r="AL79">
        <f>Rev_Dep_2!AL79-Rev_Dep_0!AL79</f>
        <v>-19334.449502254996</v>
      </c>
      <c r="AM79">
        <f>Rev_Dep_2!AM79-Rev_Dep_0!AM79</f>
        <v>-20447.312677108806</v>
      </c>
      <c r="AN79">
        <f>Rev_Dep_2!AN79-Rev_Dep_0!AN79</f>
        <v>-21544.023003762908</v>
      </c>
      <c r="AO79">
        <f>Rev_Dep_2!AO79-Rev_Dep_0!AO79</f>
        <v>-22613.113353273351</v>
      </c>
      <c r="AP79">
        <f>Rev_Dep_2!AP79-Rev_Dep_0!AP79</f>
        <v>-23649.190700602354</v>
      </c>
      <c r="AQ79">
        <f>Rev_Dep_2!AQ79-Rev_Dep_0!AQ79</f>
        <v>-24776.691733325664</v>
      </c>
      <c r="AR79">
        <f>Rev_Dep_2!AR79-Rev_Dep_0!AR79</f>
        <v>-25691.952270097769</v>
      </c>
      <c r="AS79">
        <f>Rev_Dep_2!AS79-Rev_Dep_0!AS79</f>
        <v>-26538.846563945968</v>
      </c>
      <c r="AT79">
        <f>Rev_Dep_2!AT79-Rev_Dep_0!AT79</f>
        <v>-27342.026730254765</v>
      </c>
      <c r="AU79">
        <f>Rev_Dep_2!AU79-Rev_Dep_0!AU79</f>
        <v>-28109.396957916535</v>
      </c>
      <c r="AV79">
        <f>Rev_Dep_2!AV79-Rev_Dep_0!AV79</f>
        <v>-28852.98593567768</v>
      </c>
    </row>
    <row r="80" spans="1:48" x14ac:dyDescent="0.25">
      <c r="A80" t="s">
        <v>1588</v>
      </c>
      <c r="U80">
        <f>Rev_Dep_2!U80-Rev_Dep_0!U80</f>
        <v>0</v>
      </c>
      <c r="V80">
        <f>Rev_Dep_2!V80-Rev_Dep_0!V80</f>
        <v>-77.925097372753953</v>
      </c>
      <c r="W80">
        <f>Rev_Dep_2!W80-Rev_Dep_0!W80</f>
        <v>-2731.9503960328439</v>
      </c>
      <c r="X80">
        <f>Rev_Dep_2!X80-Rev_Dep_0!X80</f>
        <v>-2170.9806308960615</v>
      </c>
      <c r="Y80">
        <f>Rev_Dep_2!Y80-Rev_Dep_0!Y80</f>
        <v>-2497.2910193055141</v>
      </c>
      <c r="Z80">
        <f>Rev_Dep_2!Z80-Rev_Dep_0!Z80</f>
        <v>-2787.8970188924068</v>
      </c>
      <c r="AA80">
        <f>Rev_Dep_2!AA80-Rev_Dep_0!AA80</f>
        <v>-3179.7114783304933</v>
      </c>
      <c r="AB80">
        <f>Rev_Dep_2!AB80-Rev_Dep_0!AB80</f>
        <v>-3364.9592454645899</v>
      </c>
      <c r="AC80">
        <f>Rev_Dep_2!AC80-Rev_Dep_0!AC80</f>
        <v>-3389.386007582696</v>
      </c>
      <c r="AD80">
        <f>Rev_Dep_2!AD80-Rev_Dep_0!AD80</f>
        <v>-3359.4875090695059</v>
      </c>
      <c r="AE80">
        <f>Rev_Dep_2!AE80-Rev_Dep_0!AE80</f>
        <v>-3308.9707931634257</v>
      </c>
      <c r="AF80">
        <f>Rev_Dep_2!AF80-Rev_Dep_0!AF80</f>
        <v>-2038.6738618763338</v>
      </c>
      <c r="AG80">
        <f>Rev_Dep_2!AG80-Rev_Dep_0!AG80</f>
        <v>-91.342520303740457</v>
      </c>
      <c r="AH80">
        <f>Rev_Dep_2!AH80-Rev_Dep_0!AH80</f>
        <v>1441.1222805984144</v>
      </c>
      <c r="AI80">
        <f>Rev_Dep_2!AI80-Rev_Dep_0!AI80</f>
        <v>2867.3994112144792</v>
      </c>
      <c r="AJ80">
        <f>Rev_Dep_2!AJ80-Rev_Dep_0!AJ80</f>
        <v>4115.6230512484617</v>
      </c>
      <c r="AK80">
        <f>Rev_Dep_2!AK80-Rev_Dep_0!AK80</f>
        <v>5272.7124112242673</v>
      </c>
      <c r="AL80">
        <f>Rev_Dep_2!AL80-Rev_Dep_0!AL80</f>
        <v>6521.8918220787818</v>
      </c>
      <c r="AM80">
        <f>Rev_Dep_2!AM80-Rev_Dep_0!AM80</f>
        <v>7779.3062509282026</v>
      </c>
      <c r="AN80">
        <f>Rev_Dep_2!AN80-Rev_Dep_0!AN80</f>
        <v>9051.801891045201</v>
      </c>
      <c r="AO80">
        <f>Rev_Dep_2!AO80-Rev_Dep_0!AO80</f>
        <v>10355.213654418578</v>
      </c>
      <c r="AP80">
        <f>Rev_Dep_2!AP80-Rev_Dep_0!AP80</f>
        <v>11717.957873690415</v>
      </c>
      <c r="AQ80">
        <f>Rev_Dep_2!AQ80-Rev_Dep_0!AQ80</f>
        <v>13107.740304983134</v>
      </c>
      <c r="AR80">
        <f>Rev_Dep_2!AR80-Rev_Dep_0!AR80</f>
        <v>14201.93335795695</v>
      </c>
      <c r="AS80">
        <f>Rev_Dep_2!AS80-Rev_Dep_0!AS80</f>
        <v>15272.703470888737</v>
      </c>
      <c r="AT80">
        <f>Rev_Dep_2!AT80-Rev_Dep_0!AT80</f>
        <v>16361.893102514841</v>
      </c>
      <c r="AU80">
        <f>Rev_Dep_2!AU80-Rev_Dep_0!AU80</f>
        <v>17478.153974932458</v>
      </c>
      <c r="AV80">
        <f>Rev_Dep_2!AV80-Rev_Dep_0!AV80</f>
        <v>18569.467171559445</v>
      </c>
    </row>
    <row r="81" spans="1:48" x14ac:dyDescent="0.25">
      <c r="A81" t="s">
        <v>1589</v>
      </c>
      <c r="U81">
        <f>Rev_Dep_2!U81-Rev_Dep_0!U81</f>
        <v>0</v>
      </c>
      <c r="V81">
        <f>Rev_Dep_2!V81-Rev_Dep_0!V81</f>
        <v>317.50877201089315</v>
      </c>
      <c r="W81">
        <f>Rev_Dep_2!W81-Rev_Dep_0!W81</f>
        <v>-722.62523681432685</v>
      </c>
      <c r="X81">
        <f>Rev_Dep_2!X81-Rev_Dep_0!X81</f>
        <v>-180.88021869574914</v>
      </c>
      <c r="Y81">
        <f>Rev_Dep_2!Y81-Rev_Dep_0!Y81</f>
        <v>-322.83729631450842</v>
      </c>
      <c r="Z81">
        <f>Rev_Dep_2!Z81-Rev_Dep_0!Z81</f>
        <v>-573.30108716605537</v>
      </c>
      <c r="AA81">
        <f>Rev_Dep_2!AA81-Rev_Dep_0!AA81</f>
        <v>-907.0589426104998</v>
      </c>
      <c r="AB81">
        <f>Rev_Dep_2!AB81-Rev_Dep_0!AB81</f>
        <v>-1179.4434512520093</v>
      </c>
      <c r="AC81">
        <f>Rev_Dep_2!AC81-Rev_Dep_0!AC81</f>
        <v>-1426.1907315507196</v>
      </c>
      <c r="AD81">
        <f>Rev_Dep_2!AD81-Rev_Dep_0!AD81</f>
        <v>-1655.9481681207708</v>
      </c>
      <c r="AE81">
        <f>Rev_Dep_2!AE81-Rev_Dep_0!AE81</f>
        <v>-1864.800525598941</v>
      </c>
      <c r="AF81">
        <f>Rev_Dep_2!AF81-Rev_Dep_0!AF81</f>
        <v>-1849.5456167769225</v>
      </c>
      <c r="AG81">
        <f>Rev_Dep_2!AG81-Rev_Dep_0!AG81</f>
        <v>-1731.4583428421429</v>
      </c>
      <c r="AH81">
        <f>Rev_Dep_2!AH81-Rev_Dep_0!AH81</f>
        <v>-1677.7870219143842</v>
      </c>
      <c r="AI81">
        <f>Rev_Dep_2!AI81-Rev_Dep_0!AI81</f>
        <v>-1633.1456633178495</v>
      </c>
      <c r="AJ81">
        <f>Rev_Dep_2!AJ81-Rev_Dep_0!AJ81</f>
        <v>-1615.8750705248731</v>
      </c>
      <c r="AK81">
        <f>Rev_Dep_2!AK81-Rev_Dep_0!AK81</f>
        <v>-1612.264906164557</v>
      </c>
      <c r="AL81">
        <f>Rev_Dep_2!AL81-Rev_Dep_0!AL81</f>
        <v>-1576.6458237471143</v>
      </c>
      <c r="AM81">
        <f>Rev_Dep_2!AM81-Rev_Dep_0!AM81</f>
        <v>-1565.1955044039169</v>
      </c>
      <c r="AN81">
        <f>Rev_Dep_2!AN81-Rev_Dep_0!AN81</f>
        <v>-1555.8219972636616</v>
      </c>
      <c r="AO81">
        <f>Rev_Dep_2!AO81-Rev_Dep_0!AO81</f>
        <v>-1541.0307835557633</v>
      </c>
      <c r="AP81">
        <f>Rev_Dep_2!AP81-Rev_Dep_0!AP81</f>
        <v>-1515.2922847858517</v>
      </c>
      <c r="AQ81">
        <f>Rev_Dep_2!AQ81-Rev_Dep_0!AQ81</f>
        <v>-1480.6445714049223</v>
      </c>
      <c r="AR81">
        <f>Rev_Dep_2!AR81-Rev_Dep_0!AR81</f>
        <v>-1473.2180685967505</v>
      </c>
      <c r="AS81">
        <f>Rev_Dep_2!AS81-Rev_Dep_0!AS81</f>
        <v>-1472.7259500461205</v>
      </c>
      <c r="AT81">
        <f>Rev_Dep_2!AT81-Rev_Dep_0!AT81</f>
        <v>-1473.2585965450708</v>
      </c>
      <c r="AU81">
        <f>Rev_Dep_2!AU81-Rev_Dep_0!AU81</f>
        <v>-1473.4746014083466</v>
      </c>
      <c r="AV81">
        <f>Rev_Dep_2!AV81-Rev_Dep_0!AV81</f>
        <v>-1482.4313951510048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C73BA-9797-4CFC-88DB-030E29E09E71}">
  <dimension ref="A1:AV81"/>
  <sheetViews>
    <sheetView workbookViewId="0">
      <pane xSplit="20" ySplit="1" topLeftCell="AH62" activePane="bottomRight" state="frozen"/>
      <selection pane="topRight" activeCell="U1" sqref="U1"/>
      <selection pane="bottomLeft" activeCell="A2" sqref="A2"/>
      <selection pane="bottomRight" activeCell="AE79" sqref="AE79"/>
    </sheetView>
  </sheetViews>
  <sheetFormatPr baseColWidth="10" defaultRowHeight="15.75" x14ac:dyDescent="0.25"/>
  <cols>
    <col min="1" max="1" width="18.25" customWidth="1"/>
    <col min="2" max="20" width="0" hidden="1" customWidth="1"/>
  </cols>
  <sheetData>
    <row r="1" spans="1:48" x14ac:dyDescent="0.25">
      <c r="B1">
        <v>2004</v>
      </c>
      <c r="C1">
        <v>2005</v>
      </c>
      <c r="D1">
        <v>2006</v>
      </c>
      <c r="E1">
        <v>2007</v>
      </c>
      <c r="F1">
        <v>2008</v>
      </c>
      <c r="G1">
        <v>2009</v>
      </c>
      <c r="H1">
        <v>2010</v>
      </c>
      <c r="I1">
        <v>2011</v>
      </c>
      <c r="J1">
        <v>2012</v>
      </c>
      <c r="K1">
        <v>2013</v>
      </c>
      <c r="L1">
        <v>2014</v>
      </c>
      <c r="M1">
        <v>2015</v>
      </c>
      <c r="N1">
        <v>2016</v>
      </c>
      <c r="O1">
        <v>2017</v>
      </c>
      <c r="P1">
        <v>2018</v>
      </c>
      <c r="Q1">
        <v>2019</v>
      </c>
      <c r="R1">
        <v>2020</v>
      </c>
      <c r="S1">
        <v>2021</v>
      </c>
      <c r="T1">
        <v>2022</v>
      </c>
      <c r="U1">
        <v>2023</v>
      </c>
      <c r="V1">
        <v>2024</v>
      </c>
      <c r="W1">
        <v>2025</v>
      </c>
      <c r="X1">
        <v>2026</v>
      </c>
      <c r="Y1">
        <v>2027</v>
      </c>
      <c r="Z1">
        <v>2028</v>
      </c>
      <c r="AA1">
        <v>2029</v>
      </c>
      <c r="AB1">
        <v>2030</v>
      </c>
      <c r="AC1">
        <v>2031</v>
      </c>
      <c r="AD1">
        <v>2032</v>
      </c>
      <c r="AE1">
        <v>2033</v>
      </c>
      <c r="AF1">
        <v>2034</v>
      </c>
      <c r="AG1">
        <v>2035</v>
      </c>
      <c r="AH1">
        <v>2036</v>
      </c>
      <c r="AI1">
        <v>2037</v>
      </c>
      <c r="AJ1">
        <v>2038</v>
      </c>
      <c r="AK1">
        <v>2039</v>
      </c>
      <c r="AL1">
        <v>2040</v>
      </c>
      <c r="AM1">
        <v>2041</v>
      </c>
      <c r="AN1">
        <v>2042</v>
      </c>
      <c r="AO1">
        <v>2043</v>
      </c>
      <c r="AP1">
        <v>2044</v>
      </c>
      <c r="AQ1">
        <v>2045</v>
      </c>
      <c r="AR1">
        <v>2046</v>
      </c>
      <c r="AS1">
        <v>2047</v>
      </c>
      <c r="AT1">
        <v>2048</v>
      </c>
      <c r="AU1">
        <v>2049</v>
      </c>
      <c r="AV1">
        <v>2050</v>
      </c>
    </row>
    <row r="2" spans="1:48" x14ac:dyDescent="0.25">
      <c r="A2" t="str">
        <f>résultats!B527</f>
        <v>TS_0</v>
      </c>
      <c r="B2">
        <f>Rev_Dep_2!B2-Rev_Dep_0!B2</f>
        <v>0</v>
      </c>
      <c r="C2">
        <f>Rev_Dep_2!C2-Rev_Dep_0!C2</f>
        <v>0</v>
      </c>
      <c r="D2">
        <f>Rev_Dep_2!D2-Rev_Dep_0!D2</f>
        <v>0</v>
      </c>
      <c r="E2">
        <f>Rev_Dep_2!E2-Rev_Dep_0!E2</f>
        <v>0</v>
      </c>
      <c r="F2">
        <f>Rev_Dep_2!F2-Rev_Dep_0!F2</f>
        <v>0</v>
      </c>
      <c r="G2">
        <f>Rev_Dep_2!G2-Rev_Dep_0!G2</f>
        <v>0</v>
      </c>
      <c r="H2">
        <f>Rev_Dep_2!H2-Rev_Dep_0!H2</f>
        <v>0</v>
      </c>
      <c r="I2">
        <f>Rev_Dep_2!I2-Rev_Dep_0!I2</f>
        <v>0</v>
      </c>
      <c r="J2">
        <f>Rev_Dep_2!J2-Rev_Dep_0!J2</f>
        <v>0</v>
      </c>
      <c r="K2">
        <f>Rev_Dep_2!K2-Rev_Dep_0!K2</f>
        <v>0</v>
      </c>
      <c r="L2">
        <f>Rev_Dep_2!L2-Rev_Dep_0!L2</f>
        <v>0</v>
      </c>
      <c r="M2">
        <f>Rev_Dep_2!M2-Rev_Dep_0!M2</f>
        <v>0</v>
      </c>
      <c r="N2">
        <f>Rev_Dep_2!N2-Rev_Dep_0!N2</f>
        <v>0</v>
      </c>
      <c r="O2">
        <f>Rev_Dep_2!O2-Rev_Dep_0!O2</f>
        <v>0</v>
      </c>
      <c r="P2">
        <f>Rev_Dep_2!P2-Rev_Dep_0!P2</f>
        <v>0</v>
      </c>
      <c r="Q2">
        <f>Rev_Dep_2!Q2-Rev_Dep_0!Q2</f>
        <v>0</v>
      </c>
      <c r="R2">
        <f>Rev_Dep_2!R2-Rev_Dep_0!R2</f>
        <v>0</v>
      </c>
      <c r="S2">
        <f>Rev_Dep_2!S2-Rev_Dep_0!S2</f>
        <v>0</v>
      </c>
      <c r="T2">
        <f>Rev_Dep_2!T2-Rev_Dep_0!T2</f>
        <v>0</v>
      </c>
      <c r="U2" s="21">
        <f>Rev_Dep_diff!U2/Rev_Dep_0!U2</f>
        <v>0</v>
      </c>
      <c r="V2" s="21">
        <f>Rev_Dep_diff!V2/Rev_Dep_0!V2</f>
        <v>0.52060887968156844</v>
      </c>
      <c r="W2" s="21">
        <f>Rev_Dep_diff!W2/Rev_Dep_0!W2</f>
        <v>0.12470899428730182</v>
      </c>
      <c r="X2" s="21">
        <f>Rev_Dep_diff!X2/Rev_Dep_0!X2</f>
        <v>0.40220148724967886</v>
      </c>
      <c r="Y2" s="21">
        <f>Rev_Dep_diff!Y2/Rev_Dep_0!Y2</f>
        <v>0.28471406078835149</v>
      </c>
      <c r="Z2" s="21">
        <f>Rev_Dep_diff!Z2/Rev_Dep_0!Z2</f>
        <v>0.26052463910990087</v>
      </c>
      <c r="AA2" s="21">
        <f>Rev_Dep_diff!AA2/Rev_Dep_0!AA2</f>
        <v>0.28234548451395614</v>
      </c>
      <c r="AB2" s="21">
        <f>Rev_Dep_diff!AB2/Rev_Dep_0!AB2</f>
        <v>0.32798781527701926</v>
      </c>
      <c r="AC2" s="21">
        <f>Rev_Dep_diff!AC2/Rev_Dep_0!AC2</f>
        <v>0.37609412356299859</v>
      </c>
      <c r="AD2" s="21">
        <f>Rev_Dep_diff!AD2/Rev_Dep_0!AD2</f>
        <v>0.40191913990404776</v>
      </c>
      <c r="AE2" s="21">
        <f>Rev_Dep_diff!AE2/Rev_Dep_0!AE2</f>
        <v>0.43929217426578598</v>
      </c>
      <c r="AF2" s="21">
        <f>Rev_Dep_diff!AF2/Rev_Dep_0!AF2</f>
        <v>0.46073481576367398</v>
      </c>
      <c r="AG2" s="21">
        <f>Rev_Dep_diff!AG2/Rev_Dep_0!AG2</f>
        <v>0.45486735422954555</v>
      </c>
      <c r="AH2" s="21">
        <f>Rev_Dep_diff!AH2/Rev_Dep_0!AH2</f>
        <v>0.44518536592221891</v>
      </c>
      <c r="AI2" s="21">
        <f>Rev_Dep_diff!AI2/Rev_Dep_0!AI2</f>
        <v>0.43487235776439237</v>
      </c>
      <c r="AJ2" s="21">
        <f>Rev_Dep_diff!AJ2/Rev_Dep_0!AJ2</f>
        <v>0.42747497743961388</v>
      </c>
      <c r="AK2" s="21">
        <f>Rev_Dep_diff!AK2/Rev_Dep_0!AK2</f>
        <v>0.41364487713455639</v>
      </c>
      <c r="AL2" s="21">
        <f>Rev_Dep_diff!AL2/Rev_Dep_0!AL2</f>
        <v>0.38769240394804927</v>
      </c>
      <c r="AM2" s="21">
        <f>Rev_Dep_diff!AM2/Rev_Dep_0!AM2</f>
        <v>0.39091587267544636</v>
      </c>
      <c r="AN2" s="21">
        <f>Rev_Dep_diff!AN2/Rev_Dep_0!AN2</f>
        <v>0.38018473155208277</v>
      </c>
      <c r="AO2" s="21">
        <f>Rev_Dep_diff!AO2/Rev_Dep_0!AO2</f>
        <v>0.36481290128088195</v>
      </c>
      <c r="AP2" s="21">
        <f>Rev_Dep_diff!AP2/Rev_Dep_0!AP2</f>
        <v>0.35455137395747649</v>
      </c>
      <c r="AQ2" s="21">
        <f>Rev_Dep_diff!AQ2/Rev_Dep_0!AQ2</f>
        <v>0.31283707734445282</v>
      </c>
      <c r="AR2" s="21">
        <f>Rev_Dep_diff!AR2/Rev_Dep_0!AR2</f>
        <v>0.21521615319461118</v>
      </c>
      <c r="AS2" s="21">
        <f>Rev_Dep_diff!AS2/Rev_Dep_0!AS2</f>
        <v>0.18398406424350397</v>
      </c>
      <c r="AT2" s="21">
        <f>Rev_Dep_diff!AT2/Rev_Dep_0!AT2</f>
        <v>0.16496386234914667</v>
      </c>
      <c r="AU2" s="21">
        <f>Rev_Dep_diff!AU2/Rev_Dep_0!AU2</f>
        <v>0.1471054918665918</v>
      </c>
      <c r="AV2" s="21">
        <f>Rev_Dep_diff!AV2/Rev_Dep_0!AV2</f>
        <v>0.17428871717381947</v>
      </c>
    </row>
    <row r="3" spans="1:48" x14ac:dyDescent="0.25">
      <c r="A3" t="str">
        <f>résultats!B528</f>
        <v>TS_H01_0</v>
      </c>
      <c r="B3">
        <f>Rev_Dep_2!B3-Rev_Dep_0!B3</f>
        <v>0</v>
      </c>
      <c r="C3">
        <f>Rev_Dep_2!C3-Rev_Dep_0!C3</f>
        <v>0</v>
      </c>
      <c r="D3">
        <f>Rev_Dep_2!D3-Rev_Dep_0!D3</f>
        <v>0</v>
      </c>
      <c r="E3">
        <f>Rev_Dep_2!E3-Rev_Dep_0!E3</f>
        <v>0</v>
      </c>
      <c r="F3">
        <f>Rev_Dep_2!F3-Rev_Dep_0!F3</f>
        <v>0</v>
      </c>
      <c r="G3">
        <f>Rev_Dep_2!G3-Rev_Dep_0!G3</f>
        <v>0</v>
      </c>
      <c r="H3">
        <f>Rev_Dep_2!H3-Rev_Dep_0!H3</f>
        <v>0</v>
      </c>
      <c r="I3">
        <f>Rev_Dep_2!I3-Rev_Dep_0!I3</f>
        <v>0</v>
      </c>
      <c r="J3">
        <f>Rev_Dep_2!J3-Rev_Dep_0!J3</f>
        <v>0</v>
      </c>
      <c r="K3">
        <f>Rev_Dep_2!K3-Rev_Dep_0!K3</f>
        <v>0</v>
      </c>
      <c r="L3">
        <f>Rev_Dep_2!L3-Rev_Dep_0!L3</f>
        <v>0</v>
      </c>
      <c r="M3">
        <f>Rev_Dep_2!M3-Rev_Dep_0!M3</f>
        <v>0</v>
      </c>
      <c r="N3">
        <f>Rev_Dep_2!N3-Rev_Dep_0!N3</f>
        <v>0</v>
      </c>
      <c r="O3">
        <f>Rev_Dep_2!O3-Rev_Dep_0!O3</f>
        <v>0</v>
      </c>
      <c r="P3">
        <f>Rev_Dep_2!P3-Rev_Dep_0!P3</f>
        <v>0</v>
      </c>
      <c r="Q3">
        <f>Rev_Dep_2!Q3-Rev_Dep_0!Q3</f>
        <v>0</v>
      </c>
      <c r="R3">
        <f>Rev_Dep_2!R3-Rev_Dep_0!R3</f>
        <v>0</v>
      </c>
      <c r="S3">
        <f>Rev_Dep_2!S3-Rev_Dep_0!S3</f>
        <v>0</v>
      </c>
      <c r="T3">
        <f>Rev_Dep_2!T3-Rev_Dep_0!T3</f>
        <v>0</v>
      </c>
      <c r="U3" s="21">
        <f>Rev_Dep_diff!U3/Rev_Dep_0!U3</f>
        <v>0</v>
      </c>
      <c r="V3" s="21">
        <f>Rev_Dep_diff!V3/Rev_Dep_0!V3</f>
        <v>0.52060887968156844</v>
      </c>
      <c r="W3" s="21">
        <f>Rev_Dep_diff!W3/Rev_Dep_0!W3</f>
        <v>0.12470899428730182</v>
      </c>
      <c r="X3" s="21">
        <f>Rev_Dep_diff!X3/Rev_Dep_0!X3</f>
        <v>0.40220148724967886</v>
      </c>
      <c r="Y3" s="21">
        <f>Rev_Dep_diff!Y3/Rev_Dep_0!Y3</f>
        <v>0.28471406078835149</v>
      </c>
      <c r="Z3" s="21">
        <f>Rev_Dep_diff!Z3/Rev_Dep_0!Z3</f>
        <v>0.26052463910990087</v>
      </c>
      <c r="AA3" s="21">
        <f>Rev_Dep_diff!AA3/Rev_Dep_0!AA3</f>
        <v>0.28234548451395614</v>
      </c>
      <c r="AB3" s="21">
        <f>Rev_Dep_diff!AB3/Rev_Dep_0!AB3</f>
        <v>0.32798781527701926</v>
      </c>
      <c r="AC3" s="21">
        <f>Rev_Dep_diff!AC3/Rev_Dep_0!AC3</f>
        <v>0.37609412356299859</v>
      </c>
      <c r="AD3" s="21">
        <f>Rev_Dep_diff!AD3/Rev_Dep_0!AD3</f>
        <v>0.40191913990404776</v>
      </c>
      <c r="AE3" s="21">
        <f>Rev_Dep_diff!AE3/Rev_Dep_0!AE3</f>
        <v>0.43929217426578598</v>
      </c>
      <c r="AF3" s="21">
        <f>Rev_Dep_diff!AF3/Rev_Dep_0!AF3</f>
        <v>0.46073481576367398</v>
      </c>
      <c r="AG3" s="21">
        <f>Rev_Dep_diff!AG3/Rev_Dep_0!AG3</f>
        <v>0.45486735422954555</v>
      </c>
      <c r="AH3" s="21">
        <f>Rev_Dep_diff!AH3/Rev_Dep_0!AH3</f>
        <v>0.44518536592221891</v>
      </c>
      <c r="AI3" s="21">
        <f>Rev_Dep_diff!AI3/Rev_Dep_0!AI3</f>
        <v>0.43487235776439237</v>
      </c>
      <c r="AJ3" s="21">
        <f>Rev_Dep_diff!AJ3/Rev_Dep_0!AJ3</f>
        <v>0.42747497743961388</v>
      </c>
      <c r="AK3" s="21">
        <f>Rev_Dep_diff!AK3/Rev_Dep_0!AK3</f>
        <v>0.41364487713455639</v>
      </c>
      <c r="AL3" s="21">
        <f>Rev_Dep_diff!AL3/Rev_Dep_0!AL3</f>
        <v>0.38769240394804927</v>
      </c>
      <c r="AM3" s="21">
        <f>Rev_Dep_diff!AM3/Rev_Dep_0!AM3</f>
        <v>0.39091587267544636</v>
      </c>
      <c r="AN3" s="21">
        <f>Rev_Dep_diff!AN3/Rev_Dep_0!AN3</f>
        <v>0.38018473155208277</v>
      </c>
      <c r="AO3" s="21">
        <f>Rev_Dep_diff!AO3/Rev_Dep_0!AO3</f>
        <v>0.36481290128088195</v>
      </c>
      <c r="AP3" s="21">
        <f>Rev_Dep_diff!AP3/Rev_Dep_0!AP3</f>
        <v>0.35455137395747649</v>
      </c>
      <c r="AQ3" s="21">
        <f>Rev_Dep_diff!AQ3/Rev_Dep_0!AQ3</f>
        <v>0.31283707734445282</v>
      </c>
      <c r="AR3" s="21">
        <f>Rev_Dep_diff!AR3/Rev_Dep_0!AR3</f>
        <v>0.21521615319461118</v>
      </c>
      <c r="AS3" s="21">
        <f>Rev_Dep_diff!AS3/Rev_Dep_0!AS3</f>
        <v>0.18398406424350397</v>
      </c>
      <c r="AT3" s="21">
        <f>Rev_Dep_diff!AT3/Rev_Dep_0!AT3</f>
        <v>0.16496386234914667</v>
      </c>
      <c r="AU3" s="21">
        <f>Rev_Dep_diff!AU3/Rev_Dep_0!AU3</f>
        <v>0.1471054918665918</v>
      </c>
      <c r="AV3" s="21">
        <f>Rev_Dep_diff!AV3/Rev_Dep_0!AV3</f>
        <v>0.17428871717381947</v>
      </c>
    </row>
    <row r="4" spans="1:48" x14ac:dyDescent="0.25">
      <c r="A4" t="str">
        <f>résultats!B529</f>
        <v>DISPINC_VAL_H01_0</v>
      </c>
      <c r="B4">
        <f>Rev_Dep_2!B4-Rev_Dep_0!B4</f>
        <v>0</v>
      </c>
      <c r="C4">
        <f>Rev_Dep_2!C4-Rev_Dep_0!C4</f>
        <v>0</v>
      </c>
      <c r="D4">
        <f>Rev_Dep_2!D4-Rev_Dep_0!D4</f>
        <v>0</v>
      </c>
      <c r="E4">
        <f>Rev_Dep_2!E4-Rev_Dep_0!E4</f>
        <v>0</v>
      </c>
      <c r="F4">
        <f>Rev_Dep_2!F4-Rev_Dep_0!F4</f>
        <v>0</v>
      </c>
      <c r="G4">
        <f>Rev_Dep_2!G4-Rev_Dep_0!G4</f>
        <v>0</v>
      </c>
      <c r="H4">
        <f>Rev_Dep_2!H4-Rev_Dep_0!H4</f>
        <v>0</v>
      </c>
      <c r="I4">
        <f>Rev_Dep_2!I4-Rev_Dep_0!I4</f>
        <v>0</v>
      </c>
      <c r="J4">
        <f>Rev_Dep_2!J4-Rev_Dep_0!J4</f>
        <v>0</v>
      </c>
      <c r="K4">
        <f>Rev_Dep_2!K4-Rev_Dep_0!K4</f>
        <v>0</v>
      </c>
      <c r="L4">
        <f>Rev_Dep_2!L4-Rev_Dep_0!L4</f>
        <v>0</v>
      </c>
      <c r="M4">
        <f>Rev_Dep_2!M4-Rev_Dep_0!M4</f>
        <v>0</v>
      </c>
      <c r="N4">
        <f>Rev_Dep_2!N4-Rev_Dep_0!N4</f>
        <v>0</v>
      </c>
      <c r="O4">
        <f>Rev_Dep_2!O4-Rev_Dep_0!O4</f>
        <v>0</v>
      </c>
      <c r="P4">
        <f>Rev_Dep_2!P4-Rev_Dep_0!P4</f>
        <v>0</v>
      </c>
      <c r="Q4">
        <f>Rev_Dep_2!Q4-Rev_Dep_0!Q4</f>
        <v>0</v>
      </c>
      <c r="R4">
        <f>Rev_Dep_2!R4-Rev_Dep_0!R4</f>
        <v>0</v>
      </c>
      <c r="S4">
        <f>Rev_Dep_2!S4-Rev_Dep_0!S4</f>
        <v>0</v>
      </c>
      <c r="T4">
        <f>Rev_Dep_2!T4-Rev_Dep_0!T4</f>
        <v>0</v>
      </c>
      <c r="U4" s="22">
        <f>Rev_Dep_diff!U4/Rev_Dep_0!U4*100</f>
        <v>0</v>
      </c>
      <c r="V4" s="22">
        <f>Rev_Dep_diff!V4/Rev_Dep_0!V4*100</f>
        <v>0.40445474591775432</v>
      </c>
      <c r="W4" s="22">
        <f>Rev_Dep_diff!W4/Rev_Dep_0!W4*100</f>
        <v>-4.5083459748042429</v>
      </c>
      <c r="X4" s="22">
        <f>Rev_Dep_diff!X4/Rev_Dep_0!X4*100</f>
        <v>-1.716768752197122</v>
      </c>
      <c r="Y4" s="22">
        <f>Rev_Dep_diff!Y4/Rev_Dep_0!Y4*100</f>
        <v>-2.4197545141319954</v>
      </c>
      <c r="Z4" s="22">
        <f>Rev_Dep_diff!Z4/Rev_Dep_0!Z4*100</f>
        <v>-2.8761609282583205</v>
      </c>
      <c r="AA4" s="22">
        <f>Rev_Dep_diff!AA4/Rev_Dep_0!AA4*100</f>
        <v>-3.1953425491232106</v>
      </c>
      <c r="AB4" s="22">
        <f>Rev_Dep_diff!AB4/Rev_Dep_0!AB4*100</f>
        <v>-3.4157665299408011</v>
      </c>
      <c r="AC4" s="22">
        <f>Rev_Dep_diff!AC4/Rev_Dep_0!AC4*100</f>
        <v>-3.4148778440271608</v>
      </c>
      <c r="AD4" s="22">
        <f>Rev_Dep_diff!AD4/Rev_Dep_0!AD4*100</f>
        <v>-3.2696996524096198</v>
      </c>
      <c r="AE4" s="22">
        <f>Rev_Dep_diff!AE4/Rev_Dep_0!AE4*100</f>
        <v>-3.0183234481883643</v>
      </c>
      <c r="AF4" s="22">
        <f>Rev_Dep_diff!AF4/Rev_Dep_0!AF4*100</f>
        <v>-2.6274689878966559</v>
      </c>
      <c r="AG4" s="22">
        <f>Rev_Dep_diff!AG4/Rev_Dep_0!AG4*100</f>
        <v>-2.1163896692005286</v>
      </c>
      <c r="AH4" s="22">
        <f>Rev_Dep_diff!AH4/Rev_Dep_0!AH4*100</f>
        <v>-1.466774303083302</v>
      </c>
      <c r="AI4" s="22">
        <f>Rev_Dep_diff!AI4/Rev_Dep_0!AI4*100</f>
        <v>-0.65430528010150046</v>
      </c>
      <c r="AJ4" s="22">
        <f>Rev_Dep_diff!AJ4/Rev_Dep_0!AJ4*100</f>
        <v>0.26530139161150795</v>
      </c>
      <c r="AK4" s="22">
        <f>Rev_Dep_diff!AK4/Rev_Dep_0!AK4*100</f>
        <v>1.2661609942405971</v>
      </c>
      <c r="AL4" s="22">
        <f>Rev_Dep_diff!AL4/Rev_Dep_0!AL4*100</f>
        <v>2.341939268528241</v>
      </c>
      <c r="AM4" s="22">
        <f>Rev_Dep_diff!AM4/Rev_Dep_0!AM4*100</f>
        <v>3.4829764375072334</v>
      </c>
      <c r="AN4" s="22">
        <f>Rev_Dep_diff!AN4/Rev_Dep_0!AN4*100</f>
        <v>4.6734209540007505</v>
      </c>
      <c r="AO4" s="22">
        <f>Rev_Dep_diff!AO4/Rev_Dep_0!AO4*100</f>
        <v>5.8837079177352019</v>
      </c>
      <c r="AP4" s="22">
        <f>Rev_Dep_diff!AP4/Rev_Dep_0!AP4*100</f>
        <v>7.1066548981197837</v>
      </c>
      <c r="AQ4" s="22">
        <f>Rev_Dep_diff!AQ4/Rev_Dep_0!AQ4*100</f>
        <v>8.3240729521477892</v>
      </c>
      <c r="AR4" s="22">
        <f>Rev_Dep_diff!AR4/Rev_Dep_0!AR4*100</f>
        <v>9.4877754513699486</v>
      </c>
      <c r="AS4" s="22">
        <f>Rev_Dep_diff!AS4/Rev_Dep_0!AS4*100</f>
        <v>10.57382511953819</v>
      </c>
      <c r="AT4" s="22">
        <f>Rev_Dep_diff!AT4/Rev_Dep_0!AT4*100</f>
        <v>11.606377918338923</v>
      </c>
      <c r="AU4" s="22">
        <f>Rev_Dep_diff!AU4/Rev_Dep_0!AU4*100</f>
        <v>12.5887284958562</v>
      </c>
      <c r="AV4" s="22">
        <f>Rev_Dep_diff!AV4/Rev_Dep_0!AV4*100</f>
        <v>13.501657265161562</v>
      </c>
    </row>
    <row r="5" spans="1:48" x14ac:dyDescent="0.25">
      <c r="A5" t="str">
        <f>résultats!B530</f>
        <v>DISPINC_AI_VAL_H01_0</v>
      </c>
      <c r="B5">
        <f>Rev_Dep_2!B5-Rev_Dep_0!B5</f>
        <v>0</v>
      </c>
      <c r="C5">
        <f>Rev_Dep_2!C5-Rev_Dep_0!C5</f>
        <v>0</v>
      </c>
      <c r="D5">
        <f>Rev_Dep_2!D5-Rev_Dep_0!D5</f>
        <v>0</v>
      </c>
      <c r="E5">
        <f>Rev_Dep_2!E5-Rev_Dep_0!E5</f>
        <v>0</v>
      </c>
      <c r="F5">
        <f>Rev_Dep_2!F5-Rev_Dep_0!F5</f>
        <v>0</v>
      </c>
      <c r="G5">
        <f>Rev_Dep_2!G5-Rev_Dep_0!G5</f>
        <v>0</v>
      </c>
      <c r="H5">
        <f>Rev_Dep_2!H5-Rev_Dep_0!H5</f>
        <v>0</v>
      </c>
      <c r="I5">
        <f>Rev_Dep_2!I5-Rev_Dep_0!I5</f>
        <v>0</v>
      </c>
      <c r="J5">
        <f>Rev_Dep_2!J5-Rev_Dep_0!J5</f>
        <v>0</v>
      </c>
      <c r="K5">
        <f>Rev_Dep_2!K5-Rev_Dep_0!K5</f>
        <v>0</v>
      </c>
      <c r="L5">
        <f>Rev_Dep_2!L5-Rev_Dep_0!L5</f>
        <v>0</v>
      </c>
      <c r="M5">
        <f>Rev_Dep_2!M5-Rev_Dep_0!M5</f>
        <v>0</v>
      </c>
      <c r="N5">
        <f>Rev_Dep_2!N5-Rev_Dep_0!N5</f>
        <v>0</v>
      </c>
      <c r="O5">
        <f>Rev_Dep_2!O5-Rev_Dep_0!O5</f>
        <v>0</v>
      </c>
      <c r="P5">
        <f>Rev_Dep_2!P5-Rev_Dep_0!P5</f>
        <v>0</v>
      </c>
      <c r="Q5">
        <f>Rev_Dep_2!Q5-Rev_Dep_0!Q5</f>
        <v>0</v>
      </c>
      <c r="R5">
        <f>Rev_Dep_2!R5-Rev_Dep_0!R5</f>
        <v>0</v>
      </c>
      <c r="S5">
        <f>Rev_Dep_2!S5-Rev_Dep_0!S5</f>
        <v>0</v>
      </c>
      <c r="T5">
        <f>Rev_Dep_2!T5-Rev_Dep_0!T5</f>
        <v>0</v>
      </c>
      <c r="U5" s="22">
        <f>Rev_Dep_diff!U5/Rev_Dep_0!U5*100</f>
        <v>0</v>
      </c>
      <c r="V5" s="22">
        <f>Rev_Dep_diff!V5/Rev_Dep_0!V5*100</f>
        <v>0.15382446324521545</v>
      </c>
      <c r="W5" s="22">
        <f>Rev_Dep_diff!W5/Rev_Dep_0!W5*100</f>
        <v>-1.0800185658606651</v>
      </c>
      <c r="X5" s="22">
        <f>Rev_Dep_diff!X5/Rev_Dep_0!X5*100</f>
        <v>-2.0745291667212036</v>
      </c>
      <c r="Y5" s="22">
        <f>Rev_Dep_diff!Y5/Rev_Dep_0!Y5*100</f>
        <v>-2.7857632605529221</v>
      </c>
      <c r="Z5" s="22">
        <f>Rev_Dep_diff!Z5/Rev_Dep_0!Z5*100</f>
        <v>-3.2294330357597261</v>
      </c>
      <c r="AA5" s="22">
        <f>Rev_Dep_diff!AA5/Rev_Dep_0!AA5*100</f>
        <v>-3.5268135608178173</v>
      </c>
      <c r="AB5" s="22">
        <f>Rev_Dep_diff!AB5/Rev_Dep_0!AB5*100</f>
        <v>-3.7232531665709825</v>
      </c>
      <c r="AC5" s="22">
        <f>Rev_Dep_diff!AC5/Rev_Dep_0!AC5*100</f>
        <v>-3.7536574947166299</v>
      </c>
      <c r="AD5" s="22">
        <f>Rev_Dep_diff!AD5/Rev_Dep_0!AD5*100</f>
        <v>-3.5954422035232874</v>
      </c>
      <c r="AE5" s="22">
        <f>Rev_Dep_diff!AE5/Rev_Dep_0!AE5*100</f>
        <v>-3.3228475986814034</v>
      </c>
      <c r="AF5" s="22">
        <f>Rev_Dep_diff!AF5/Rev_Dep_0!AF5*100</f>
        <v>-2.9118148953991509</v>
      </c>
      <c r="AG5" s="22">
        <f>Rev_Dep_diff!AG5/Rev_Dep_0!AG5*100</f>
        <v>-2.385762559401575</v>
      </c>
      <c r="AH5" s="22">
        <f>Rev_Dep_diff!AH5/Rev_Dep_0!AH5*100</f>
        <v>-1.7238147102139765</v>
      </c>
      <c r="AI5" s="22">
        <f>Rev_Dep_diff!AI5/Rev_Dep_0!AI5*100</f>
        <v>-0.89984060445838021</v>
      </c>
      <c r="AJ5" s="22">
        <f>Rev_Dep_diff!AJ5/Rev_Dep_0!AJ5*100</f>
        <v>3.1507237452350206E-2</v>
      </c>
      <c r="AK5" s="22">
        <f>Rev_Dep_diff!AK5/Rev_Dep_0!AK5*100</f>
        <v>1.0454067662846316</v>
      </c>
      <c r="AL5" s="22">
        <f>Rev_Dep_diff!AL5/Rev_Dep_0!AL5*100</f>
        <v>2.1320155475474936</v>
      </c>
      <c r="AM5" s="22">
        <f>Rev_Dep_diff!AM5/Rev_Dep_0!AM5*100</f>
        <v>3.2848515885524558</v>
      </c>
      <c r="AN5" s="22">
        <f>Rev_Dep_diff!AN5/Rev_Dep_0!AN5*100</f>
        <v>4.4877938535534536</v>
      </c>
      <c r="AO5" s="22">
        <f>Rev_Dep_diff!AO5/Rev_Dep_0!AO5*100</f>
        <v>5.7106632502008949</v>
      </c>
      <c r="AP5" s="22">
        <f>Rev_Dep_diff!AP5/Rev_Dep_0!AP5*100</f>
        <v>6.9459449921261349</v>
      </c>
      <c r="AQ5" s="22">
        <f>Rev_Dep_diff!AQ5/Rev_Dep_0!AQ5*100</f>
        <v>8.1731437697759013</v>
      </c>
      <c r="AR5" s="22">
        <f>Rev_Dep_diff!AR5/Rev_Dep_0!AR5*100</f>
        <v>9.3392606725921965</v>
      </c>
      <c r="AS5" s="22">
        <f>Rev_Dep_diff!AS5/Rev_Dep_0!AS5*100</f>
        <v>10.431111481400638</v>
      </c>
      <c r="AT5" s="22">
        <f>Rev_Dep_diff!AT5/Rev_Dep_0!AT5*100</f>
        <v>11.470655080112852</v>
      </c>
      <c r="AU5" s="22">
        <f>Rev_Dep_diff!AU5/Rev_Dep_0!AU5*100</f>
        <v>12.460314536050184</v>
      </c>
      <c r="AV5" s="22">
        <f>Rev_Dep_diff!AV5/Rev_Dep_0!AV5*100</f>
        <v>13.380417045853116</v>
      </c>
    </row>
    <row r="6" spans="1:48" x14ac:dyDescent="0.25">
      <c r="A6" t="str">
        <f>résultats!B531</f>
        <v>IR_VAL_H01_0</v>
      </c>
      <c r="B6">
        <f>Rev_Dep_2!B6-Rev_Dep_0!B6</f>
        <v>0</v>
      </c>
      <c r="C6">
        <f>Rev_Dep_2!C6-Rev_Dep_0!C6</f>
        <v>0</v>
      </c>
      <c r="D6">
        <f>Rev_Dep_2!D6-Rev_Dep_0!D6</f>
        <v>0</v>
      </c>
      <c r="E6">
        <f>Rev_Dep_2!E6-Rev_Dep_0!E6</f>
        <v>0</v>
      </c>
      <c r="F6">
        <f>Rev_Dep_2!F6-Rev_Dep_0!F6</f>
        <v>0</v>
      </c>
      <c r="G6">
        <f>Rev_Dep_2!G6-Rev_Dep_0!G6</f>
        <v>0</v>
      </c>
      <c r="H6">
        <f>Rev_Dep_2!H6-Rev_Dep_0!H6</f>
        <v>0</v>
      </c>
      <c r="I6">
        <f>Rev_Dep_2!I6-Rev_Dep_0!I6</f>
        <v>0</v>
      </c>
      <c r="J6">
        <f>Rev_Dep_2!J6-Rev_Dep_0!J6</f>
        <v>0</v>
      </c>
      <c r="K6">
        <f>Rev_Dep_2!K6-Rev_Dep_0!K6</f>
        <v>0</v>
      </c>
      <c r="L6">
        <f>Rev_Dep_2!L6-Rev_Dep_0!L6</f>
        <v>0</v>
      </c>
      <c r="M6">
        <f>Rev_Dep_2!M6-Rev_Dep_0!M6</f>
        <v>0</v>
      </c>
      <c r="N6">
        <f>Rev_Dep_2!N6-Rev_Dep_0!N6</f>
        <v>0</v>
      </c>
      <c r="O6">
        <f>Rev_Dep_2!O6-Rev_Dep_0!O6</f>
        <v>0</v>
      </c>
      <c r="P6">
        <f>Rev_Dep_2!P6-Rev_Dep_0!P6</f>
        <v>0</v>
      </c>
      <c r="Q6">
        <f>Rev_Dep_2!Q6-Rev_Dep_0!Q6</f>
        <v>0</v>
      </c>
      <c r="R6">
        <f>Rev_Dep_2!R6-Rev_Dep_0!R6</f>
        <v>0</v>
      </c>
      <c r="S6">
        <f>Rev_Dep_2!S6-Rev_Dep_0!S6</f>
        <v>0</v>
      </c>
      <c r="T6">
        <f>Rev_Dep_2!T6-Rev_Dep_0!T6</f>
        <v>0</v>
      </c>
      <c r="U6" s="22">
        <f>Rev_Dep_diff!U6/Rev_Dep_0!U6*100</f>
        <v>0</v>
      </c>
      <c r="V6" s="22">
        <f>Rev_Dep_diff!V6/Rev_Dep_0!V6*100</f>
        <v>0.20995226090135635</v>
      </c>
      <c r="W6" s="22">
        <f>Rev_Dep_diff!W6/Rev_Dep_0!W6*100</f>
        <v>-1.0246769084465244</v>
      </c>
      <c r="X6" s="22">
        <f>Rev_Dep_diff!X6/Rev_Dep_0!X6*100</f>
        <v>-2.0103187546400449</v>
      </c>
      <c r="Y6" s="22">
        <f>Rev_Dep_diff!Y6/Rev_Dep_0!Y6*100</f>
        <v>-2.7082509203227847</v>
      </c>
      <c r="Z6" s="22">
        <f>Rev_Dep_diff!Z6/Rev_Dep_0!Z6*100</f>
        <v>-3.134682763930384</v>
      </c>
      <c r="AA6" s="22">
        <f>Rev_Dep_diff!AA6/Rev_Dep_0!AA6*100</f>
        <v>-3.4134419308533177</v>
      </c>
      <c r="AB6" s="22">
        <f>Rev_Dep_diff!AB6/Rev_Dep_0!AB6*100</f>
        <v>-3.5907695597816995</v>
      </c>
      <c r="AC6" s="22">
        <f>Rev_Dep_diff!AC6/Rev_Dep_0!AC6*100</f>
        <v>-3.5917377834248532</v>
      </c>
      <c r="AD6" s="22">
        <f>Rev_Dep_diff!AD6/Rev_Dep_0!AD6*100</f>
        <v>-3.405285928731256</v>
      </c>
      <c r="AE6" s="22">
        <f>Rev_Dep_diff!AE6/Rev_Dep_0!AE6*100</f>
        <v>-3.1066323642485698</v>
      </c>
      <c r="AF6" s="22">
        <f>Rev_Dep_diff!AF6/Rev_Dep_0!AF6*100</f>
        <v>-2.6740724405768233</v>
      </c>
      <c r="AG6" s="22">
        <f>Rev_Dep_diff!AG6/Rev_Dep_0!AG6*100</f>
        <v>-2.1294081168282606</v>
      </c>
      <c r="AH6" s="22">
        <f>Rev_Dep_diff!AH6/Rev_Dep_0!AH6*100</f>
        <v>-1.4474391309577626</v>
      </c>
      <c r="AI6" s="22">
        <f>Rev_Dep_diff!AI6/Rev_Dep_0!AI6*100</f>
        <v>-0.60439753438380628</v>
      </c>
      <c r="AJ6" s="22">
        <f>Rev_Dep_diff!AJ6/Rev_Dep_0!AJ6*100</f>
        <v>0.34489570948793025</v>
      </c>
      <c r="AK6" s="22">
        <f>Rev_Dep_diff!AK6/Rev_Dep_0!AK6*100</f>
        <v>1.3747273095935331</v>
      </c>
      <c r="AL6" s="22">
        <f>Rev_Dep_diff!AL6/Rev_Dep_0!AL6*100</f>
        <v>2.476801778646589</v>
      </c>
      <c r="AM6" s="22">
        <f>Rev_Dep_diff!AM6/Rev_Dep_0!AM6*100</f>
        <v>3.6312868430882785</v>
      </c>
      <c r="AN6" s="22">
        <f>Rev_Dep_diff!AN6/Rev_Dep_0!AN6*100</f>
        <v>4.8350383633624192</v>
      </c>
      <c r="AO6" s="22">
        <f>Rev_Dep_diff!AO6/Rev_Dep_0!AO6*100</f>
        <v>6.0579478543285017</v>
      </c>
      <c r="AP6" s="22">
        <f>Rev_Dep_diff!AP6/Rev_Dep_0!AP6*100</f>
        <v>7.2926881838065336</v>
      </c>
      <c r="AQ6" s="22">
        <f>Rev_Dep_diff!AQ6/Rev_Dep_0!AQ6*100</f>
        <v>8.5192524965747083</v>
      </c>
      <c r="AR6" s="22">
        <f>Rev_Dep_diff!AR6/Rev_Dep_0!AR6*100</f>
        <v>9.6734493793548779</v>
      </c>
      <c r="AS6" s="22">
        <f>Rev_Dep_diff!AS6/Rev_Dep_0!AS6*100</f>
        <v>10.752630422204593</v>
      </c>
      <c r="AT6" s="22">
        <f>Rev_Dep_diff!AT6/Rev_Dep_0!AT6*100</f>
        <v>11.779156272707345</v>
      </c>
      <c r="AU6" s="22">
        <f>Rev_Dep_diff!AU6/Rev_Dep_0!AU6*100</f>
        <v>12.755685721473704</v>
      </c>
      <c r="AV6" s="22">
        <f>Rev_Dep_diff!AV6/Rev_Dep_0!AV6*100</f>
        <v>13.662640740201503</v>
      </c>
    </row>
    <row r="7" spans="1:48" x14ac:dyDescent="0.25">
      <c r="A7" t="str">
        <f>résultats!B532</f>
        <v>AIC_VAL_H01_0</v>
      </c>
      <c r="B7">
        <f>Rev_Dep_2!B7-Rev_Dep_0!B7</f>
        <v>0</v>
      </c>
      <c r="C7">
        <f>Rev_Dep_2!C7-Rev_Dep_0!C7</f>
        <v>0</v>
      </c>
      <c r="D7">
        <f>Rev_Dep_2!D7-Rev_Dep_0!D7</f>
        <v>0</v>
      </c>
      <c r="E7">
        <f>Rev_Dep_2!E7-Rev_Dep_0!E7</f>
        <v>0</v>
      </c>
      <c r="F7">
        <f>Rev_Dep_2!F7-Rev_Dep_0!F7</f>
        <v>0</v>
      </c>
      <c r="G7">
        <f>Rev_Dep_2!G7-Rev_Dep_0!G7</f>
        <v>0</v>
      </c>
      <c r="H7">
        <f>Rev_Dep_2!H7-Rev_Dep_0!H7</f>
        <v>0</v>
      </c>
      <c r="I7">
        <f>Rev_Dep_2!I7-Rev_Dep_0!I7</f>
        <v>0</v>
      </c>
      <c r="J7">
        <f>Rev_Dep_2!J7-Rev_Dep_0!J7</f>
        <v>0</v>
      </c>
      <c r="K7">
        <f>Rev_Dep_2!K7-Rev_Dep_0!K7</f>
        <v>0</v>
      </c>
      <c r="L7">
        <f>Rev_Dep_2!L7-Rev_Dep_0!L7</f>
        <v>0</v>
      </c>
      <c r="M7">
        <f>Rev_Dep_2!M7-Rev_Dep_0!M7</f>
        <v>0</v>
      </c>
      <c r="N7">
        <f>Rev_Dep_2!N7-Rev_Dep_0!N7</f>
        <v>0</v>
      </c>
      <c r="O7">
        <f>Rev_Dep_2!O7-Rev_Dep_0!O7</f>
        <v>0</v>
      </c>
      <c r="P7">
        <f>Rev_Dep_2!P7-Rev_Dep_0!P7</f>
        <v>0</v>
      </c>
      <c r="Q7">
        <f>Rev_Dep_2!Q7-Rev_Dep_0!Q7</f>
        <v>0</v>
      </c>
      <c r="R7">
        <f>Rev_Dep_2!R7-Rev_Dep_0!R7</f>
        <v>0</v>
      </c>
      <c r="S7">
        <f>Rev_Dep_2!S7-Rev_Dep_0!S7</f>
        <v>0</v>
      </c>
      <c r="T7">
        <f>Rev_Dep_2!T7-Rev_Dep_0!T7</f>
        <v>0</v>
      </c>
      <c r="U7" s="22">
        <f>Rev_Dep_diff!U7/Rev_Dep_0!U7*100</f>
        <v>0</v>
      </c>
      <c r="V7" s="22">
        <f>Rev_Dep_diff!V7/Rev_Dep_0!V7*100</f>
        <v>0.15382447937337645</v>
      </c>
      <c r="W7" s="22">
        <f>Rev_Dep_diff!W7/Rev_Dep_0!W7*100</f>
        <v>-1.0800185451655069</v>
      </c>
      <c r="X7" s="22">
        <f>Rev_Dep_diff!X7/Rev_Dep_0!X7*100</f>
        <v>-2.0745291859184589</v>
      </c>
      <c r="Y7" s="22">
        <f>Rev_Dep_diff!Y7/Rev_Dep_0!Y7*100</f>
        <v>-2.7857632358555993</v>
      </c>
      <c r="Z7" s="22">
        <f>Rev_Dep_diff!Z7/Rev_Dep_0!Z7*100</f>
        <v>-3.2294330486307388</v>
      </c>
      <c r="AA7" s="22">
        <f>Rev_Dep_diff!AA7/Rev_Dep_0!AA7*100</f>
        <v>-3.5268135489251708</v>
      </c>
      <c r="AB7" s="22">
        <f>Rev_Dep_diff!AB7/Rev_Dep_0!AB7*100</f>
        <v>-3.723253172556138</v>
      </c>
      <c r="AC7" s="22">
        <f>Rev_Dep_diff!AC7/Rev_Dep_0!AC7*100</f>
        <v>-3.7536575228241076</v>
      </c>
      <c r="AD7" s="22">
        <f>Rev_Dep_diff!AD7/Rev_Dep_0!AD7*100</f>
        <v>-3.5954422137930075</v>
      </c>
      <c r="AE7" s="22">
        <f>Rev_Dep_diff!AE7/Rev_Dep_0!AE7*100</f>
        <v>-3.3228476071382969</v>
      </c>
      <c r="AF7" s="22">
        <f>Rev_Dep_diff!AF7/Rev_Dep_0!AF7*100</f>
        <v>-2.9118149012470611</v>
      </c>
      <c r="AG7" s="22">
        <f>Rev_Dep_diff!AG7/Rev_Dep_0!AG7*100</f>
        <v>-2.3857625687470692</v>
      </c>
      <c r="AH7" s="22">
        <f>Rev_Dep_diff!AH7/Rev_Dep_0!AH7*100</f>
        <v>-1.7238146734812543</v>
      </c>
      <c r="AI7" s="22">
        <f>Rev_Dep_diff!AI7/Rev_Dep_0!AI7*100</f>
        <v>-0.89984062298402689</v>
      </c>
      <c r="AJ7" s="22">
        <f>Rev_Dep_diff!AJ7/Rev_Dep_0!AJ7*100</f>
        <v>3.1507225148826798E-2</v>
      </c>
      <c r="AK7" s="22">
        <f>Rev_Dep_diff!AK7/Rev_Dep_0!AK7*100</f>
        <v>1.0454067418023973</v>
      </c>
      <c r="AL7" s="22">
        <f>Rev_Dep_diff!AL7/Rev_Dep_0!AL7*100</f>
        <v>2.1320155430797598</v>
      </c>
      <c r="AM7" s="22">
        <f>Rev_Dep_diff!AM7/Rev_Dep_0!AM7*100</f>
        <v>3.2848515896179382</v>
      </c>
      <c r="AN7" s="22">
        <f>Rev_Dep_diff!AN7/Rev_Dep_0!AN7*100</f>
        <v>4.4877938706293348</v>
      </c>
      <c r="AO7" s="22">
        <f>Rev_Dep_diff!AO7/Rev_Dep_0!AO7*100</f>
        <v>5.7106632598116436</v>
      </c>
      <c r="AP7" s="22">
        <f>Rev_Dep_diff!AP7/Rev_Dep_0!AP7*100</f>
        <v>6.945945001378762</v>
      </c>
      <c r="AQ7" s="22">
        <f>Rev_Dep_diff!AQ7/Rev_Dep_0!AQ7*100</f>
        <v>8.1731437630310726</v>
      </c>
      <c r="AR7" s="22">
        <f>Rev_Dep_diff!AR7/Rev_Dep_0!AR7*100</f>
        <v>9.3392606610124655</v>
      </c>
      <c r="AS7" s="22">
        <f>Rev_Dep_diff!AS7/Rev_Dep_0!AS7*100</f>
        <v>10.431111483879274</v>
      </c>
      <c r="AT7" s="22">
        <f>Rev_Dep_diff!AT7/Rev_Dep_0!AT7*100</f>
        <v>11.470655077515685</v>
      </c>
      <c r="AU7" s="22">
        <f>Rev_Dep_diff!AU7/Rev_Dep_0!AU7*100</f>
        <v>12.46031453364305</v>
      </c>
      <c r="AV7" s="22">
        <f>Rev_Dep_diff!AV7/Rev_Dep_0!AV7*100</f>
        <v>13.380417060236367</v>
      </c>
    </row>
    <row r="8" spans="1:48" x14ac:dyDescent="0.25">
      <c r="A8" t="str">
        <f>résultats!B533</f>
        <v>SUB_AUTO_VAL_0</v>
      </c>
      <c r="B8">
        <f>Rev_Dep_2!B8-Rev_Dep_0!B8</f>
        <v>0</v>
      </c>
      <c r="C8">
        <f>Rev_Dep_2!C8-Rev_Dep_0!C8</f>
        <v>0</v>
      </c>
      <c r="D8">
        <f>Rev_Dep_2!D8-Rev_Dep_0!D8</f>
        <v>0</v>
      </c>
      <c r="E8">
        <f>Rev_Dep_2!E8-Rev_Dep_0!E8</f>
        <v>0</v>
      </c>
      <c r="F8">
        <f>Rev_Dep_2!F8-Rev_Dep_0!F8</f>
        <v>0</v>
      </c>
      <c r="G8">
        <f>Rev_Dep_2!G8-Rev_Dep_0!G8</f>
        <v>0</v>
      </c>
      <c r="H8">
        <f>Rev_Dep_2!H8-Rev_Dep_0!H8</f>
        <v>0</v>
      </c>
      <c r="I8">
        <f>Rev_Dep_2!I8-Rev_Dep_0!I8</f>
        <v>0</v>
      </c>
      <c r="J8">
        <f>Rev_Dep_2!J8-Rev_Dep_0!J8</f>
        <v>0</v>
      </c>
      <c r="K8">
        <f>Rev_Dep_2!K8-Rev_Dep_0!K8</f>
        <v>0</v>
      </c>
      <c r="L8">
        <f>Rev_Dep_2!L8-Rev_Dep_0!L8</f>
        <v>0</v>
      </c>
      <c r="M8">
        <f>Rev_Dep_2!M8-Rev_Dep_0!M8</f>
        <v>0</v>
      </c>
      <c r="N8">
        <f>Rev_Dep_2!N8-Rev_Dep_0!N8</f>
        <v>0</v>
      </c>
      <c r="O8">
        <f>Rev_Dep_2!O8-Rev_Dep_0!O8</f>
        <v>0</v>
      </c>
      <c r="P8">
        <f>Rev_Dep_2!P8-Rev_Dep_0!P8</f>
        <v>0</v>
      </c>
      <c r="Q8">
        <f>Rev_Dep_2!Q8-Rev_Dep_0!Q8</f>
        <v>0</v>
      </c>
      <c r="R8">
        <f>Rev_Dep_2!R8-Rev_Dep_0!R8</f>
        <v>0</v>
      </c>
      <c r="S8">
        <f>Rev_Dep_2!S8-Rev_Dep_0!S8</f>
        <v>0</v>
      </c>
      <c r="T8">
        <f>Rev_Dep_2!T8-Rev_Dep_0!T8</f>
        <v>0</v>
      </c>
      <c r="U8" s="22">
        <f>Rev_Dep_diff!U8/Rev_Dep_0!U8*100</f>
        <v>0</v>
      </c>
      <c r="V8" s="22">
        <f>Rev_Dep_diff!V8/Rev_Dep_0!V8*100</f>
        <v>-48.142913574887743</v>
      </c>
      <c r="W8" s="22">
        <f>Rev_Dep_diff!W8/Rev_Dep_0!W8*100</f>
        <v>-65.960172175578535</v>
      </c>
      <c r="X8" s="22">
        <f>Rev_Dep_diff!X8/Rev_Dep_0!X8*100</f>
        <v>-19.155996054631238</v>
      </c>
      <c r="Y8" s="22">
        <f>Rev_Dep_diff!Y8/Rev_Dep_0!Y8*100</f>
        <v>-109.89402256268113</v>
      </c>
      <c r="Z8" s="22">
        <f>Rev_Dep_diff!Z8/Rev_Dep_0!Z8*100</f>
        <v>371.75602256429158</v>
      </c>
      <c r="AA8" s="22">
        <f>Rev_Dep_diff!AA8/Rev_Dep_0!AA8*100</f>
        <v>88.396660440184405</v>
      </c>
      <c r="AB8" s="22">
        <f>Rev_Dep_diff!AB8/Rev_Dep_0!AB8*100</f>
        <v>53.577869552613421</v>
      </c>
      <c r="AC8" s="22">
        <f>Rev_Dep_diff!AC8/Rev_Dep_0!AC8*100</f>
        <v>62.876521061329505</v>
      </c>
      <c r="AD8" s="22">
        <f>Rev_Dep_diff!AD8/Rev_Dep_0!AD8*100</f>
        <v>62.31136859413143</v>
      </c>
      <c r="AE8" s="22">
        <f>Rev_Dep_diff!AE8/Rev_Dep_0!AE8*100</f>
        <v>53.435674902162134</v>
      </c>
      <c r="AF8" s="22">
        <f>Rev_Dep_diff!AF8/Rev_Dep_0!AF8*100</f>
        <v>41.374909301955078</v>
      </c>
      <c r="AG8" s="22">
        <f>Rev_Dep_diff!AG8/Rev_Dep_0!AG8*100</f>
        <v>31.087059666414881</v>
      </c>
      <c r="AH8" s="22">
        <f>Rev_Dep_diff!AH8/Rev_Dep_0!AH8*100</f>
        <v>21.876291518881413</v>
      </c>
      <c r="AI8" s="22">
        <f>Rev_Dep_diff!AI8/Rev_Dep_0!AI8*100</f>
        <v>13.255742821280847</v>
      </c>
      <c r="AJ8" s="22">
        <f>Rev_Dep_diff!AJ8/Rev_Dep_0!AJ8*100</f>
        <v>5.5790070110880903</v>
      </c>
      <c r="AK8" s="22">
        <f>Rev_Dep_diff!AK8/Rev_Dep_0!AK8*100</f>
        <v>-1.128103293979511</v>
      </c>
      <c r="AL8" s="22">
        <f>Rev_Dep_diff!AL8/Rev_Dep_0!AL8*100</f>
        <v>-5.2067959302275435</v>
      </c>
      <c r="AM8" s="22">
        <f>Rev_Dep_diff!AM8/Rev_Dep_0!AM8*100</f>
        <v>-11.493637786852394</v>
      </c>
      <c r="AN8" s="22">
        <f>Rev_Dep_diff!AN8/Rev_Dep_0!AN8*100</f>
        <v>-16.723769362775613</v>
      </c>
      <c r="AO8" s="22">
        <f>Rev_Dep_diff!AO8/Rev_Dep_0!AO8*100</f>
        <v>-21.24249837769537</v>
      </c>
      <c r="AP8" s="22">
        <f>Rev_Dep_diff!AP8/Rev_Dep_0!AP8*100</f>
        <v>-25.209582478386931</v>
      </c>
      <c r="AQ8" s="22">
        <f>Rev_Dep_diff!AQ8/Rev_Dep_0!AQ8*100</f>
        <v>-25.864130654581857</v>
      </c>
      <c r="AR8" s="22">
        <f>Rev_Dep_diff!AR8/Rev_Dep_0!AR8*100</f>
        <v>-22.335670794630417</v>
      </c>
      <c r="AS8" s="22">
        <f>Rev_Dep_diff!AS8/Rev_Dep_0!AS8*100</f>
        <v>-22.417973091870888</v>
      </c>
      <c r="AT8" s="22">
        <f>Rev_Dep_diff!AT8/Rev_Dep_0!AT8*100</f>
        <v>-23.83461640996266</v>
      </c>
      <c r="AU8" s="22">
        <f>Rev_Dep_diff!AU8/Rev_Dep_0!AU8*100</f>
        <v>-25.661857792298964</v>
      </c>
      <c r="AV8" s="22">
        <f>Rev_Dep_diff!AV8/Rev_Dep_0!AV8*100</f>
        <v>-27.584248612344382</v>
      </c>
    </row>
    <row r="9" spans="1:48" x14ac:dyDescent="0.25">
      <c r="A9" t="str">
        <f>résultats!B534</f>
        <v>SUB_RENOV_VAL_0</v>
      </c>
      <c r="B9">
        <f>Rev_Dep_2!B9-Rev_Dep_0!B9</f>
        <v>0</v>
      </c>
      <c r="C9">
        <f>Rev_Dep_2!C9-Rev_Dep_0!C9</f>
        <v>0</v>
      </c>
      <c r="D9">
        <f>Rev_Dep_2!D9-Rev_Dep_0!D9</f>
        <v>0</v>
      </c>
      <c r="E9">
        <f>Rev_Dep_2!E9-Rev_Dep_0!E9</f>
        <v>0</v>
      </c>
      <c r="F9">
        <f>Rev_Dep_2!F9-Rev_Dep_0!F9</f>
        <v>0</v>
      </c>
      <c r="G9">
        <f>Rev_Dep_2!G9-Rev_Dep_0!G9</f>
        <v>0</v>
      </c>
      <c r="H9">
        <f>Rev_Dep_2!H9-Rev_Dep_0!H9</f>
        <v>0</v>
      </c>
      <c r="I9">
        <f>Rev_Dep_2!I9-Rev_Dep_0!I9</f>
        <v>0</v>
      </c>
      <c r="J9">
        <f>Rev_Dep_2!J9-Rev_Dep_0!J9</f>
        <v>0</v>
      </c>
      <c r="K9">
        <f>Rev_Dep_2!K9-Rev_Dep_0!K9</f>
        <v>0</v>
      </c>
      <c r="L9">
        <f>Rev_Dep_2!L9-Rev_Dep_0!L9</f>
        <v>0</v>
      </c>
      <c r="M9">
        <f>Rev_Dep_2!M9-Rev_Dep_0!M9</f>
        <v>0</v>
      </c>
      <c r="N9">
        <f>Rev_Dep_2!N9-Rev_Dep_0!N9</f>
        <v>0</v>
      </c>
      <c r="O9">
        <f>Rev_Dep_2!O9-Rev_Dep_0!O9</f>
        <v>0</v>
      </c>
      <c r="P9">
        <f>Rev_Dep_2!P9-Rev_Dep_0!P9</f>
        <v>0</v>
      </c>
      <c r="Q9">
        <f>Rev_Dep_2!Q9-Rev_Dep_0!Q9</f>
        <v>0</v>
      </c>
      <c r="R9">
        <f>Rev_Dep_2!R9-Rev_Dep_0!R9</f>
        <v>0</v>
      </c>
      <c r="S9">
        <f>Rev_Dep_2!S9-Rev_Dep_0!S9</f>
        <v>0</v>
      </c>
      <c r="T9">
        <f>Rev_Dep_2!T9-Rev_Dep_0!T9</f>
        <v>0</v>
      </c>
      <c r="U9" s="22">
        <f>Rev_Dep_diff!U9/Rev_Dep_0!U9*100</f>
        <v>0</v>
      </c>
      <c r="V9" s="22" t="e">
        <f>Rev_Dep_diff!V9/Rev_Dep_0!V9*100</f>
        <v>#DIV/0!</v>
      </c>
      <c r="W9" s="22" t="e">
        <f>Rev_Dep_diff!W9/Rev_Dep_0!W9*100</f>
        <v>#DIV/0!</v>
      </c>
      <c r="X9" s="22" t="e">
        <f>Rev_Dep_diff!X9/Rev_Dep_0!X9*100</f>
        <v>#DIV/0!</v>
      </c>
      <c r="Y9" s="22" t="e">
        <f>Rev_Dep_diff!Y9/Rev_Dep_0!Y9*100</f>
        <v>#DIV/0!</v>
      </c>
      <c r="Z9" s="22" t="e">
        <f>Rev_Dep_diff!Z9/Rev_Dep_0!Z9*100</f>
        <v>#DIV/0!</v>
      </c>
      <c r="AA9" s="22" t="e">
        <f>Rev_Dep_diff!AA9/Rev_Dep_0!AA9*100</f>
        <v>#DIV/0!</v>
      </c>
      <c r="AB9" s="22" t="e">
        <f>Rev_Dep_diff!AB9/Rev_Dep_0!AB9*100</f>
        <v>#DIV/0!</v>
      </c>
      <c r="AC9" s="22" t="e">
        <f>Rev_Dep_diff!AC9/Rev_Dep_0!AC9*100</f>
        <v>#DIV/0!</v>
      </c>
      <c r="AD9" s="22" t="e">
        <f>Rev_Dep_diff!AD9/Rev_Dep_0!AD9*100</f>
        <v>#DIV/0!</v>
      </c>
      <c r="AE9" s="22" t="e">
        <f>Rev_Dep_diff!AE9/Rev_Dep_0!AE9*100</f>
        <v>#DIV/0!</v>
      </c>
      <c r="AF9" s="22" t="e">
        <f>Rev_Dep_diff!AF9/Rev_Dep_0!AF9*100</f>
        <v>#DIV/0!</v>
      </c>
      <c r="AG9" s="22" t="e">
        <f>Rev_Dep_diff!AG9/Rev_Dep_0!AG9*100</f>
        <v>#DIV/0!</v>
      </c>
      <c r="AH9" s="22" t="e">
        <f>Rev_Dep_diff!AH9/Rev_Dep_0!AH9*100</f>
        <v>#DIV/0!</v>
      </c>
      <c r="AI9" s="22" t="e">
        <f>Rev_Dep_diff!AI9/Rev_Dep_0!AI9*100</f>
        <v>#DIV/0!</v>
      </c>
      <c r="AJ9" s="22" t="e">
        <f>Rev_Dep_diff!AJ9/Rev_Dep_0!AJ9*100</f>
        <v>#DIV/0!</v>
      </c>
      <c r="AK9" s="22" t="e">
        <f>Rev_Dep_diff!AK9/Rev_Dep_0!AK9*100</f>
        <v>#DIV/0!</v>
      </c>
      <c r="AL9" s="22" t="e">
        <f>Rev_Dep_diff!AL9/Rev_Dep_0!AL9*100</f>
        <v>#DIV/0!</v>
      </c>
      <c r="AM9" s="22" t="e">
        <f>Rev_Dep_diff!AM9/Rev_Dep_0!AM9*100</f>
        <v>#DIV/0!</v>
      </c>
      <c r="AN9" s="22" t="e">
        <f>Rev_Dep_diff!AN9/Rev_Dep_0!AN9*100</f>
        <v>#DIV/0!</v>
      </c>
      <c r="AO9" s="22" t="e">
        <f>Rev_Dep_diff!AO9/Rev_Dep_0!AO9*100</f>
        <v>#DIV/0!</v>
      </c>
      <c r="AP9" s="22" t="e">
        <f>Rev_Dep_diff!AP9/Rev_Dep_0!AP9*100</f>
        <v>#DIV/0!</v>
      </c>
      <c r="AQ9" s="22" t="e">
        <f>Rev_Dep_diff!AQ9/Rev_Dep_0!AQ9*100</f>
        <v>#DIV/0!</v>
      </c>
      <c r="AR9" s="22" t="e">
        <f>Rev_Dep_diff!AR9/Rev_Dep_0!AR9*100</f>
        <v>#DIV/0!</v>
      </c>
      <c r="AS9" s="22" t="e">
        <f>Rev_Dep_diff!AS9/Rev_Dep_0!AS9*100</f>
        <v>#DIV/0!</v>
      </c>
      <c r="AT9" s="22" t="e">
        <f>Rev_Dep_diff!AT9/Rev_Dep_0!AT9*100</f>
        <v>#DIV/0!</v>
      </c>
      <c r="AU9" s="22" t="e">
        <f>Rev_Dep_diff!AU9/Rev_Dep_0!AU9*100</f>
        <v>#DIV/0!</v>
      </c>
      <c r="AV9" s="22" t="e">
        <f>Rev_Dep_diff!AV9/Rev_Dep_0!AV9*100</f>
        <v>#DIV/0!</v>
      </c>
    </row>
    <row r="10" spans="1:48" x14ac:dyDescent="0.25">
      <c r="A10" t="str">
        <f>résultats!B535</f>
        <v>EXP_H01_0</v>
      </c>
      <c r="B10">
        <f>Rev_Dep_2!B10-Rev_Dep_0!B10</f>
        <v>0</v>
      </c>
      <c r="C10">
        <f>Rev_Dep_2!C10-Rev_Dep_0!C10</f>
        <v>0</v>
      </c>
      <c r="D10">
        <f>Rev_Dep_2!D10-Rev_Dep_0!D10</f>
        <v>0</v>
      </c>
      <c r="E10">
        <f>Rev_Dep_2!E10-Rev_Dep_0!E10</f>
        <v>0</v>
      </c>
      <c r="F10">
        <f>Rev_Dep_2!F10-Rev_Dep_0!F10</f>
        <v>0</v>
      </c>
      <c r="G10">
        <f>Rev_Dep_2!G10-Rev_Dep_0!G10</f>
        <v>0</v>
      </c>
      <c r="H10">
        <f>Rev_Dep_2!H10-Rev_Dep_0!H10</f>
        <v>0</v>
      </c>
      <c r="I10">
        <f>Rev_Dep_2!I10-Rev_Dep_0!I10</f>
        <v>0</v>
      </c>
      <c r="J10">
        <f>Rev_Dep_2!J10-Rev_Dep_0!J10</f>
        <v>0</v>
      </c>
      <c r="K10">
        <f>Rev_Dep_2!K10-Rev_Dep_0!K10</f>
        <v>0</v>
      </c>
      <c r="L10">
        <f>Rev_Dep_2!L10-Rev_Dep_0!L10</f>
        <v>0</v>
      </c>
      <c r="M10">
        <f>Rev_Dep_2!M10-Rev_Dep_0!M10</f>
        <v>0</v>
      </c>
      <c r="N10">
        <f>Rev_Dep_2!N10-Rev_Dep_0!N10</f>
        <v>0</v>
      </c>
      <c r="O10">
        <f>Rev_Dep_2!O10-Rev_Dep_0!O10</f>
        <v>0</v>
      </c>
      <c r="P10">
        <f>Rev_Dep_2!P10-Rev_Dep_0!P10</f>
        <v>0</v>
      </c>
      <c r="Q10">
        <f>Rev_Dep_2!Q10-Rev_Dep_0!Q10</f>
        <v>0</v>
      </c>
      <c r="R10">
        <f>Rev_Dep_2!R10-Rev_Dep_0!R10</f>
        <v>0</v>
      </c>
      <c r="S10">
        <f>Rev_Dep_2!S10-Rev_Dep_0!S10</f>
        <v>0</v>
      </c>
      <c r="T10">
        <f>Rev_Dep_2!T10-Rev_Dep_0!T10</f>
        <v>0</v>
      </c>
      <c r="U10" s="22">
        <f>Rev_Dep_diff!U10/Rev_Dep_0!U10*100</f>
        <v>0</v>
      </c>
      <c r="V10" s="22">
        <f>Rev_Dep_diff!V10/Rev_Dep_0!V10*100</f>
        <v>-0.80262839828778554</v>
      </c>
      <c r="W10" s="22">
        <f>Rev_Dep_diff!W10/Rev_Dep_0!W10*100</f>
        <v>-1.9783485148627884</v>
      </c>
      <c r="X10" s="22">
        <f>Rev_Dep_diff!X10/Rev_Dep_0!X10*100</f>
        <v>0.95452402160341354</v>
      </c>
      <c r="Y10" s="22">
        <f>Rev_Dep_diff!Y10/Rev_Dep_0!Y10*100</f>
        <v>1.1868056245501242</v>
      </c>
      <c r="Z10" s="22">
        <f>Rev_Dep_diff!Z10/Rev_Dep_0!Z10*100</f>
        <v>1.1768013684677103</v>
      </c>
      <c r="AA10" s="22">
        <f>Rev_Dep_diff!AA10/Rev_Dep_0!AA10*100</f>
        <v>0.93463465855075178</v>
      </c>
      <c r="AB10" s="22">
        <f>Rev_Dep_diff!AB10/Rev_Dep_0!AB10*100</f>
        <v>0.5664446632389355</v>
      </c>
      <c r="AC10" s="22">
        <f>Rev_Dep_diff!AC10/Rev_Dep_0!AC10*100</f>
        <v>0.3168626407285875</v>
      </c>
      <c r="AD10" s="22">
        <f>Rev_Dep_diff!AD10/Rev_Dep_0!AD10*100</f>
        <v>0.10547738093406551</v>
      </c>
      <c r="AE10" s="22">
        <f>Rev_Dep_diff!AE10/Rev_Dep_0!AE10*100</f>
        <v>-7.0323048332384799E-2</v>
      </c>
      <c r="AF10" s="22">
        <f>Rev_Dep_diff!AF10/Rev_Dep_0!AF10*100</f>
        <v>-0.15677496449161321</v>
      </c>
      <c r="AG10" s="22">
        <f>Rev_Dep_diff!AG10/Rev_Dep_0!AG10*100</f>
        <v>-0.11008053832623881</v>
      </c>
      <c r="AH10" s="22">
        <f>Rev_Dep_diff!AH10/Rev_Dep_0!AH10*100</f>
        <v>5.9656047532628362E-2</v>
      </c>
      <c r="AI10" s="22">
        <f>Rev_Dep_diff!AI10/Rev_Dep_0!AI10*100</f>
        <v>0.34818323284025604</v>
      </c>
      <c r="AJ10" s="22">
        <f>Rev_Dep_diff!AJ10/Rev_Dep_0!AJ10*100</f>
        <v>0.71447105384108511</v>
      </c>
      <c r="AK10" s="22">
        <f>Rev_Dep_diff!AK10/Rev_Dep_0!AK10*100</f>
        <v>1.127214255551223</v>
      </c>
      <c r="AL10" s="22">
        <f>Rev_Dep_diff!AL10/Rev_Dep_0!AL10*100</f>
        <v>1.6090267567381178</v>
      </c>
      <c r="AM10" s="22">
        <f>Rev_Dep_diff!AM10/Rev_Dep_0!AM10*100</f>
        <v>2.0253638545544819</v>
      </c>
      <c r="AN10" s="22">
        <f>Rev_Dep_diff!AN10/Rev_Dep_0!AN10*100</f>
        <v>2.4578149281677701</v>
      </c>
      <c r="AO10" s="22">
        <f>Rev_Dep_diff!AO10/Rev_Dep_0!AO10*100</f>
        <v>2.8761664674940155</v>
      </c>
      <c r="AP10" s="22">
        <f>Rev_Dep_diff!AP10/Rev_Dep_0!AP10*100</f>
        <v>3.2690179675111488</v>
      </c>
      <c r="AQ10" s="22">
        <f>Rev_Dep_diff!AQ10/Rev_Dep_0!AQ10*100</f>
        <v>3.7012321987146004</v>
      </c>
      <c r="AR10" s="22">
        <f>Rev_Dep_diff!AR10/Rev_Dep_0!AR10*100</f>
        <v>4.2018611430684096</v>
      </c>
      <c r="AS10" s="22">
        <f>Rev_Dep_diff!AS10/Rev_Dep_0!AS10*100</f>
        <v>4.496281679784647</v>
      </c>
      <c r="AT10" s="22">
        <f>Rev_Dep_diff!AT10/Rev_Dep_0!AT10*100</f>
        <v>4.7264833923123213</v>
      </c>
      <c r="AU10" s="22">
        <f>Rev_Dep_diff!AU10/Rev_Dep_0!AU10*100</f>
        <v>4.9368308596455455</v>
      </c>
      <c r="AV10" s="22">
        <f>Rev_Dep_diff!AV10/Rev_Dep_0!AV10*100</f>
        <v>5.0383730337512169</v>
      </c>
    </row>
    <row r="11" spans="1:48" x14ac:dyDescent="0.25">
      <c r="A11" t="str">
        <f>résultats!B536</f>
        <v>EXP_01_H01_0</v>
      </c>
      <c r="B11">
        <f>Rev_Dep_2!B11-Rev_Dep_0!B11</f>
        <v>0</v>
      </c>
      <c r="C11">
        <f>Rev_Dep_2!C11-Rev_Dep_0!C11</f>
        <v>0</v>
      </c>
      <c r="D11">
        <f>Rev_Dep_2!D11-Rev_Dep_0!D11</f>
        <v>0</v>
      </c>
      <c r="E11">
        <f>Rev_Dep_2!E11-Rev_Dep_0!E11</f>
        <v>0</v>
      </c>
      <c r="F11">
        <f>Rev_Dep_2!F11-Rev_Dep_0!F11</f>
        <v>0</v>
      </c>
      <c r="G11">
        <f>Rev_Dep_2!G11-Rev_Dep_0!G11</f>
        <v>0</v>
      </c>
      <c r="H11">
        <f>Rev_Dep_2!H11-Rev_Dep_0!H11</f>
        <v>0</v>
      </c>
      <c r="I11">
        <f>Rev_Dep_2!I11-Rev_Dep_0!I11</f>
        <v>0</v>
      </c>
      <c r="J11">
        <f>Rev_Dep_2!J11-Rev_Dep_0!J11</f>
        <v>0</v>
      </c>
      <c r="K11">
        <f>Rev_Dep_2!K11-Rev_Dep_0!K11</f>
        <v>0</v>
      </c>
      <c r="L11">
        <f>Rev_Dep_2!L11-Rev_Dep_0!L11</f>
        <v>0</v>
      </c>
      <c r="M11">
        <f>Rev_Dep_2!M11-Rev_Dep_0!M11</f>
        <v>0</v>
      </c>
      <c r="N11">
        <f>Rev_Dep_2!N11-Rev_Dep_0!N11</f>
        <v>0</v>
      </c>
      <c r="O11">
        <f>Rev_Dep_2!O11-Rev_Dep_0!O11</f>
        <v>0</v>
      </c>
      <c r="P11">
        <f>Rev_Dep_2!P11-Rev_Dep_0!P11</f>
        <v>0</v>
      </c>
      <c r="Q11">
        <f>Rev_Dep_2!Q11-Rev_Dep_0!Q11</f>
        <v>0</v>
      </c>
      <c r="R11">
        <f>Rev_Dep_2!R11-Rev_Dep_0!R11</f>
        <v>0</v>
      </c>
      <c r="S11">
        <f>Rev_Dep_2!S11-Rev_Dep_0!S11</f>
        <v>0</v>
      </c>
      <c r="T11">
        <f>Rev_Dep_2!T11-Rev_Dep_0!T11</f>
        <v>0</v>
      </c>
      <c r="U11" s="22">
        <f>Rev_Dep_diff!U11/Rev_Dep_0!U11*100</f>
        <v>0</v>
      </c>
      <c r="V11" s="22">
        <f>Rev_Dep_diff!V11/Rev_Dep_0!V11*100</f>
        <v>1.6104401960188558E-2</v>
      </c>
      <c r="W11" s="22">
        <f>Rev_Dep_diff!W11/Rev_Dep_0!W11*100</f>
        <v>7.8236619268916632E-3</v>
      </c>
      <c r="X11" s="22">
        <f>Rev_Dep_diff!X11/Rev_Dep_0!X11*100</f>
        <v>6.083878561773165E-2</v>
      </c>
      <c r="Y11" s="22">
        <f>Rev_Dep_diff!Y11/Rev_Dep_0!Y11*100</f>
        <v>7.8455863938918291E-2</v>
      </c>
      <c r="Z11" s="22">
        <f>Rev_Dep_diff!Z11/Rev_Dep_0!Z11*100</f>
        <v>8.8534213385448923E-2</v>
      </c>
      <c r="AA11" s="22">
        <f>Rev_Dep_diff!AA11/Rev_Dep_0!AA11*100</f>
        <v>9.3954098753359791E-2</v>
      </c>
      <c r="AB11" s="22">
        <f>Rev_Dep_diff!AB11/Rev_Dep_0!AB11*100</f>
        <v>9.7065865390163653E-2</v>
      </c>
      <c r="AC11" s="22">
        <f>Rev_Dep_diff!AC11/Rev_Dep_0!AC11*100</f>
        <v>0.10066857800442497</v>
      </c>
      <c r="AD11" s="22">
        <f>Rev_Dep_diff!AD11/Rev_Dep_0!AD11*100</f>
        <v>0.10542295927937857</v>
      </c>
      <c r="AE11" s="22">
        <f>Rev_Dep_diff!AE11/Rev_Dep_0!AE11*100</f>
        <v>0.11291815848851905</v>
      </c>
      <c r="AF11" s="22">
        <f>Rev_Dep_diff!AF11/Rev_Dep_0!AF11*100</f>
        <v>0.12317305691011404</v>
      </c>
      <c r="AG11" s="22">
        <f>Rev_Dep_diff!AG11/Rev_Dep_0!AG11*100</f>
        <v>0.13522577110269288</v>
      </c>
      <c r="AH11" s="22">
        <f>Rev_Dep_diff!AH11/Rev_Dep_0!AH11*100</f>
        <v>0.15002191835862366</v>
      </c>
      <c r="AI11" s="22">
        <f>Rev_Dep_diff!AI11/Rev_Dep_0!AI11*100</f>
        <v>0.16859207552611236</v>
      </c>
      <c r="AJ11" s="22">
        <f>Rev_Dep_diff!AJ11/Rev_Dep_0!AJ11*100</f>
        <v>0.19012217092097733</v>
      </c>
      <c r="AK11" s="22">
        <f>Rev_Dep_diff!AK11/Rev_Dep_0!AK11*100</f>
        <v>0.21381873348596225</v>
      </c>
      <c r="AL11" s="22">
        <f>Rev_Dep_diff!AL11/Rev_Dep_0!AL11*100</f>
        <v>0.23860980641081569</v>
      </c>
      <c r="AM11" s="22">
        <f>Rev_Dep_diff!AM11/Rev_Dep_0!AM11*100</f>
        <v>0.2649315098374479</v>
      </c>
      <c r="AN11" s="22">
        <f>Rev_Dep_diff!AN11/Rev_Dep_0!AN11*100</f>
        <v>0.29215097122165884</v>
      </c>
      <c r="AO11" s="22">
        <f>Rev_Dep_diff!AO11/Rev_Dep_0!AO11*100</f>
        <v>0.31963157425279898</v>
      </c>
      <c r="AP11" s="22">
        <f>Rev_Dep_diff!AP11/Rev_Dep_0!AP11*100</f>
        <v>0.34708973703185281</v>
      </c>
      <c r="AQ11" s="22">
        <f>Rev_Dep_diff!AQ11/Rev_Dep_0!AQ11*100</f>
        <v>0.37328425384465125</v>
      </c>
      <c r="AR11" s="22">
        <f>Rev_Dep_diff!AR11/Rev_Dep_0!AR11*100</f>
        <v>0.39644179297351267</v>
      </c>
      <c r="AS11" s="22">
        <f>Rev_Dep_diff!AS11/Rev_Dep_0!AS11*100</f>
        <v>0.41924161951806443</v>
      </c>
      <c r="AT11" s="22">
        <f>Rev_Dep_diff!AT11/Rev_Dep_0!AT11*100</f>
        <v>0.44237818979812177</v>
      </c>
      <c r="AU11" s="22">
        <f>Rev_Dep_diff!AU11/Rev_Dep_0!AU11*100</f>
        <v>0.46596835973191303</v>
      </c>
      <c r="AV11" s="22">
        <f>Rev_Dep_diff!AV11/Rev_Dep_0!AV11*100</f>
        <v>0.49014446763619146</v>
      </c>
    </row>
    <row r="12" spans="1:48" x14ac:dyDescent="0.25">
      <c r="A12" t="str">
        <f>résultats!B537</f>
        <v>EXP_02_H01_0</v>
      </c>
      <c r="B12">
        <f>Rev_Dep_2!B12-Rev_Dep_0!B12</f>
        <v>0</v>
      </c>
      <c r="C12">
        <f>Rev_Dep_2!C12-Rev_Dep_0!C12</f>
        <v>0</v>
      </c>
      <c r="D12">
        <f>Rev_Dep_2!D12-Rev_Dep_0!D12</f>
        <v>0</v>
      </c>
      <c r="E12">
        <f>Rev_Dep_2!E12-Rev_Dep_0!E12</f>
        <v>0</v>
      </c>
      <c r="F12">
        <f>Rev_Dep_2!F12-Rev_Dep_0!F12</f>
        <v>0</v>
      </c>
      <c r="G12">
        <f>Rev_Dep_2!G12-Rev_Dep_0!G12</f>
        <v>0</v>
      </c>
      <c r="H12">
        <f>Rev_Dep_2!H12-Rev_Dep_0!H12</f>
        <v>0</v>
      </c>
      <c r="I12">
        <f>Rev_Dep_2!I12-Rev_Dep_0!I12</f>
        <v>0</v>
      </c>
      <c r="J12">
        <f>Rev_Dep_2!J12-Rev_Dep_0!J12</f>
        <v>0</v>
      </c>
      <c r="K12">
        <f>Rev_Dep_2!K12-Rev_Dep_0!K12</f>
        <v>0</v>
      </c>
      <c r="L12">
        <f>Rev_Dep_2!L12-Rev_Dep_0!L12</f>
        <v>0</v>
      </c>
      <c r="M12">
        <f>Rev_Dep_2!M12-Rev_Dep_0!M12</f>
        <v>0</v>
      </c>
      <c r="N12">
        <f>Rev_Dep_2!N12-Rev_Dep_0!N12</f>
        <v>0</v>
      </c>
      <c r="O12">
        <f>Rev_Dep_2!O12-Rev_Dep_0!O12</f>
        <v>0</v>
      </c>
      <c r="P12">
        <f>Rev_Dep_2!P12-Rev_Dep_0!P12</f>
        <v>0</v>
      </c>
      <c r="Q12">
        <f>Rev_Dep_2!Q12-Rev_Dep_0!Q12</f>
        <v>0</v>
      </c>
      <c r="R12">
        <f>Rev_Dep_2!R12-Rev_Dep_0!R12</f>
        <v>0</v>
      </c>
      <c r="S12">
        <f>Rev_Dep_2!S12-Rev_Dep_0!S12</f>
        <v>0</v>
      </c>
      <c r="T12">
        <f>Rev_Dep_2!T12-Rev_Dep_0!T12</f>
        <v>0</v>
      </c>
      <c r="U12" s="22">
        <f>Rev_Dep_diff!U12/Rev_Dep_0!U12*100</f>
        <v>0</v>
      </c>
      <c r="V12" s="22">
        <f>Rev_Dep_diff!V12/Rev_Dep_0!V12*100</f>
        <v>-1.098847418634038</v>
      </c>
      <c r="W12" s="22">
        <f>Rev_Dep_diff!W12/Rev_Dep_0!W12*100</f>
        <v>-2.8708004282359143</v>
      </c>
      <c r="X12" s="22">
        <f>Rev_Dep_diff!X12/Rev_Dep_0!X12*100</f>
        <v>-4.8561928107729369</v>
      </c>
      <c r="Y12" s="22">
        <f>Rev_Dep_diff!Y12/Rev_Dep_0!Y12*100</f>
        <v>-7.1098775390265727</v>
      </c>
      <c r="Z12" s="22">
        <f>Rev_Dep_diff!Z12/Rev_Dep_0!Z12*100</f>
        <v>-9.4945637614631053</v>
      </c>
      <c r="AA12" s="22">
        <f>Rev_Dep_diff!AA12/Rev_Dep_0!AA12*100</f>
        <v>-11.928686146927614</v>
      </c>
      <c r="AB12" s="22">
        <f>Rev_Dep_diff!AB12/Rev_Dep_0!AB12*100</f>
        <v>-14.342168664141489</v>
      </c>
      <c r="AC12" s="22">
        <f>Rev_Dep_diff!AC12/Rev_Dep_0!AC12*100</f>
        <v>-16.675924368905978</v>
      </c>
      <c r="AD12" s="22">
        <f>Rev_Dep_diff!AD12/Rev_Dep_0!AD12*100</f>
        <v>-18.921985962511194</v>
      </c>
      <c r="AE12" s="22">
        <f>Rev_Dep_diff!AE12/Rev_Dep_0!AE12*100</f>
        <v>-21.01803185434354</v>
      </c>
      <c r="AF12" s="22">
        <f>Rev_Dep_diff!AF12/Rev_Dep_0!AF12*100</f>
        <v>-22.956314991206551</v>
      </c>
      <c r="AG12" s="22">
        <f>Rev_Dep_diff!AG12/Rev_Dep_0!AG12*100</f>
        <v>-24.77532616237831</v>
      </c>
      <c r="AH12" s="22">
        <f>Rev_Dep_diff!AH12/Rev_Dep_0!AH12*100</f>
        <v>-26.454252820159834</v>
      </c>
      <c r="AI12" s="22">
        <f>Rev_Dep_diff!AI12/Rev_Dep_0!AI12*100</f>
        <v>-28.049834275458235</v>
      </c>
      <c r="AJ12" s="22">
        <f>Rev_Dep_diff!AJ12/Rev_Dep_0!AJ12*100</f>
        <v>-29.579225420394579</v>
      </c>
      <c r="AK12" s="22">
        <f>Rev_Dep_diff!AK12/Rev_Dep_0!AK12*100</f>
        <v>-31.067040736945618</v>
      </c>
      <c r="AL12" s="22">
        <f>Rev_Dep_diff!AL12/Rev_Dep_0!AL12*100</f>
        <v>-32.529364502603499</v>
      </c>
      <c r="AM12" s="22">
        <f>Rev_Dep_diff!AM12/Rev_Dep_0!AM12*100</f>
        <v>-33.948048375328142</v>
      </c>
      <c r="AN12" s="22">
        <f>Rev_Dep_diff!AN12/Rev_Dep_0!AN12*100</f>
        <v>-35.350837424356605</v>
      </c>
      <c r="AO12" s="22">
        <f>Rev_Dep_diff!AO12/Rev_Dep_0!AO12*100</f>
        <v>-36.738667865408011</v>
      </c>
      <c r="AP12" s="22">
        <f>Rev_Dep_diff!AP12/Rev_Dep_0!AP12*100</f>
        <v>-38.10580138792767</v>
      </c>
      <c r="AQ12" s="22">
        <f>Rev_Dep_diff!AQ12/Rev_Dep_0!AQ12*100</f>
        <v>-39.451107636157332</v>
      </c>
      <c r="AR12" s="22">
        <f>Rev_Dep_diff!AR12/Rev_Dep_0!AR12*100</f>
        <v>-40.846122346324378</v>
      </c>
      <c r="AS12" s="22">
        <f>Rev_Dep_diff!AS12/Rev_Dep_0!AS12*100</f>
        <v>-42.200909306322217</v>
      </c>
      <c r="AT12" s="22">
        <f>Rev_Dep_diff!AT12/Rev_Dep_0!AT12*100</f>
        <v>-43.509451390321203</v>
      </c>
      <c r="AU12" s="22">
        <f>Rev_Dep_diff!AU12/Rev_Dep_0!AU12*100</f>
        <v>-44.773698437555545</v>
      </c>
      <c r="AV12" s="22">
        <f>Rev_Dep_diff!AV12/Rev_Dep_0!AV12*100</f>
        <v>-45.991022354335428</v>
      </c>
    </row>
    <row r="13" spans="1:48" x14ac:dyDescent="0.25">
      <c r="A13" t="str">
        <f>résultats!B538</f>
        <v>EXP_03_H01_0</v>
      </c>
      <c r="B13">
        <f>Rev_Dep_2!B13-Rev_Dep_0!B13</f>
        <v>0</v>
      </c>
      <c r="C13">
        <f>Rev_Dep_2!C13-Rev_Dep_0!C13</f>
        <v>0</v>
      </c>
      <c r="D13">
        <f>Rev_Dep_2!D13-Rev_Dep_0!D13</f>
        <v>0</v>
      </c>
      <c r="E13">
        <f>Rev_Dep_2!E13-Rev_Dep_0!E13</f>
        <v>0</v>
      </c>
      <c r="F13">
        <f>Rev_Dep_2!F13-Rev_Dep_0!F13</f>
        <v>0</v>
      </c>
      <c r="G13">
        <f>Rev_Dep_2!G13-Rev_Dep_0!G13</f>
        <v>0</v>
      </c>
      <c r="H13">
        <f>Rev_Dep_2!H13-Rev_Dep_0!H13</f>
        <v>0</v>
      </c>
      <c r="I13">
        <f>Rev_Dep_2!I13-Rev_Dep_0!I13</f>
        <v>0</v>
      </c>
      <c r="J13">
        <f>Rev_Dep_2!J13-Rev_Dep_0!J13</f>
        <v>0</v>
      </c>
      <c r="K13">
        <f>Rev_Dep_2!K13-Rev_Dep_0!K13</f>
        <v>0</v>
      </c>
      <c r="L13">
        <f>Rev_Dep_2!L13-Rev_Dep_0!L13</f>
        <v>0</v>
      </c>
      <c r="M13">
        <f>Rev_Dep_2!M13-Rev_Dep_0!M13</f>
        <v>0</v>
      </c>
      <c r="N13">
        <f>Rev_Dep_2!N13-Rev_Dep_0!N13</f>
        <v>0</v>
      </c>
      <c r="O13">
        <f>Rev_Dep_2!O13-Rev_Dep_0!O13</f>
        <v>0</v>
      </c>
      <c r="P13">
        <f>Rev_Dep_2!P13-Rev_Dep_0!P13</f>
        <v>0</v>
      </c>
      <c r="Q13">
        <f>Rev_Dep_2!Q13-Rev_Dep_0!Q13</f>
        <v>0</v>
      </c>
      <c r="R13">
        <f>Rev_Dep_2!R13-Rev_Dep_0!R13</f>
        <v>0</v>
      </c>
      <c r="S13">
        <f>Rev_Dep_2!S13-Rev_Dep_0!S13</f>
        <v>0</v>
      </c>
      <c r="T13">
        <f>Rev_Dep_2!T13-Rev_Dep_0!T13</f>
        <v>0</v>
      </c>
      <c r="U13" s="22">
        <f>Rev_Dep_diff!U13/Rev_Dep_0!U13*100</f>
        <v>0</v>
      </c>
      <c r="V13" s="22">
        <f>Rev_Dep_diff!V13/Rev_Dep_0!V13*100</f>
        <v>-8.3934480373895575</v>
      </c>
      <c r="W13" s="22">
        <f>Rev_Dep_diff!W13/Rev_Dep_0!W13*100</f>
        <v>-20.253943625594957</v>
      </c>
      <c r="X13" s="22">
        <f>Rev_Dep_diff!X13/Rev_Dep_0!X13*100</f>
        <v>-5.2278100644205301</v>
      </c>
      <c r="Y13" s="22">
        <f>Rev_Dep_diff!Y13/Rev_Dep_0!Y13*100</f>
        <v>-12.920451022718508</v>
      </c>
      <c r="Z13" s="22">
        <f>Rev_Dep_diff!Z13/Rev_Dep_0!Z13*100</f>
        <v>-14.645816165965394</v>
      </c>
      <c r="AA13" s="22">
        <f>Rev_Dep_diff!AA13/Rev_Dep_0!AA13*100</f>
        <v>-14.593430592037885</v>
      </c>
      <c r="AB13" s="22">
        <f>Rev_Dep_diff!AB13/Rev_Dep_0!AB13*100</f>
        <v>-14.167964539913433</v>
      </c>
      <c r="AC13" s="22">
        <f>Rev_Dep_diff!AC13/Rev_Dep_0!AC13*100</f>
        <v>-10.589716255589309</v>
      </c>
      <c r="AD13" s="22">
        <f>Rev_Dep_diff!AD13/Rev_Dep_0!AD13*100</f>
        <v>-7.2946839459935422</v>
      </c>
      <c r="AE13" s="22">
        <f>Rev_Dep_diff!AE13/Rev_Dep_0!AE13*100</f>
        <v>-6.0558742342525962</v>
      </c>
      <c r="AF13" s="22">
        <f>Rev_Dep_diff!AF13/Rev_Dep_0!AF13*100</f>
        <v>-6.1015623849427119</v>
      </c>
      <c r="AG13" s="22">
        <f>Rev_Dep_diff!AG13/Rev_Dep_0!AG13*100</f>
        <v>-5.6348021510293949</v>
      </c>
      <c r="AH13" s="22">
        <f>Rev_Dep_diff!AH13/Rev_Dep_0!AH13*100</f>
        <v>-5.3918923513812764</v>
      </c>
      <c r="AI13" s="22">
        <f>Rev_Dep_diff!AI13/Rev_Dep_0!AI13*100</f>
        <v>-5.8018725351248426</v>
      </c>
      <c r="AJ13" s="22">
        <f>Rev_Dep_diff!AJ13/Rev_Dep_0!AJ13*100</f>
        <v>-6.5834674057268767</v>
      </c>
      <c r="AK13" s="22">
        <f>Rev_Dep_diff!AK13/Rev_Dep_0!AK13*100</f>
        <v>-7.5597722099004354</v>
      </c>
      <c r="AL13" s="22">
        <f>Rev_Dep_diff!AL13/Rev_Dep_0!AL13*100</f>
        <v>-7.345244315675453</v>
      </c>
      <c r="AM13" s="22">
        <f>Rev_Dep_diff!AM13/Rev_Dep_0!AM13*100</f>
        <v>-9.2819057349898433</v>
      </c>
      <c r="AN13" s="22">
        <f>Rev_Dep_diff!AN13/Rev_Dep_0!AN13*100</f>
        <v>-10.945146476002984</v>
      </c>
      <c r="AO13" s="22">
        <f>Rev_Dep_diff!AO13/Rev_Dep_0!AO13*100</f>
        <v>-12.497643448002927</v>
      </c>
      <c r="AP13" s="22">
        <f>Rev_Dep_diff!AP13/Rev_Dep_0!AP13*100</f>
        <v>-13.971161362780919</v>
      </c>
      <c r="AQ13" s="22">
        <f>Rev_Dep_diff!AQ13/Rev_Dep_0!AQ13*100</f>
        <v>-12.844506751193634</v>
      </c>
      <c r="AR13" s="22">
        <f>Rev_Dep_diff!AR13/Rev_Dep_0!AR13*100</f>
        <v>-7.1299077133479773</v>
      </c>
      <c r="AS13" s="22">
        <f>Rev_Dep_diff!AS13/Rev_Dep_0!AS13*100</f>
        <v>-5.2479060630244305</v>
      </c>
      <c r="AT13" s="22">
        <f>Rev_Dep_diff!AT13/Rev_Dep_0!AT13*100</f>
        <v>-4.9322311676029322</v>
      </c>
      <c r="AU13" s="22">
        <f>Rev_Dep_diff!AU13/Rev_Dep_0!AU13*100</f>
        <v>-5.2359551993129472</v>
      </c>
      <c r="AV13" s="22">
        <f>Rev_Dep_diff!AV13/Rev_Dep_0!AV13*100</f>
        <v>-5.8192534297173077</v>
      </c>
    </row>
    <row r="14" spans="1:48" x14ac:dyDescent="0.25">
      <c r="A14" t="str">
        <f>résultats!B539</f>
        <v>EXP_04_H01_0</v>
      </c>
      <c r="B14">
        <f>Rev_Dep_2!B14-Rev_Dep_0!B14</f>
        <v>0</v>
      </c>
      <c r="C14">
        <f>Rev_Dep_2!C14-Rev_Dep_0!C14</f>
        <v>0</v>
      </c>
      <c r="D14">
        <f>Rev_Dep_2!D14-Rev_Dep_0!D14</f>
        <v>0</v>
      </c>
      <c r="E14">
        <f>Rev_Dep_2!E14-Rev_Dep_0!E14</f>
        <v>0</v>
      </c>
      <c r="F14">
        <f>Rev_Dep_2!F14-Rev_Dep_0!F14</f>
        <v>0</v>
      </c>
      <c r="G14">
        <f>Rev_Dep_2!G14-Rev_Dep_0!G14</f>
        <v>0</v>
      </c>
      <c r="H14">
        <f>Rev_Dep_2!H14-Rev_Dep_0!H14</f>
        <v>0</v>
      </c>
      <c r="I14">
        <f>Rev_Dep_2!I14-Rev_Dep_0!I14</f>
        <v>0</v>
      </c>
      <c r="J14">
        <f>Rev_Dep_2!J14-Rev_Dep_0!J14</f>
        <v>0</v>
      </c>
      <c r="K14">
        <f>Rev_Dep_2!K14-Rev_Dep_0!K14</f>
        <v>0</v>
      </c>
      <c r="L14">
        <f>Rev_Dep_2!L14-Rev_Dep_0!L14</f>
        <v>0</v>
      </c>
      <c r="M14">
        <f>Rev_Dep_2!M14-Rev_Dep_0!M14</f>
        <v>0</v>
      </c>
      <c r="N14">
        <f>Rev_Dep_2!N14-Rev_Dep_0!N14</f>
        <v>0</v>
      </c>
      <c r="O14">
        <f>Rev_Dep_2!O14-Rev_Dep_0!O14</f>
        <v>0</v>
      </c>
      <c r="P14">
        <f>Rev_Dep_2!P14-Rev_Dep_0!P14</f>
        <v>0</v>
      </c>
      <c r="Q14">
        <f>Rev_Dep_2!Q14-Rev_Dep_0!Q14</f>
        <v>0</v>
      </c>
      <c r="R14">
        <f>Rev_Dep_2!R14-Rev_Dep_0!R14</f>
        <v>0</v>
      </c>
      <c r="S14">
        <f>Rev_Dep_2!S14-Rev_Dep_0!S14</f>
        <v>0</v>
      </c>
      <c r="T14">
        <f>Rev_Dep_2!T14-Rev_Dep_0!T14</f>
        <v>0</v>
      </c>
      <c r="U14" s="22">
        <f>Rev_Dep_diff!U14/Rev_Dep_0!U14*100</f>
        <v>0</v>
      </c>
      <c r="V14" s="22">
        <f>Rev_Dep_diff!V14/Rev_Dep_0!V14*100</f>
        <v>1.4711657603578323</v>
      </c>
      <c r="W14" s="22">
        <f>Rev_Dep_diff!W14/Rev_Dep_0!W14*100</f>
        <v>0.72262064435393847</v>
      </c>
      <c r="X14" s="22">
        <f>Rev_Dep_diff!X14/Rev_Dep_0!X14*100</f>
        <v>5.3158041125963287</v>
      </c>
      <c r="Y14" s="22">
        <f>Rev_Dep_diff!Y14/Rev_Dep_0!Y14*100</f>
        <v>6.7877728542002664</v>
      </c>
      <c r="Z14" s="22">
        <f>Rev_Dep_diff!Z14/Rev_Dep_0!Z14*100</f>
        <v>7.5199068131285003</v>
      </c>
      <c r="AA14" s="22">
        <f>Rev_Dep_diff!AA14/Rev_Dep_0!AA14*100</f>
        <v>7.8023971027611312</v>
      </c>
      <c r="AB14" s="22">
        <f>Rev_Dep_diff!AB14/Rev_Dep_0!AB14*100</f>
        <v>7.8639809852558988</v>
      </c>
      <c r="AC14" s="22">
        <f>Rev_Dep_diff!AC14/Rev_Dep_0!AC14*100</f>
        <v>7.9476386131227521</v>
      </c>
      <c r="AD14" s="22">
        <f>Rev_Dep_diff!AD14/Rev_Dep_0!AD14*100</f>
        <v>8.1070657415618061</v>
      </c>
      <c r="AE14" s="22">
        <f>Rev_Dep_diff!AE14/Rev_Dep_0!AE14*100</f>
        <v>8.4627645642986273</v>
      </c>
      <c r="AF14" s="22">
        <f>Rev_Dep_diff!AF14/Rev_Dep_0!AF14*100</f>
        <v>9.0072831139154061</v>
      </c>
      <c r="AG14" s="22">
        <f>Rev_Dep_diff!AG14/Rev_Dep_0!AG14*100</f>
        <v>9.6591728733843709</v>
      </c>
      <c r="AH14" s="22">
        <f>Rev_Dep_diff!AH14/Rev_Dep_0!AH14*100</f>
        <v>10.481008767808973</v>
      </c>
      <c r="AI14" s="22">
        <f>Rev_Dep_diff!AI14/Rev_Dep_0!AI14*100</f>
        <v>11.526783212589224</v>
      </c>
      <c r="AJ14" s="22">
        <f>Rev_Dep_diff!AJ14/Rev_Dep_0!AJ14*100</f>
        <v>12.728693354556139</v>
      </c>
      <c r="AK14" s="22">
        <f>Rev_Dep_diff!AK14/Rev_Dep_0!AK14*100</f>
        <v>14.021750144121144</v>
      </c>
      <c r="AL14" s="22">
        <f>Rev_Dep_diff!AL14/Rev_Dep_0!AL14*100</f>
        <v>15.327984557462706</v>
      </c>
      <c r="AM14" s="22">
        <f>Rev_Dep_diff!AM14/Rev_Dep_0!AM14*100</f>
        <v>16.674294947275794</v>
      </c>
      <c r="AN14" s="22">
        <f>Rev_Dep_diff!AN14/Rev_Dep_0!AN14*100</f>
        <v>18.011487927969508</v>
      </c>
      <c r="AO14" s="22">
        <f>Rev_Dep_diff!AO14/Rev_Dep_0!AO14*100</f>
        <v>19.29856479490039</v>
      </c>
      <c r="AP14" s="22">
        <f>Rev_Dep_diff!AP14/Rev_Dep_0!AP14*100</f>
        <v>20.520152502836762</v>
      </c>
      <c r="AQ14" s="22">
        <f>Rev_Dep_diff!AQ14/Rev_Dep_0!AQ14*100</f>
        <v>21.606782838597812</v>
      </c>
      <c r="AR14" s="22">
        <f>Rev_Dep_diff!AR14/Rev_Dep_0!AR14*100</f>
        <v>22.437769638586357</v>
      </c>
      <c r="AS14" s="22">
        <f>Rev_Dep_diff!AS14/Rev_Dep_0!AS14*100</f>
        <v>23.20153224941803</v>
      </c>
      <c r="AT14" s="22">
        <f>Rev_Dep_diff!AT14/Rev_Dep_0!AT14*100</f>
        <v>23.942593138549274</v>
      </c>
      <c r="AU14" s="22">
        <f>Rev_Dep_diff!AU14/Rev_Dep_0!AU14*100</f>
        <v>24.66895042314826</v>
      </c>
      <c r="AV14" s="22">
        <f>Rev_Dep_diff!AV14/Rev_Dep_0!AV14*100</f>
        <v>25.390438563365862</v>
      </c>
    </row>
    <row r="15" spans="1:48" x14ac:dyDescent="0.25">
      <c r="A15" t="str">
        <f>résultats!B540</f>
        <v>EXP_05_H01_0</v>
      </c>
      <c r="B15">
        <f>Rev_Dep_2!B15-Rev_Dep_0!B15</f>
        <v>0</v>
      </c>
      <c r="C15">
        <f>Rev_Dep_2!C15-Rev_Dep_0!C15</f>
        <v>0</v>
      </c>
      <c r="D15">
        <f>Rev_Dep_2!D15-Rev_Dep_0!D15</f>
        <v>0</v>
      </c>
      <c r="E15">
        <f>Rev_Dep_2!E15-Rev_Dep_0!E15</f>
        <v>0</v>
      </c>
      <c r="F15">
        <f>Rev_Dep_2!F15-Rev_Dep_0!F15</f>
        <v>0</v>
      </c>
      <c r="G15">
        <f>Rev_Dep_2!G15-Rev_Dep_0!G15</f>
        <v>0</v>
      </c>
      <c r="H15">
        <f>Rev_Dep_2!H15-Rev_Dep_0!H15</f>
        <v>0</v>
      </c>
      <c r="I15">
        <f>Rev_Dep_2!I15-Rev_Dep_0!I15</f>
        <v>0</v>
      </c>
      <c r="J15">
        <f>Rev_Dep_2!J15-Rev_Dep_0!J15</f>
        <v>0</v>
      </c>
      <c r="K15">
        <f>Rev_Dep_2!K15-Rev_Dep_0!K15</f>
        <v>0</v>
      </c>
      <c r="L15">
        <f>Rev_Dep_2!L15-Rev_Dep_0!L15</f>
        <v>0</v>
      </c>
      <c r="M15">
        <f>Rev_Dep_2!M15-Rev_Dep_0!M15</f>
        <v>0</v>
      </c>
      <c r="N15">
        <f>Rev_Dep_2!N15-Rev_Dep_0!N15</f>
        <v>0</v>
      </c>
      <c r="O15">
        <f>Rev_Dep_2!O15-Rev_Dep_0!O15</f>
        <v>0</v>
      </c>
      <c r="P15">
        <f>Rev_Dep_2!P15-Rev_Dep_0!P15</f>
        <v>0</v>
      </c>
      <c r="Q15">
        <f>Rev_Dep_2!Q15-Rev_Dep_0!Q15</f>
        <v>0</v>
      </c>
      <c r="R15">
        <f>Rev_Dep_2!R15-Rev_Dep_0!R15</f>
        <v>0</v>
      </c>
      <c r="S15">
        <f>Rev_Dep_2!S15-Rev_Dep_0!S15</f>
        <v>0</v>
      </c>
      <c r="T15">
        <f>Rev_Dep_2!T15-Rev_Dep_0!T15</f>
        <v>0</v>
      </c>
      <c r="U15" s="22">
        <f>Rev_Dep_diff!U15/Rev_Dep_0!U15*100</f>
        <v>0</v>
      </c>
      <c r="V15" s="22">
        <f>Rev_Dep_diff!V15/Rev_Dep_0!V15*100</f>
        <v>1.4713881837166682</v>
      </c>
      <c r="W15" s="22">
        <f>Rev_Dep_diff!W15/Rev_Dep_0!W15*100</f>
        <v>0.72264876968330749</v>
      </c>
      <c r="X15" s="22">
        <f>Rev_Dep_diff!X15/Rev_Dep_0!X15*100</f>
        <v>5.3164331296690017</v>
      </c>
      <c r="Y15" s="22">
        <f>Rev_Dep_diff!Y15/Rev_Dep_0!Y15*100</f>
        <v>6.7885811512619281</v>
      </c>
      <c r="Z15" s="22">
        <f>Rev_Dep_diff!Z15/Rev_Dep_0!Z15*100</f>
        <v>7.5207904353521577</v>
      </c>
      <c r="AA15" s="22">
        <f>Rev_Dep_diff!AA15/Rev_Dep_0!AA15*100</f>
        <v>7.8032918370481763</v>
      </c>
      <c r="AB15" s="22">
        <f>Rev_Dep_diff!AB15/Rev_Dep_0!AB15*100</f>
        <v>7.8648556926836113</v>
      </c>
      <c r="AC15" s="22">
        <f>Rev_Dep_diff!AC15/Rev_Dep_0!AC15*100</f>
        <v>7.9484962981009515</v>
      </c>
      <c r="AD15" s="22">
        <f>Rev_Dep_diff!AD15/Rev_Dep_0!AD15*100</f>
        <v>8.1079163912267287</v>
      </c>
      <c r="AE15" s="22">
        <f>Rev_Dep_diff!AE15/Rev_Dep_0!AE15*100</f>
        <v>8.4636343318184597</v>
      </c>
      <c r="AF15" s="22">
        <f>Rev_Dep_diff!AF15/Rev_Dep_0!AF15*100</f>
        <v>9.0081965067642411</v>
      </c>
      <c r="AG15" s="22">
        <f>Rev_Dep_diff!AG15/Rev_Dep_0!AG15*100</f>
        <v>9.6601427406298104</v>
      </c>
      <c r="AH15" s="22">
        <f>Rev_Dep_diff!AH15/Rev_Dep_0!AH15*100</f>
        <v>10.482055925898088</v>
      </c>
      <c r="AI15" s="22">
        <f>Rev_Dep_diff!AI15/Rev_Dep_0!AI15*100</f>
        <v>11.527933898948548</v>
      </c>
      <c r="AJ15" s="22">
        <f>Rev_Dep_diff!AJ15/Rev_Dep_0!AJ15*100</f>
        <v>12.72996433564558</v>
      </c>
      <c r="AK15" s="22">
        <f>Rev_Dep_diff!AK15/Rev_Dep_0!AK15*100</f>
        <v>14.023148877423235</v>
      </c>
      <c r="AL15" s="22">
        <f>Rev_Dep_diff!AL15/Rev_Dep_0!AL15*100</f>
        <v>15.329512930839318</v>
      </c>
      <c r="AM15" s="22">
        <f>Rev_Dep_diff!AM15/Rev_Dep_0!AM15*100</f>
        <v>16.67595099623712</v>
      </c>
      <c r="AN15" s="22">
        <f>Rev_Dep_diff!AN15/Rev_Dep_0!AN15*100</f>
        <v>18.013264251252949</v>
      </c>
      <c r="AO15" s="22">
        <f>Rev_Dep_diff!AO15/Rev_Dep_0!AO15*100</f>
        <v>19.300449650516573</v>
      </c>
      <c r="AP15" s="22">
        <f>Rev_Dep_diff!AP15/Rev_Dep_0!AP15*100</f>
        <v>20.522132739623245</v>
      </c>
      <c r="AQ15" s="22">
        <f>Rev_Dep_diff!AQ15/Rev_Dep_0!AQ15*100</f>
        <v>21.608837591363113</v>
      </c>
      <c r="AR15" s="22">
        <f>Rev_Dep_diff!AR15/Rev_Dep_0!AR15*100</f>
        <v>22.439860952362128</v>
      </c>
      <c r="AS15" s="22">
        <f>Rev_Dep_diff!AS15/Rev_Dep_0!AS15*100</f>
        <v>23.203649428537624</v>
      </c>
      <c r="AT15" s="22">
        <f>Rev_Dep_diff!AT15/Rev_Dep_0!AT15*100</f>
        <v>23.94473155206687</v>
      </c>
      <c r="AU15" s="22">
        <f>Rev_Dep_diff!AU15/Rev_Dep_0!AU15*100</f>
        <v>24.671106494273374</v>
      </c>
      <c r="AV15" s="22">
        <f>Rev_Dep_diff!AV15/Rev_Dep_0!AV15*100</f>
        <v>25.392610288746198</v>
      </c>
    </row>
    <row r="16" spans="1:48" x14ac:dyDescent="0.25">
      <c r="A16" t="str">
        <f>résultats!B541</f>
        <v>EXP_06_H01_0</v>
      </c>
      <c r="B16">
        <f>Rev_Dep_2!B16-Rev_Dep_0!B16</f>
        <v>0</v>
      </c>
      <c r="C16">
        <f>Rev_Dep_2!C16-Rev_Dep_0!C16</f>
        <v>0</v>
      </c>
      <c r="D16">
        <f>Rev_Dep_2!D16-Rev_Dep_0!D16</f>
        <v>0</v>
      </c>
      <c r="E16">
        <f>Rev_Dep_2!E16-Rev_Dep_0!E16</f>
        <v>0</v>
      </c>
      <c r="F16">
        <f>Rev_Dep_2!F16-Rev_Dep_0!F16</f>
        <v>0</v>
      </c>
      <c r="G16">
        <f>Rev_Dep_2!G16-Rev_Dep_0!G16</f>
        <v>0</v>
      </c>
      <c r="H16">
        <f>Rev_Dep_2!H16-Rev_Dep_0!H16</f>
        <v>0</v>
      </c>
      <c r="I16">
        <f>Rev_Dep_2!I16-Rev_Dep_0!I16</f>
        <v>0</v>
      </c>
      <c r="J16">
        <f>Rev_Dep_2!J16-Rev_Dep_0!J16</f>
        <v>0</v>
      </c>
      <c r="K16">
        <f>Rev_Dep_2!K16-Rev_Dep_0!K16</f>
        <v>0</v>
      </c>
      <c r="L16">
        <f>Rev_Dep_2!L16-Rev_Dep_0!L16</f>
        <v>0</v>
      </c>
      <c r="M16">
        <f>Rev_Dep_2!M16-Rev_Dep_0!M16</f>
        <v>0</v>
      </c>
      <c r="N16">
        <f>Rev_Dep_2!N16-Rev_Dep_0!N16</f>
        <v>0</v>
      </c>
      <c r="O16">
        <f>Rev_Dep_2!O16-Rev_Dep_0!O16</f>
        <v>0</v>
      </c>
      <c r="P16">
        <f>Rev_Dep_2!P16-Rev_Dep_0!P16</f>
        <v>0</v>
      </c>
      <c r="Q16">
        <f>Rev_Dep_2!Q16-Rev_Dep_0!Q16</f>
        <v>0</v>
      </c>
      <c r="R16">
        <f>Rev_Dep_2!R16-Rev_Dep_0!R16</f>
        <v>0</v>
      </c>
      <c r="S16">
        <f>Rev_Dep_2!S16-Rev_Dep_0!S16</f>
        <v>0</v>
      </c>
      <c r="T16">
        <f>Rev_Dep_2!T16-Rev_Dep_0!T16</f>
        <v>0</v>
      </c>
      <c r="U16" s="22">
        <f>Rev_Dep_diff!U16/Rev_Dep_0!U16*100</f>
        <v>0</v>
      </c>
      <c r="V16" s="22">
        <f>Rev_Dep_diff!V16/Rev_Dep_0!V16*100</f>
        <v>1.1051778103147893</v>
      </c>
      <c r="W16" s="22">
        <f>Rev_Dep_diff!W16/Rev_Dep_0!W16*100</f>
        <v>3.0899689716583452</v>
      </c>
      <c r="X16" s="22">
        <f>Rev_Dep_diff!X16/Rev_Dep_0!X16*100</f>
        <v>5.0731247910011836</v>
      </c>
      <c r="Y16" s="22">
        <f>Rev_Dep_diff!Y16/Rev_Dep_0!Y16*100</f>
        <v>7.0701869547759379</v>
      </c>
      <c r="Z16" s="22">
        <f>Rev_Dep_diff!Z16/Rev_Dep_0!Z16*100</f>
        <v>9.0886172578557041</v>
      </c>
      <c r="AA16" s="22">
        <f>Rev_Dep_diff!AA16/Rev_Dep_0!AA16*100</f>
        <v>11.132352503706739</v>
      </c>
      <c r="AB16" s="22">
        <f>Rev_Dep_diff!AB16/Rev_Dep_0!AB16*100</f>
        <v>13.203780443294436</v>
      </c>
      <c r="AC16" s="22">
        <f>Rev_Dep_diff!AC16/Rev_Dep_0!AC16*100</f>
        <v>14.463320473713104</v>
      </c>
      <c r="AD16" s="22">
        <f>Rev_Dep_diff!AD16/Rev_Dep_0!AD16*100</f>
        <v>15.376110270388402</v>
      </c>
      <c r="AE16" s="22">
        <f>Rev_Dep_diff!AE16/Rev_Dep_0!AE16*100</f>
        <v>16.144171397443603</v>
      </c>
      <c r="AF16" s="22">
        <f>Rev_Dep_diff!AF16/Rev_Dep_0!AF16*100</f>
        <v>16.854213638321536</v>
      </c>
      <c r="AG16" s="22">
        <f>Rev_Dep_diff!AG16/Rev_Dep_0!AG16*100</f>
        <v>17.543211768388716</v>
      </c>
      <c r="AH16" s="22">
        <f>Rev_Dep_diff!AH16/Rev_Dep_0!AH16*100</f>
        <v>18.226837940810299</v>
      </c>
      <c r="AI16" s="22">
        <f>Rev_Dep_diff!AI16/Rev_Dep_0!AI16*100</f>
        <v>18.911672488498137</v>
      </c>
      <c r="AJ16" s="22">
        <f>Rev_Dep_diff!AJ16/Rev_Dep_0!AJ16*100</f>
        <v>19.600426217402624</v>
      </c>
      <c r="AK16" s="22">
        <f>Rev_Dep_diff!AK16/Rev_Dep_0!AK16*100</f>
        <v>20.294169828820895</v>
      </c>
      <c r="AL16" s="22">
        <f>Rev_Dep_diff!AL16/Rev_Dep_0!AL16*100</f>
        <v>20.993284240174201</v>
      </c>
      <c r="AM16" s="22">
        <f>Rev_Dep_diff!AM16/Rev_Dep_0!AM16*100</f>
        <v>21.697865018123814</v>
      </c>
      <c r="AN16" s="22">
        <f>Rev_Dep_diff!AN16/Rev_Dep_0!AN16*100</f>
        <v>22.407894355101394</v>
      </c>
      <c r="AO16" s="22">
        <f>Rev_Dep_diff!AO16/Rev_Dep_0!AO16*100</f>
        <v>23.123313172090519</v>
      </c>
      <c r="AP16" s="22">
        <f>Rev_Dep_diff!AP16/Rev_Dep_0!AP16*100</f>
        <v>23.84405162845869</v>
      </c>
      <c r="AQ16" s="22">
        <f>Rev_Dep_diff!AQ16/Rev_Dep_0!AQ16*100</f>
        <v>24.570041079480571</v>
      </c>
      <c r="AR16" s="22">
        <f>Rev_Dep_diff!AR16/Rev_Dep_0!AR16*100</f>
        <v>25.301218939272374</v>
      </c>
      <c r="AS16" s="22">
        <f>Rev_Dep_diff!AS16/Rev_Dep_0!AS16*100</f>
        <v>26.037529961214194</v>
      </c>
      <c r="AT16" s="22">
        <f>Rev_Dep_diff!AT16/Rev_Dep_0!AT16*100</f>
        <v>26.778926450674163</v>
      </c>
      <c r="AU16" s="22">
        <f>Rev_Dep_diff!AU16/Rev_Dep_0!AU16*100</f>
        <v>27.525367929632711</v>
      </c>
      <c r="AV16" s="22">
        <f>Rev_Dep_diff!AV16/Rev_Dep_0!AV16*100</f>
        <v>28.276820475857601</v>
      </c>
    </row>
    <row r="17" spans="1:48" x14ac:dyDescent="0.25">
      <c r="A17" t="str">
        <f>résultats!B542</f>
        <v>EXP_07_H01_0</v>
      </c>
      <c r="B17">
        <f>Rev_Dep_2!B17-Rev_Dep_0!B17</f>
        <v>0</v>
      </c>
      <c r="C17">
        <f>Rev_Dep_2!C17-Rev_Dep_0!C17</f>
        <v>0</v>
      </c>
      <c r="D17">
        <f>Rev_Dep_2!D17-Rev_Dep_0!D17</f>
        <v>0</v>
      </c>
      <c r="E17">
        <f>Rev_Dep_2!E17-Rev_Dep_0!E17</f>
        <v>0</v>
      </c>
      <c r="F17">
        <f>Rev_Dep_2!F17-Rev_Dep_0!F17</f>
        <v>0</v>
      </c>
      <c r="G17">
        <f>Rev_Dep_2!G17-Rev_Dep_0!G17</f>
        <v>0</v>
      </c>
      <c r="H17">
        <f>Rev_Dep_2!H17-Rev_Dep_0!H17</f>
        <v>0</v>
      </c>
      <c r="I17">
        <f>Rev_Dep_2!I17-Rev_Dep_0!I17</f>
        <v>0</v>
      </c>
      <c r="J17">
        <f>Rev_Dep_2!J17-Rev_Dep_0!J17</f>
        <v>0</v>
      </c>
      <c r="K17">
        <f>Rev_Dep_2!K17-Rev_Dep_0!K17</f>
        <v>0</v>
      </c>
      <c r="L17">
        <f>Rev_Dep_2!L17-Rev_Dep_0!L17</f>
        <v>0</v>
      </c>
      <c r="M17">
        <f>Rev_Dep_2!M17-Rev_Dep_0!M17</f>
        <v>0</v>
      </c>
      <c r="N17">
        <f>Rev_Dep_2!N17-Rev_Dep_0!N17</f>
        <v>0</v>
      </c>
      <c r="O17">
        <f>Rev_Dep_2!O17-Rev_Dep_0!O17</f>
        <v>0</v>
      </c>
      <c r="P17">
        <f>Rev_Dep_2!P17-Rev_Dep_0!P17</f>
        <v>0</v>
      </c>
      <c r="Q17">
        <f>Rev_Dep_2!Q17-Rev_Dep_0!Q17</f>
        <v>0</v>
      </c>
      <c r="R17">
        <f>Rev_Dep_2!R17-Rev_Dep_0!R17</f>
        <v>0</v>
      </c>
      <c r="S17">
        <f>Rev_Dep_2!S17-Rev_Dep_0!S17</f>
        <v>0</v>
      </c>
      <c r="T17">
        <f>Rev_Dep_2!T17-Rev_Dep_0!T17</f>
        <v>0</v>
      </c>
      <c r="U17" s="22">
        <f>Rev_Dep_diff!U17/Rev_Dep_0!U17*100</f>
        <v>0</v>
      </c>
      <c r="V17" s="22">
        <f>Rev_Dep_diff!V17/Rev_Dep_0!V17*100</f>
        <v>1.4715981459170073</v>
      </c>
      <c r="W17" s="22">
        <f>Rev_Dep_diff!W17/Rev_Dep_0!W17*100</f>
        <v>0.67712880494793704</v>
      </c>
      <c r="X17" s="22">
        <f>Rev_Dep_diff!X17/Rev_Dep_0!X17*100</f>
        <v>5.2501074717497476</v>
      </c>
      <c r="Y17" s="22">
        <f>Rev_Dep_diff!Y17/Rev_Dep_0!Y17*100</f>
        <v>6.7134285374723577</v>
      </c>
      <c r="Z17" s="22">
        <f>Rev_Dep_diff!Z17/Rev_Dep_0!Z17*100</f>
        <v>7.4420200156014253</v>
      </c>
      <c r="AA17" s="22">
        <f>Rev_Dep_diff!AA17/Rev_Dep_0!AA17*100</f>
        <v>7.7232056159453597</v>
      </c>
      <c r="AB17" s="22">
        <f>Rev_Dep_diff!AB17/Rev_Dep_0!AB17*100</f>
        <v>7.7844308786778882</v>
      </c>
      <c r="AC17" s="22">
        <f>Rev_Dep_diff!AC17/Rev_Dep_0!AC17*100</f>
        <v>7.8680656746168056</v>
      </c>
      <c r="AD17" s="22">
        <f>Rev_Dep_diff!AD17/Rev_Dep_0!AD17*100</f>
        <v>8.0275651783259239</v>
      </c>
      <c r="AE17" s="22">
        <f>Rev_Dep_diff!AE17/Rev_Dep_0!AE17*100</f>
        <v>8.3832954547022052</v>
      </c>
      <c r="AF17" s="22">
        <f>Rev_Dep_diff!AF17/Rev_Dep_0!AF17*100</f>
        <v>8.9277703588107951</v>
      </c>
      <c r="AG17" s="22">
        <f>Rev_Dep_diff!AG17/Rev_Dep_0!AG17*100</f>
        <v>9.5795571879086179</v>
      </c>
      <c r="AH17" s="22">
        <f>Rev_Dep_diff!AH17/Rev_Dep_0!AH17*100</f>
        <v>10.401202683026897</v>
      </c>
      <c r="AI17" s="22">
        <f>Rev_Dep_diff!AI17/Rev_Dep_0!AI17*100</f>
        <v>11.446673306716152</v>
      </c>
      <c r="AJ17" s="22">
        <f>Rev_Dep_diff!AJ17/Rev_Dep_0!AJ17*100</f>
        <v>12.648192118559368</v>
      </c>
      <c r="AK17" s="22">
        <f>Rev_Dep_diff!AK17/Rev_Dep_0!AK17*100</f>
        <v>13.940794676785572</v>
      </c>
      <c r="AL17" s="22">
        <f>Rev_Dep_diff!AL17/Rev_Dep_0!AL17*100</f>
        <v>15.245477097730292</v>
      </c>
      <c r="AM17" s="22">
        <f>Rev_Dep_diff!AM17/Rev_Dep_0!AM17*100</f>
        <v>16.590798421941315</v>
      </c>
      <c r="AN17" s="22">
        <f>Rev_Dep_diff!AN17/Rev_Dep_0!AN17*100</f>
        <v>17.927238109389144</v>
      </c>
      <c r="AO17" s="22">
        <f>Rev_Dep_diff!AO17/Rev_Dep_0!AO17*100</f>
        <v>19.213667601224003</v>
      </c>
      <c r="AP17" s="22">
        <f>Rev_Dep_diff!AP17/Rev_Dep_0!AP17*100</f>
        <v>20.434658506366432</v>
      </c>
      <c r="AQ17" s="22">
        <f>Rev_Dep_diff!AQ17/Rev_Dep_0!AQ17*100</f>
        <v>21.520746621112668</v>
      </c>
      <c r="AR17" s="22">
        <f>Rev_Dep_diff!AR17/Rev_Dep_0!AR17*100</f>
        <v>22.351277757804745</v>
      </c>
      <c r="AS17" s="22">
        <f>Rev_Dep_diff!AS17/Rev_Dep_0!AS17*100</f>
        <v>23.114601010468107</v>
      </c>
      <c r="AT17" s="22">
        <f>Rev_Dep_diff!AT17/Rev_Dep_0!AT17*100</f>
        <v>23.855220509986115</v>
      </c>
      <c r="AU17" s="22">
        <f>Rev_Dep_diff!AU17/Rev_Dep_0!AU17*100</f>
        <v>24.581131342441758</v>
      </c>
      <c r="AV17" s="22">
        <f>Rev_Dep_diff!AV17/Rev_Dep_0!AV17*100</f>
        <v>25.302165158126233</v>
      </c>
    </row>
    <row r="18" spans="1:48" x14ac:dyDescent="0.25">
      <c r="A18" t="str">
        <f>résultats!B543</f>
        <v>EXP_08_H01_0</v>
      </c>
      <c r="B18">
        <f>Rev_Dep_2!B18-Rev_Dep_0!B18</f>
        <v>0</v>
      </c>
      <c r="C18">
        <f>Rev_Dep_2!C18-Rev_Dep_0!C18</f>
        <v>0</v>
      </c>
      <c r="D18">
        <f>Rev_Dep_2!D18-Rev_Dep_0!D18</f>
        <v>0</v>
      </c>
      <c r="E18">
        <f>Rev_Dep_2!E18-Rev_Dep_0!E18</f>
        <v>0</v>
      </c>
      <c r="F18">
        <f>Rev_Dep_2!F18-Rev_Dep_0!F18</f>
        <v>0</v>
      </c>
      <c r="G18">
        <f>Rev_Dep_2!G18-Rev_Dep_0!G18</f>
        <v>0</v>
      </c>
      <c r="H18">
        <f>Rev_Dep_2!H18-Rev_Dep_0!H18</f>
        <v>0</v>
      </c>
      <c r="I18">
        <f>Rev_Dep_2!I18-Rev_Dep_0!I18</f>
        <v>0</v>
      </c>
      <c r="J18">
        <f>Rev_Dep_2!J18-Rev_Dep_0!J18</f>
        <v>0</v>
      </c>
      <c r="K18">
        <f>Rev_Dep_2!K18-Rev_Dep_0!K18</f>
        <v>0</v>
      </c>
      <c r="L18">
        <f>Rev_Dep_2!L18-Rev_Dep_0!L18</f>
        <v>0</v>
      </c>
      <c r="M18">
        <f>Rev_Dep_2!M18-Rev_Dep_0!M18</f>
        <v>0</v>
      </c>
      <c r="N18">
        <f>Rev_Dep_2!N18-Rev_Dep_0!N18</f>
        <v>0</v>
      </c>
      <c r="O18">
        <f>Rev_Dep_2!O18-Rev_Dep_0!O18</f>
        <v>0</v>
      </c>
      <c r="P18">
        <f>Rev_Dep_2!P18-Rev_Dep_0!P18</f>
        <v>0</v>
      </c>
      <c r="Q18">
        <f>Rev_Dep_2!Q18-Rev_Dep_0!Q18</f>
        <v>0</v>
      </c>
      <c r="R18">
        <f>Rev_Dep_2!R18-Rev_Dep_0!R18</f>
        <v>0</v>
      </c>
      <c r="S18">
        <f>Rev_Dep_2!S18-Rev_Dep_0!S18</f>
        <v>0</v>
      </c>
      <c r="T18">
        <f>Rev_Dep_2!T18-Rev_Dep_0!T18</f>
        <v>0</v>
      </c>
      <c r="U18" s="22">
        <f>Rev_Dep_diff!U18/Rev_Dep_0!U18*100</f>
        <v>0</v>
      </c>
      <c r="V18" s="22">
        <f>Rev_Dep_diff!V18/Rev_Dep_0!V18*100</f>
        <v>1.4699205460835469</v>
      </c>
      <c r="W18" s="22">
        <f>Rev_Dep_diff!W18/Rev_Dep_0!W18*100</f>
        <v>0.45883935695465622</v>
      </c>
      <c r="X18" s="22">
        <f>Rev_Dep_diff!X18/Rev_Dep_0!X18*100</f>
        <v>4.9272246006123437</v>
      </c>
      <c r="Y18" s="22">
        <f>Rev_Dep_diff!Y18/Rev_Dep_0!Y18*100</f>
        <v>6.3468850560679346</v>
      </c>
      <c r="Z18" s="22">
        <f>Rev_Dep_diff!Z18/Rev_Dep_0!Z18*100</f>
        <v>7.0575706725645642</v>
      </c>
      <c r="AA18" s="22">
        <f>Rev_Dep_diff!AA18/Rev_Dep_0!AA18*100</f>
        <v>7.3323906636732801</v>
      </c>
      <c r="AB18" s="22">
        <f>Rev_Dep_diff!AB18/Rev_Dep_0!AB18*100</f>
        <v>7.3921843514015819</v>
      </c>
      <c r="AC18" s="22">
        <f>Rev_Dep_diff!AC18/Rev_Dep_0!AC18*100</f>
        <v>7.4759448464934417</v>
      </c>
      <c r="AD18" s="22">
        <f>Rev_Dep_diff!AD18/Rev_Dep_0!AD18*100</f>
        <v>7.6358848633203857</v>
      </c>
      <c r="AE18" s="22">
        <f>Rev_Dep_diff!AE18/Rev_Dep_0!AE18*100</f>
        <v>7.9914989369530094</v>
      </c>
      <c r="AF18" s="22">
        <f>Rev_Dep_diff!AF18/Rev_Dep_0!AF18*100</f>
        <v>8.5351612506099297</v>
      </c>
      <c r="AG18" s="22">
        <f>Rev_Dep_diff!AG18/Rev_Dep_0!AG18*100</f>
        <v>9.1856762440593602</v>
      </c>
      <c r="AH18" s="22">
        <f>Rev_Dep_diff!AH18/Rev_Dep_0!AH18*100</f>
        <v>10.005344644476635</v>
      </c>
      <c r="AI18" s="22">
        <f>Rev_Dep_diff!AI18/Rev_Dep_0!AI18*100</f>
        <v>11.047935489801043</v>
      </c>
      <c r="AJ18" s="22">
        <f>Rev_Dep_diff!AJ18/Rev_Dep_0!AJ18*100</f>
        <v>12.245926653314758</v>
      </c>
      <c r="AK18" s="22">
        <f>Rev_Dep_diff!AK18/Rev_Dep_0!AK18*100</f>
        <v>13.534597562912069</v>
      </c>
      <c r="AL18" s="22">
        <f>Rev_Dep_diff!AL18/Rev_Dep_0!AL18*100</f>
        <v>14.829421735878668</v>
      </c>
      <c r="AM18" s="22">
        <f>Rev_Dep_diff!AM18/Rev_Dep_0!AM18*100</f>
        <v>16.167972124541901</v>
      </c>
      <c r="AN18" s="22">
        <f>Rev_Dep_diff!AN18/Rev_Dep_0!AN18*100</f>
        <v>17.499029367872176</v>
      </c>
      <c r="AO18" s="22">
        <f>Rev_Dep_diff!AO18/Rev_Dep_0!AO18*100</f>
        <v>18.780813091380136</v>
      </c>
      <c r="AP18" s="22">
        <f>Rev_Dep_diff!AP18/Rev_Dep_0!AP18*100</f>
        <v>19.997609613149383</v>
      </c>
      <c r="AQ18" s="22">
        <f>Rev_Dep_diff!AQ18/Rev_Dep_0!AQ18*100</f>
        <v>21.080065685883032</v>
      </c>
      <c r="AR18" s="22">
        <f>Rev_Dep_diff!AR18/Rev_Dep_0!AR18*100</f>
        <v>21.907907684085167</v>
      </c>
      <c r="AS18" s="22">
        <f>Rev_Dep_diff!AS18/Rev_Dep_0!AS18*100</f>
        <v>22.66876912013074</v>
      </c>
      <c r="AT18" s="22">
        <f>Rev_Dep_diff!AT18/Rev_Dep_0!AT18*100</f>
        <v>23.406982336557082</v>
      </c>
      <c r="AU18" s="22">
        <f>Rev_Dep_diff!AU18/Rev_Dep_0!AU18*100</f>
        <v>24.130511445275197</v>
      </c>
      <c r="AV18" s="22">
        <f>Rev_Dep_diff!AV18/Rev_Dep_0!AV18*100</f>
        <v>24.849153288386869</v>
      </c>
    </row>
    <row r="19" spans="1:48" x14ac:dyDescent="0.25">
      <c r="A19" t="str">
        <f>résultats!B544</f>
        <v>EXP_09_H01_0</v>
      </c>
      <c r="B19">
        <f>Rev_Dep_2!B19-Rev_Dep_0!B19</f>
        <v>0</v>
      </c>
      <c r="C19">
        <f>Rev_Dep_2!C19-Rev_Dep_0!C19</f>
        <v>0</v>
      </c>
      <c r="D19">
        <f>Rev_Dep_2!D19-Rev_Dep_0!D19</f>
        <v>0</v>
      </c>
      <c r="E19">
        <f>Rev_Dep_2!E19-Rev_Dep_0!E19</f>
        <v>0</v>
      </c>
      <c r="F19">
        <f>Rev_Dep_2!F19-Rev_Dep_0!F19</f>
        <v>0</v>
      </c>
      <c r="G19">
        <f>Rev_Dep_2!G19-Rev_Dep_0!G19</f>
        <v>0</v>
      </c>
      <c r="H19">
        <f>Rev_Dep_2!H19-Rev_Dep_0!H19</f>
        <v>0</v>
      </c>
      <c r="I19">
        <f>Rev_Dep_2!I19-Rev_Dep_0!I19</f>
        <v>0</v>
      </c>
      <c r="J19">
        <f>Rev_Dep_2!J19-Rev_Dep_0!J19</f>
        <v>0</v>
      </c>
      <c r="K19">
        <f>Rev_Dep_2!K19-Rev_Dep_0!K19</f>
        <v>0</v>
      </c>
      <c r="L19">
        <f>Rev_Dep_2!L19-Rev_Dep_0!L19</f>
        <v>0</v>
      </c>
      <c r="M19">
        <f>Rev_Dep_2!M19-Rev_Dep_0!M19</f>
        <v>0</v>
      </c>
      <c r="N19">
        <f>Rev_Dep_2!N19-Rev_Dep_0!N19</f>
        <v>0</v>
      </c>
      <c r="O19">
        <f>Rev_Dep_2!O19-Rev_Dep_0!O19</f>
        <v>0</v>
      </c>
      <c r="P19">
        <f>Rev_Dep_2!P19-Rev_Dep_0!P19</f>
        <v>0</v>
      </c>
      <c r="Q19">
        <f>Rev_Dep_2!Q19-Rev_Dep_0!Q19</f>
        <v>0</v>
      </c>
      <c r="R19">
        <f>Rev_Dep_2!R19-Rev_Dep_0!R19</f>
        <v>0</v>
      </c>
      <c r="S19">
        <f>Rev_Dep_2!S19-Rev_Dep_0!S19</f>
        <v>0</v>
      </c>
      <c r="T19">
        <f>Rev_Dep_2!T19-Rev_Dep_0!T19</f>
        <v>0</v>
      </c>
      <c r="U19" s="22">
        <f>Rev_Dep_diff!U19/Rev_Dep_0!U19*100</f>
        <v>0</v>
      </c>
      <c r="V19" s="22">
        <f>Rev_Dep_diff!V19/Rev_Dep_0!V19*100</f>
        <v>1.4713944528851455</v>
      </c>
      <c r="W19" s="22">
        <f>Rev_Dep_diff!W19/Rev_Dep_0!W19*100</f>
        <v>0.72408705807078022</v>
      </c>
      <c r="X19" s="22">
        <f>Rev_Dep_diff!X19/Rev_Dep_0!X19*100</f>
        <v>5.3185937772490028</v>
      </c>
      <c r="Y19" s="22">
        <f>Rev_Dep_diff!Y19/Rev_Dep_0!Y19*100</f>
        <v>6.7910406344528136</v>
      </c>
      <c r="Z19" s="22">
        <f>Rev_Dep_diff!Z19/Rev_Dep_0!Z19*100</f>
        <v>7.5233725795331958</v>
      </c>
      <c r="AA19" s="22">
        <f>Rev_Dep_diff!AA19/Rev_Dep_0!AA19*100</f>
        <v>7.8059169647703239</v>
      </c>
      <c r="AB19" s="22">
        <f>Rev_Dep_diff!AB19/Rev_Dep_0!AB19*100</f>
        <v>7.8674895952479602</v>
      </c>
      <c r="AC19" s="22">
        <f>Rev_Dep_diff!AC19/Rev_Dep_0!AC19*100</f>
        <v>7.9511286731141402</v>
      </c>
      <c r="AD19" s="22">
        <f>Rev_Dep_diff!AD19/Rev_Dep_0!AD19*100</f>
        <v>8.1105455035783613</v>
      </c>
      <c r="AE19" s="22">
        <f>Rev_Dep_diff!AE19/Rev_Dep_0!AE19*100</f>
        <v>8.4662650658189946</v>
      </c>
      <c r="AF19" s="22">
        <f>Rev_Dep_diff!AF19/Rev_Dep_0!AF19*100</f>
        <v>9.0108345201921942</v>
      </c>
      <c r="AG19" s="22">
        <f>Rev_Dep_diff!AG19/Rev_Dep_0!AG19*100</f>
        <v>9.6627915752467324</v>
      </c>
      <c r="AH19" s="22">
        <f>Rev_Dep_diff!AH19/Rev_Dep_0!AH19*100</f>
        <v>10.48472118836815</v>
      </c>
      <c r="AI19" s="22">
        <f>Rev_Dep_diff!AI19/Rev_Dep_0!AI19*100</f>
        <v>11.530622714681074</v>
      </c>
      <c r="AJ19" s="22">
        <f>Rev_Dep_diff!AJ19/Rev_Dep_0!AJ19*100</f>
        <v>12.732681693608003</v>
      </c>
      <c r="AK19" s="22">
        <f>Rev_Dep_diff!AK19/Rev_Dep_0!AK19*100</f>
        <v>14.025897791678938</v>
      </c>
      <c r="AL19" s="22">
        <f>Rev_Dep_diff!AL19/Rev_Dep_0!AL19*100</f>
        <v>15.332323739998872</v>
      </c>
      <c r="AM19" s="22">
        <f>Rev_Dep_diff!AM19/Rev_Dep_0!AM19*100</f>
        <v>16.678808346204228</v>
      </c>
      <c r="AN19" s="22">
        <f>Rev_Dep_diff!AN19/Rev_Dep_0!AN19*100</f>
        <v>18.016160737380918</v>
      </c>
      <c r="AO19" s="22">
        <f>Rev_Dep_diff!AO19/Rev_Dep_0!AO19*100</f>
        <v>19.303380761100719</v>
      </c>
      <c r="AP19" s="22">
        <f>Rev_Dep_diff!AP19/Rev_Dep_0!AP19*100</f>
        <v>20.525095448782146</v>
      </c>
      <c r="AQ19" s="22">
        <f>Rev_Dep_diff!AQ19/Rev_Dep_0!AQ19*100</f>
        <v>21.611827356583056</v>
      </c>
      <c r="AR19" s="22">
        <f>Rev_Dep_diff!AR19/Rev_Dep_0!AR19*100</f>
        <v>22.442869990423699</v>
      </c>
      <c r="AS19" s="22">
        <f>Rev_Dep_diff!AS19/Rev_Dep_0!AS19*100</f>
        <v>23.206675767331824</v>
      </c>
      <c r="AT19" s="22">
        <f>Rev_Dep_diff!AT19/Rev_Dep_0!AT19*100</f>
        <v>23.947774749975924</v>
      </c>
      <c r="AU19" s="22">
        <f>Rev_Dep_diff!AU19/Rev_Dep_0!AU19*100</f>
        <v>24.674166114912722</v>
      </c>
      <c r="AV19" s="22">
        <f>Rev_Dep_diff!AV19/Rev_Dep_0!AV19*100</f>
        <v>25.395686467789485</v>
      </c>
    </row>
    <row r="20" spans="1:48" x14ac:dyDescent="0.25">
      <c r="A20" t="str">
        <f>résultats!B545</f>
        <v>EXP_11_H01_0</v>
      </c>
      <c r="B20">
        <f>Rev_Dep_2!B20-Rev_Dep_0!B20</f>
        <v>0</v>
      </c>
      <c r="C20">
        <f>Rev_Dep_2!C20-Rev_Dep_0!C20</f>
        <v>0</v>
      </c>
      <c r="D20">
        <f>Rev_Dep_2!D20-Rev_Dep_0!D20</f>
        <v>0</v>
      </c>
      <c r="E20">
        <f>Rev_Dep_2!E20-Rev_Dep_0!E20</f>
        <v>0</v>
      </c>
      <c r="F20">
        <f>Rev_Dep_2!F20-Rev_Dep_0!F20</f>
        <v>0</v>
      </c>
      <c r="G20">
        <f>Rev_Dep_2!G20-Rev_Dep_0!G20</f>
        <v>0</v>
      </c>
      <c r="H20">
        <f>Rev_Dep_2!H20-Rev_Dep_0!H20</f>
        <v>0</v>
      </c>
      <c r="I20">
        <f>Rev_Dep_2!I20-Rev_Dep_0!I20</f>
        <v>0</v>
      </c>
      <c r="J20">
        <f>Rev_Dep_2!J20-Rev_Dep_0!J20</f>
        <v>0</v>
      </c>
      <c r="K20">
        <f>Rev_Dep_2!K20-Rev_Dep_0!K20</f>
        <v>0</v>
      </c>
      <c r="L20">
        <f>Rev_Dep_2!L20-Rev_Dep_0!L20</f>
        <v>0</v>
      </c>
      <c r="M20">
        <f>Rev_Dep_2!M20-Rev_Dep_0!M20</f>
        <v>0</v>
      </c>
      <c r="N20">
        <f>Rev_Dep_2!N20-Rev_Dep_0!N20</f>
        <v>0</v>
      </c>
      <c r="O20">
        <f>Rev_Dep_2!O20-Rev_Dep_0!O20</f>
        <v>0</v>
      </c>
      <c r="P20">
        <f>Rev_Dep_2!P20-Rev_Dep_0!P20</f>
        <v>0</v>
      </c>
      <c r="Q20">
        <f>Rev_Dep_2!Q20-Rev_Dep_0!Q20</f>
        <v>0</v>
      </c>
      <c r="R20">
        <f>Rev_Dep_2!R20-Rev_Dep_0!R20</f>
        <v>0</v>
      </c>
      <c r="S20">
        <f>Rev_Dep_2!S20-Rev_Dep_0!S20</f>
        <v>0</v>
      </c>
      <c r="T20">
        <f>Rev_Dep_2!T20-Rev_Dep_0!T20</f>
        <v>0</v>
      </c>
      <c r="U20" s="22">
        <f>Rev_Dep_diff!U20/Rev_Dep_0!U20*100</f>
        <v>0</v>
      </c>
      <c r="V20" s="22">
        <f>Rev_Dep_diff!V20/Rev_Dep_0!V20*100</f>
        <v>1.4710566206232436</v>
      </c>
      <c r="W20" s="22">
        <f>Rev_Dep_diff!W20/Rev_Dep_0!W20*100</f>
        <v>0.69971250919666028</v>
      </c>
      <c r="X20" s="22">
        <f>Rev_Dep_diff!X20/Rev_Dep_0!X20*100</f>
        <v>5.2817974682021891</v>
      </c>
      <c r="Y20" s="22">
        <f>Rev_Dep_diff!Y20/Rev_Dep_0!Y20*100</f>
        <v>6.7491364286497424</v>
      </c>
      <c r="Z20" s="22">
        <f>Rev_Dep_diff!Z20/Rev_Dep_0!Z20*100</f>
        <v>7.4793707161627419</v>
      </c>
      <c r="AA20" s="22">
        <f>Rev_Dep_diff!AA20/Rev_Dep_0!AA20*100</f>
        <v>7.7611867020700442</v>
      </c>
      <c r="AB20" s="22">
        <f>Rev_Dep_diff!AB20/Rev_Dep_0!AB20*100</f>
        <v>7.8226207462735164</v>
      </c>
      <c r="AC20" s="22">
        <f>Rev_Dep_diff!AC20/Rev_Dep_0!AC20*100</f>
        <v>7.9062929392231638</v>
      </c>
      <c r="AD20" s="22">
        <f>Rev_Dep_diff!AD20/Rev_Dep_0!AD20*100</f>
        <v>8.0657669339884261</v>
      </c>
      <c r="AE20" s="22">
        <f>Rev_Dep_diff!AE20/Rev_Dep_0!AE20*100</f>
        <v>8.4214514593672885</v>
      </c>
      <c r="AF20" s="22">
        <f>Rev_Dep_diff!AF20/Rev_Dep_0!AF20*100</f>
        <v>8.9658798965798283</v>
      </c>
      <c r="AG20" s="22">
        <f>Rev_Dep_diff!AG20/Rev_Dep_0!AG20*100</f>
        <v>9.6176299098023925</v>
      </c>
      <c r="AH20" s="22">
        <f>Rev_Dep_diff!AH20/Rev_Dep_0!AH20*100</f>
        <v>10.439249564846488</v>
      </c>
      <c r="AI20" s="22">
        <f>Rev_Dep_diff!AI20/Rev_Dep_0!AI20*100</f>
        <v>11.484710025308614</v>
      </c>
      <c r="AJ20" s="22">
        <f>Rev_Dep_diff!AJ20/Rev_Dep_0!AJ20*100</f>
        <v>12.686236232665546</v>
      </c>
      <c r="AK20" s="22">
        <f>Rev_Dep_diff!AK20/Rev_Dep_0!AK20*100</f>
        <v>13.978865758662327</v>
      </c>
      <c r="AL20" s="22">
        <f>Rev_Dep_diff!AL20/Rev_Dep_0!AL20*100</f>
        <v>15.284053861064345</v>
      </c>
      <c r="AM20" s="22">
        <f>Rev_Dep_diff!AM20/Rev_Dep_0!AM20*100</f>
        <v>16.629640278603386</v>
      </c>
      <c r="AN20" s="22">
        <f>Rev_Dep_diff!AN20/Rev_Dep_0!AN20*100</f>
        <v>17.966254976024697</v>
      </c>
      <c r="AO20" s="22">
        <f>Rev_Dep_diff!AO20/Rev_Dep_0!AO20*100</f>
        <v>19.25283180866823</v>
      </c>
      <c r="AP20" s="22">
        <f>Rev_Dep_diff!AP20/Rev_Dep_0!AP20*100</f>
        <v>20.473968099980723</v>
      </c>
      <c r="AQ20" s="22">
        <f>Rev_Dep_diff!AQ20/Rev_Dep_0!AQ20*100</f>
        <v>21.560208291744829</v>
      </c>
      <c r="AR20" s="22">
        <f>Rev_Dep_diff!AR20/Rev_Dep_0!AR20*100</f>
        <v>22.390908120489605</v>
      </c>
      <c r="AS20" s="22">
        <f>Rev_Dep_diff!AS20/Rev_Dep_0!AS20*100</f>
        <v>23.154408778538137</v>
      </c>
      <c r="AT20" s="22">
        <f>Rev_Dep_diff!AT20/Rev_Dep_0!AT20*100</f>
        <v>23.895214007905022</v>
      </c>
      <c r="AU20" s="22">
        <f>Rev_Dep_diff!AU20/Rev_Dep_0!AU20*100</f>
        <v>24.621318597066331</v>
      </c>
      <c r="AV20" s="22">
        <f>Rev_Dep_diff!AV20/Rev_Dep_0!AV20*100</f>
        <v>25.342553212153895</v>
      </c>
    </row>
    <row r="21" spans="1:48" x14ac:dyDescent="0.25">
      <c r="A21" t="str">
        <f>résultats!B546</f>
        <v>EXP_12_H01_0</v>
      </c>
      <c r="B21">
        <f>Rev_Dep_2!B21-Rev_Dep_0!B21</f>
        <v>0</v>
      </c>
      <c r="C21">
        <f>Rev_Dep_2!C21-Rev_Dep_0!C21</f>
        <v>0</v>
      </c>
      <c r="D21">
        <f>Rev_Dep_2!D21-Rev_Dep_0!D21</f>
        <v>0</v>
      </c>
      <c r="E21">
        <f>Rev_Dep_2!E21-Rev_Dep_0!E21</f>
        <v>0</v>
      </c>
      <c r="F21">
        <f>Rev_Dep_2!F21-Rev_Dep_0!F21</f>
        <v>0</v>
      </c>
      <c r="G21">
        <f>Rev_Dep_2!G21-Rev_Dep_0!G21</f>
        <v>0</v>
      </c>
      <c r="H21">
        <f>Rev_Dep_2!H21-Rev_Dep_0!H21</f>
        <v>0</v>
      </c>
      <c r="I21">
        <f>Rev_Dep_2!I21-Rev_Dep_0!I21</f>
        <v>0</v>
      </c>
      <c r="J21">
        <f>Rev_Dep_2!J21-Rev_Dep_0!J21</f>
        <v>0</v>
      </c>
      <c r="K21">
        <f>Rev_Dep_2!K21-Rev_Dep_0!K21</f>
        <v>0</v>
      </c>
      <c r="L21">
        <f>Rev_Dep_2!L21-Rev_Dep_0!L21</f>
        <v>0</v>
      </c>
      <c r="M21">
        <f>Rev_Dep_2!M21-Rev_Dep_0!M21</f>
        <v>0</v>
      </c>
      <c r="N21">
        <f>Rev_Dep_2!N21-Rev_Dep_0!N21</f>
        <v>0</v>
      </c>
      <c r="O21">
        <f>Rev_Dep_2!O21-Rev_Dep_0!O21</f>
        <v>0</v>
      </c>
      <c r="P21">
        <f>Rev_Dep_2!P21-Rev_Dep_0!P21</f>
        <v>0</v>
      </c>
      <c r="Q21">
        <f>Rev_Dep_2!Q21-Rev_Dep_0!Q21</f>
        <v>0</v>
      </c>
      <c r="R21">
        <f>Rev_Dep_2!R21-Rev_Dep_0!R21</f>
        <v>0</v>
      </c>
      <c r="S21">
        <f>Rev_Dep_2!S21-Rev_Dep_0!S21</f>
        <v>0</v>
      </c>
      <c r="T21">
        <f>Rev_Dep_2!T21-Rev_Dep_0!T21</f>
        <v>0</v>
      </c>
      <c r="U21" s="22">
        <f>Rev_Dep_diff!U21/Rev_Dep_0!U21*100</f>
        <v>0</v>
      </c>
      <c r="V21" s="22">
        <f>Rev_Dep_diff!V21/Rev_Dep_0!V21*100</f>
        <v>-6.1602333755368763E-2</v>
      </c>
      <c r="W21" s="22">
        <f>Rev_Dep_diff!W21/Rev_Dep_0!W21*100</f>
        <v>1.5161154538328994E-2</v>
      </c>
      <c r="X21" s="22">
        <f>Rev_Dep_diff!X21/Rev_Dep_0!X21*100</f>
        <v>-1.424055763461613E-2</v>
      </c>
      <c r="Y21" s="22">
        <f>Rev_Dep_diff!Y21/Rev_Dep_0!Y21*100</f>
        <v>-8.8153028378495063E-2</v>
      </c>
      <c r="Z21" s="22">
        <f>Rev_Dep_diff!Z21/Rev_Dep_0!Z21*100</f>
        <v>-0.18043408710658121</v>
      </c>
      <c r="AA21" s="22">
        <f>Rev_Dep_diff!AA21/Rev_Dep_0!AA21*100</f>
        <v>-0.28004133276021009</v>
      </c>
      <c r="AB21" s="22">
        <f>Rev_Dep_diff!AB21/Rev_Dep_0!AB21*100</f>
        <v>-0.3823356997727721</v>
      </c>
      <c r="AC21" s="22">
        <f>Rev_Dep_diff!AC21/Rev_Dep_0!AC21*100</f>
        <v>-0.52443397675977477</v>
      </c>
      <c r="AD21" s="22">
        <f>Rev_Dep_diff!AD21/Rev_Dep_0!AD21*100</f>
        <v>-0.68265718884126758</v>
      </c>
      <c r="AE21" s="22">
        <f>Rev_Dep_diff!AE21/Rev_Dep_0!AE21*100</f>
        <v>-0.84703094812893476</v>
      </c>
      <c r="AF21" s="22">
        <f>Rev_Dep_diff!AF21/Rev_Dep_0!AF21*100</f>
        <v>-1.0133857467843475</v>
      </c>
      <c r="AG21" s="22">
        <f>Rev_Dep_diff!AG21/Rev_Dep_0!AG21*100</f>
        <v>-1.1800059336769642</v>
      </c>
      <c r="AH21" s="22">
        <f>Rev_Dep_diff!AH21/Rev_Dep_0!AH21*100</f>
        <v>-1.3462098842991861</v>
      </c>
      <c r="AI21" s="22">
        <f>Rev_Dep_diff!AI21/Rev_Dep_0!AI21*100</f>
        <v>-1.5117491190332244</v>
      </c>
      <c r="AJ21" s="22">
        <f>Rev_Dep_diff!AJ21/Rev_Dep_0!AJ21*100</f>
        <v>-1.6765544634575535</v>
      </c>
      <c r="AK21" s="22">
        <f>Rev_Dep_diff!AK21/Rev_Dep_0!AK21*100</f>
        <v>-1.8406288145126337</v>
      </c>
      <c r="AL21" s="22">
        <f>Rev_Dep_diff!AL21/Rev_Dep_0!AL21*100</f>
        <v>-2.0040023041708799</v>
      </c>
      <c r="AM21" s="22">
        <f>Rev_Dep_diff!AM21/Rev_Dep_0!AM21*100</f>
        <v>-2.1667133734396939</v>
      </c>
      <c r="AN21" s="22">
        <f>Rev_Dep_diff!AN21/Rev_Dep_0!AN21*100</f>
        <v>-2.3288015372952051</v>
      </c>
      <c r="AO21" s="22">
        <f>Rev_Dep_diff!AO21/Rev_Dep_0!AO21*100</f>
        <v>-2.4903040878562139</v>
      </c>
      <c r="AP21" s="22">
        <f>Rev_Dep_diff!AP21/Rev_Dep_0!AP21*100</f>
        <v>-2.6512554708393825</v>
      </c>
      <c r="AQ21" s="22">
        <f>Rev_Dep_diff!AQ21/Rev_Dep_0!AQ21*100</f>
        <v>-2.8116867326629738</v>
      </c>
      <c r="AR21" s="22">
        <f>Rev_Dep_diff!AR21/Rev_Dep_0!AR21*100</f>
        <v>-2.9716259900169062</v>
      </c>
      <c r="AS21" s="22">
        <f>Rev_Dep_diff!AS21/Rev_Dep_0!AS21*100</f>
        <v>-3.1310984403471553</v>
      </c>
      <c r="AT21" s="22">
        <f>Rev_Dep_diff!AT21/Rev_Dep_0!AT21*100</f>
        <v>-3.2901266050998688</v>
      </c>
      <c r="AU21" s="22">
        <f>Rev_Dep_diff!AU21/Rev_Dep_0!AU21*100</f>
        <v>-3.4487308107432</v>
      </c>
      <c r="AV21" s="22">
        <f>Rev_Dep_diff!AV21/Rev_Dep_0!AV21*100</f>
        <v>-3.6069292428619497</v>
      </c>
    </row>
    <row r="22" spans="1:48" x14ac:dyDescent="0.25">
      <c r="A22" t="str">
        <f>résultats!B547</f>
        <v>EXP_13_H01_0</v>
      </c>
      <c r="B22">
        <f>Rev_Dep_2!B22-Rev_Dep_0!B22</f>
        <v>0</v>
      </c>
      <c r="C22">
        <f>Rev_Dep_2!C22-Rev_Dep_0!C22</f>
        <v>0</v>
      </c>
      <c r="D22">
        <f>Rev_Dep_2!D22-Rev_Dep_0!D22</f>
        <v>0</v>
      </c>
      <c r="E22">
        <f>Rev_Dep_2!E22-Rev_Dep_0!E22</f>
        <v>0</v>
      </c>
      <c r="F22">
        <f>Rev_Dep_2!F22-Rev_Dep_0!F22</f>
        <v>0</v>
      </c>
      <c r="G22">
        <f>Rev_Dep_2!G22-Rev_Dep_0!G22</f>
        <v>0</v>
      </c>
      <c r="H22">
        <f>Rev_Dep_2!H22-Rev_Dep_0!H22</f>
        <v>0</v>
      </c>
      <c r="I22">
        <f>Rev_Dep_2!I22-Rev_Dep_0!I22</f>
        <v>0</v>
      </c>
      <c r="J22">
        <f>Rev_Dep_2!J22-Rev_Dep_0!J22</f>
        <v>0</v>
      </c>
      <c r="K22">
        <f>Rev_Dep_2!K22-Rev_Dep_0!K22</f>
        <v>0</v>
      </c>
      <c r="L22">
        <f>Rev_Dep_2!L22-Rev_Dep_0!L22</f>
        <v>0</v>
      </c>
      <c r="M22">
        <f>Rev_Dep_2!M22-Rev_Dep_0!M22</f>
        <v>0</v>
      </c>
      <c r="N22">
        <f>Rev_Dep_2!N22-Rev_Dep_0!N22</f>
        <v>0</v>
      </c>
      <c r="O22">
        <f>Rev_Dep_2!O22-Rev_Dep_0!O22</f>
        <v>0</v>
      </c>
      <c r="P22">
        <f>Rev_Dep_2!P22-Rev_Dep_0!P22</f>
        <v>0</v>
      </c>
      <c r="Q22">
        <f>Rev_Dep_2!Q22-Rev_Dep_0!Q22</f>
        <v>0</v>
      </c>
      <c r="R22">
        <f>Rev_Dep_2!R22-Rev_Dep_0!R22</f>
        <v>0</v>
      </c>
      <c r="S22">
        <f>Rev_Dep_2!S22-Rev_Dep_0!S22</f>
        <v>0</v>
      </c>
      <c r="T22">
        <f>Rev_Dep_2!T22-Rev_Dep_0!T22</f>
        <v>0</v>
      </c>
      <c r="U22" s="22">
        <f>Rev_Dep_diff!U22/Rev_Dep_0!U22*100</f>
        <v>0</v>
      </c>
      <c r="V22" s="22">
        <f>Rev_Dep_diff!V22/Rev_Dep_0!V22*100</f>
        <v>-12.781129856448681</v>
      </c>
      <c r="W22" s="22">
        <f>Rev_Dep_diff!W22/Rev_Dep_0!W22*100</f>
        <v>-14.297008171076749</v>
      </c>
      <c r="X22" s="22">
        <f>Rev_Dep_diff!X22/Rev_Dep_0!X22*100</f>
        <v>-10.668287404297814</v>
      </c>
      <c r="Y22" s="22">
        <f>Rev_Dep_diff!Y22/Rev_Dep_0!Y22*100</f>
        <v>-8.9688130692607899</v>
      </c>
      <c r="Z22" s="22">
        <f>Rev_Dep_diff!Z22/Rev_Dep_0!Z22*100</f>
        <v>-8.2538592140309639</v>
      </c>
      <c r="AA22" s="22">
        <f>Rev_Dep_diff!AA22/Rev_Dep_0!AA22*100</f>
        <v>-8.4710735589156503</v>
      </c>
      <c r="AB22" s="22">
        <f>Rev_Dep_diff!AB22/Rev_Dep_0!AB22*100</f>
        <v>-9.1012548898376764</v>
      </c>
      <c r="AC22" s="22">
        <f>Rev_Dep_diff!AC22/Rev_Dep_0!AC22*100</f>
        <v>-9.5341045552099537</v>
      </c>
      <c r="AD22" s="22">
        <f>Rev_Dep_diff!AD22/Rev_Dep_0!AD22*100</f>
        <v>-10.250138356413323</v>
      </c>
      <c r="AE22" s="22">
        <f>Rev_Dep_diff!AE22/Rev_Dep_0!AE22*100</f>
        <v>-11.126414917957579</v>
      </c>
      <c r="AF22" s="22">
        <f>Rev_Dep_diff!AF22/Rev_Dep_0!AF22*100</f>
        <v>-11.848343757571172</v>
      </c>
      <c r="AG22" s="22">
        <f>Rev_Dep_diff!AG22/Rev_Dep_0!AG22*100</f>
        <v>-12.024886637825388</v>
      </c>
      <c r="AH22" s="22">
        <f>Rev_Dep_diff!AH22/Rev_Dep_0!AH22*100</f>
        <v>-12.018963841404794</v>
      </c>
      <c r="AI22" s="22">
        <f>Rev_Dep_diff!AI22/Rev_Dep_0!AI22*100</f>
        <v>-12.088100807125993</v>
      </c>
      <c r="AJ22" s="22">
        <f>Rev_Dep_diff!AJ22/Rev_Dep_0!AJ22*100</f>
        <v>-12.326507405122683</v>
      </c>
      <c r="AK22" s="22">
        <f>Rev_Dep_diff!AK22/Rev_Dep_0!AK22*100</f>
        <v>-12.897190518355625</v>
      </c>
      <c r="AL22" s="22">
        <f>Rev_Dep_diff!AL22/Rev_Dep_0!AL22*100</f>
        <v>-13.54055382889883</v>
      </c>
      <c r="AM22" s="22">
        <f>Rev_Dep_diff!AM22/Rev_Dep_0!AM22*100</f>
        <v>-14.389698997200364</v>
      </c>
      <c r="AN22" s="22">
        <f>Rev_Dep_diff!AN22/Rev_Dep_0!AN22*100</f>
        <v>-15.514416350341872</v>
      </c>
      <c r="AO22" s="22">
        <f>Rev_Dep_diff!AO22/Rev_Dep_0!AO22*100</f>
        <v>-16.806500939740822</v>
      </c>
      <c r="AP22" s="22">
        <f>Rev_Dep_diff!AP22/Rev_Dep_0!AP22*100</f>
        <v>-18.053458896460086</v>
      </c>
      <c r="AQ22" s="22">
        <f>Rev_Dep_diff!AQ22/Rev_Dep_0!AQ22*100</f>
        <v>-19.470686487078197</v>
      </c>
      <c r="AR22" s="22">
        <f>Rev_Dep_diff!AR22/Rev_Dep_0!AR22*100</f>
        <v>-20.919115190501575</v>
      </c>
      <c r="AS22" s="22">
        <f>Rev_Dep_diff!AS22/Rev_Dep_0!AS22*100</f>
        <v>-22.358639294217085</v>
      </c>
      <c r="AT22" s="22">
        <f>Rev_Dep_diff!AT22/Rev_Dep_0!AT22*100</f>
        <v>-23.938138915439577</v>
      </c>
      <c r="AU22" s="22">
        <f>Rev_Dep_diff!AU22/Rev_Dep_0!AU22*100</f>
        <v>-25.557617553024009</v>
      </c>
      <c r="AV22" s="22">
        <f>Rev_Dep_diff!AV22/Rev_Dep_0!AV22*100</f>
        <v>-28.853455755788904</v>
      </c>
    </row>
    <row r="23" spans="1:48" x14ac:dyDescent="0.25">
      <c r="A23" t="str">
        <f>résultats!B548</f>
        <v>EXP_14_H01_0</v>
      </c>
      <c r="B23">
        <f>Rev_Dep_2!B23-Rev_Dep_0!B23</f>
        <v>0</v>
      </c>
      <c r="C23">
        <f>Rev_Dep_2!C23-Rev_Dep_0!C23</f>
        <v>0</v>
      </c>
      <c r="D23">
        <f>Rev_Dep_2!D23-Rev_Dep_0!D23</f>
        <v>0</v>
      </c>
      <c r="E23">
        <f>Rev_Dep_2!E23-Rev_Dep_0!E23</f>
        <v>0</v>
      </c>
      <c r="F23">
        <f>Rev_Dep_2!F23-Rev_Dep_0!F23</f>
        <v>0</v>
      </c>
      <c r="G23">
        <f>Rev_Dep_2!G23-Rev_Dep_0!G23</f>
        <v>0</v>
      </c>
      <c r="H23">
        <f>Rev_Dep_2!H23-Rev_Dep_0!H23</f>
        <v>0</v>
      </c>
      <c r="I23">
        <f>Rev_Dep_2!I23-Rev_Dep_0!I23</f>
        <v>0</v>
      </c>
      <c r="J23">
        <f>Rev_Dep_2!J23-Rev_Dep_0!J23</f>
        <v>0</v>
      </c>
      <c r="K23">
        <f>Rev_Dep_2!K23-Rev_Dep_0!K23</f>
        <v>0</v>
      </c>
      <c r="L23">
        <f>Rev_Dep_2!L23-Rev_Dep_0!L23</f>
        <v>0</v>
      </c>
      <c r="M23">
        <f>Rev_Dep_2!M23-Rev_Dep_0!M23</f>
        <v>0</v>
      </c>
      <c r="N23">
        <f>Rev_Dep_2!N23-Rev_Dep_0!N23</f>
        <v>0</v>
      </c>
      <c r="O23">
        <f>Rev_Dep_2!O23-Rev_Dep_0!O23</f>
        <v>0</v>
      </c>
      <c r="P23">
        <f>Rev_Dep_2!P23-Rev_Dep_0!P23</f>
        <v>0</v>
      </c>
      <c r="Q23">
        <f>Rev_Dep_2!Q23-Rev_Dep_0!Q23</f>
        <v>0</v>
      </c>
      <c r="R23">
        <f>Rev_Dep_2!R23-Rev_Dep_0!R23</f>
        <v>0</v>
      </c>
      <c r="S23">
        <f>Rev_Dep_2!S23-Rev_Dep_0!S23</f>
        <v>0</v>
      </c>
      <c r="T23">
        <f>Rev_Dep_2!T23-Rev_Dep_0!T23</f>
        <v>0</v>
      </c>
      <c r="U23" s="22">
        <f>Rev_Dep_diff!U23/Rev_Dep_0!U23*100</f>
        <v>0</v>
      </c>
      <c r="V23" s="22">
        <f>Rev_Dep_diff!V23/Rev_Dep_0!V23*100</f>
        <v>1.3902041038127244</v>
      </c>
      <c r="W23" s="22">
        <f>Rev_Dep_diff!W23/Rev_Dep_0!W23*100</f>
        <v>4.3509509067304029</v>
      </c>
      <c r="X23" s="22">
        <f>Rev_Dep_diff!X23/Rev_Dep_0!X23*100</f>
        <v>8.1130417317206955</v>
      </c>
      <c r="Y23" s="22">
        <f>Rev_Dep_diff!Y23/Rev_Dep_0!Y23*100</f>
        <v>10.047236029843177</v>
      </c>
      <c r="Z23" s="22">
        <f>Rev_Dep_diff!Z23/Rev_Dep_0!Z23*100</f>
        <v>12.32426977941331</v>
      </c>
      <c r="AA23" s="22">
        <f>Rev_Dep_diff!AA23/Rev_Dep_0!AA23*100</f>
        <v>14.683559967429241</v>
      </c>
      <c r="AB23" s="22">
        <f>Rev_Dep_diff!AB23/Rev_Dep_0!AB23*100</f>
        <v>17.044495505386013</v>
      </c>
      <c r="AC23" s="22">
        <f>Rev_Dep_diff!AC23/Rev_Dep_0!AC23*100</f>
        <v>16.942652530948571</v>
      </c>
      <c r="AD23" s="22">
        <f>Rev_Dep_diff!AD23/Rev_Dep_0!AD23*100</f>
        <v>16.901960286064067</v>
      </c>
      <c r="AE23" s="22">
        <f>Rev_Dep_diff!AE23/Rev_Dep_0!AE23*100</f>
        <v>16.601123096990207</v>
      </c>
      <c r="AF23" s="22">
        <f>Rev_Dep_diff!AF23/Rev_Dep_0!AF23*100</f>
        <v>16.144481389695407</v>
      </c>
      <c r="AG23" s="22">
        <f>Rev_Dep_diff!AG23/Rev_Dep_0!AG23*100</f>
        <v>15.83249693371479</v>
      </c>
      <c r="AH23" s="22">
        <f>Rev_Dep_diff!AH23/Rev_Dep_0!AH23*100</f>
        <v>15.484197915390036</v>
      </c>
      <c r="AI23" s="22">
        <f>Rev_Dep_diff!AI23/Rev_Dep_0!AI23*100</f>
        <v>15.110396739872749</v>
      </c>
      <c r="AJ23" s="22">
        <f>Rev_Dep_diff!AJ23/Rev_Dep_0!AJ23*100</f>
        <v>14.708238368049283</v>
      </c>
      <c r="AK23" s="22">
        <f>Rev_Dep_diff!AK23/Rev_Dep_0!AK23*100</f>
        <v>14.282498057704828</v>
      </c>
      <c r="AL23" s="22">
        <f>Rev_Dep_diff!AL23/Rev_Dep_0!AL23*100</f>
        <v>14.041089258202858</v>
      </c>
      <c r="AM23" s="22">
        <f>Rev_Dep_diff!AM23/Rev_Dep_0!AM23*100</f>
        <v>13.400965831964603</v>
      </c>
      <c r="AN23" s="22">
        <f>Rev_Dep_diff!AN23/Rev_Dep_0!AN23*100</f>
        <v>12.776227193501294</v>
      </c>
      <c r="AO23" s="22">
        <f>Rev_Dep_diff!AO23/Rev_Dep_0!AO23*100</f>
        <v>12.13303028139617</v>
      </c>
      <c r="AP23" s="22">
        <f>Rev_Dep_diff!AP23/Rev_Dep_0!AP23*100</f>
        <v>11.470632435194103</v>
      </c>
      <c r="AQ23" s="22">
        <f>Rev_Dep_diff!AQ23/Rev_Dep_0!AQ23*100</f>
        <v>11.248063541456128</v>
      </c>
      <c r="AR23" s="22">
        <f>Rev_Dep_diff!AR23/Rev_Dep_0!AR23*100</f>
        <v>11.997085143055681</v>
      </c>
      <c r="AS23" s="22">
        <f>Rev_Dep_diff!AS23/Rev_Dep_0!AS23*100</f>
        <v>12.058439092861461</v>
      </c>
      <c r="AT23" s="22">
        <f>Rev_Dep_diff!AT23/Rev_Dep_0!AT23*100</f>
        <v>11.846877264179854</v>
      </c>
      <c r="AU23" s="22">
        <f>Rev_Dep_diff!AU23/Rev_Dep_0!AU23*100</f>
        <v>11.516913412254945</v>
      </c>
      <c r="AV23" s="22">
        <f>Rev_Dep_diff!AV23/Rev_Dep_0!AV23*100</f>
        <v>11.122181783598988</v>
      </c>
    </row>
    <row r="24" spans="1:48" x14ac:dyDescent="0.25">
      <c r="A24" t="str">
        <f>résultats!B549</f>
        <v>EXP_15_H01_0</v>
      </c>
      <c r="B24">
        <f>Rev_Dep_2!B24-Rev_Dep_0!B24</f>
        <v>0</v>
      </c>
      <c r="C24">
        <f>Rev_Dep_2!C24-Rev_Dep_0!C24</f>
        <v>0</v>
      </c>
      <c r="D24">
        <f>Rev_Dep_2!D24-Rev_Dep_0!D24</f>
        <v>0</v>
      </c>
      <c r="E24">
        <f>Rev_Dep_2!E24-Rev_Dep_0!E24</f>
        <v>0</v>
      </c>
      <c r="F24">
        <f>Rev_Dep_2!F24-Rev_Dep_0!F24</f>
        <v>0</v>
      </c>
      <c r="G24">
        <f>Rev_Dep_2!G24-Rev_Dep_0!G24</f>
        <v>0</v>
      </c>
      <c r="H24">
        <f>Rev_Dep_2!H24-Rev_Dep_0!H24</f>
        <v>0</v>
      </c>
      <c r="I24">
        <f>Rev_Dep_2!I24-Rev_Dep_0!I24</f>
        <v>0</v>
      </c>
      <c r="J24">
        <f>Rev_Dep_2!J24-Rev_Dep_0!J24</f>
        <v>0</v>
      </c>
      <c r="K24">
        <f>Rev_Dep_2!K24-Rev_Dep_0!K24</f>
        <v>0</v>
      </c>
      <c r="L24">
        <f>Rev_Dep_2!L24-Rev_Dep_0!L24</f>
        <v>0</v>
      </c>
      <c r="M24">
        <f>Rev_Dep_2!M24-Rev_Dep_0!M24</f>
        <v>0</v>
      </c>
      <c r="N24">
        <f>Rev_Dep_2!N24-Rev_Dep_0!N24</f>
        <v>0</v>
      </c>
      <c r="O24">
        <f>Rev_Dep_2!O24-Rev_Dep_0!O24</f>
        <v>0</v>
      </c>
      <c r="P24">
        <f>Rev_Dep_2!P24-Rev_Dep_0!P24</f>
        <v>0</v>
      </c>
      <c r="Q24">
        <f>Rev_Dep_2!Q24-Rev_Dep_0!Q24</f>
        <v>0</v>
      </c>
      <c r="R24">
        <f>Rev_Dep_2!R24-Rev_Dep_0!R24</f>
        <v>0</v>
      </c>
      <c r="S24">
        <f>Rev_Dep_2!S24-Rev_Dep_0!S24</f>
        <v>0</v>
      </c>
      <c r="T24">
        <f>Rev_Dep_2!T24-Rev_Dep_0!T24</f>
        <v>0</v>
      </c>
      <c r="U24" s="22">
        <f>Rev_Dep_diff!U24/Rev_Dep_0!U24*100</f>
        <v>0</v>
      </c>
      <c r="V24" s="22">
        <f>Rev_Dep_diff!V24/Rev_Dep_0!V24*100</f>
        <v>0.16194991585690299</v>
      </c>
      <c r="W24" s="22">
        <f>Rev_Dep_diff!W24/Rev_Dep_0!W24*100</f>
        <v>0.77955342977485598</v>
      </c>
      <c r="X24" s="22">
        <f>Rev_Dep_diff!X24/Rev_Dep_0!X24*100</f>
        <v>4.0182625051712337</v>
      </c>
      <c r="Y24" s="22">
        <f>Rev_Dep_diff!Y24/Rev_Dep_0!Y24*100</f>
        <v>4.9173554609545116</v>
      </c>
      <c r="Z24" s="22">
        <f>Rev_Dep_diff!Z24/Rev_Dep_0!Z24*100</f>
        <v>6.0247228065495841</v>
      </c>
      <c r="AA24" s="22">
        <f>Rev_Dep_diff!AA24/Rev_Dep_0!AA24*100</f>
        <v>7.2072270326366441</v>
      </c>
      <c r="AB24" s="22">
        <f>Rev_Dep_diff!AB24/Rev_Dep_0!AB24*100</f>
        <v>8.3564164436062871</v>
      </c>
      <c r="AC24" s="22">
        <f>Rev_Dep_diff!AC24/Rev_Dep_0!AC24*100</f>
        <v>3.9967852589596529</v>
      </c>
      <c r="AD24" s="22">
        <f>Rev_Dep_diff!AD24/Rev_Dep_0!AD24*100</f>
        <v>0.6170938367595491</v>
      </c>
      <c r="AE24" s="22">
        <f>Rev_Dep_diff!AE24/Rev_Dep_0!AE24*100</f>
        <v>-2.3830398753925199</v>
      </c>
      <c r="AF24" s="22">
        <f>Rev_Dep_diff!AF24/Rev_Dep_0!AF24*100</f>
        <v>-5.0886759511123731</v>
      </c>
      <c r="AG24" s="22">
        <f>Rev_Dep_diff!AG24/Rev_Dep_0!AG24*100</f>
        <v>-7.429304069341562</v>
      </c>
      <c r="AH24" s="22">
        <f>Rev_Dep_diff!AH24/Rev_Dep_0!AH24*100</f>
        <v>-9.5573318401920933</v>
      </c>
      <c r="AI24" s="22">
        <f>Rev_Dep_diff!AI24/Rev_Dep_0!AI24*100</f>
        <v>-11.552927535672227</v>
      </c>
      <c r="AJ24" s="22">
        <f>Rev_Dep_diff!AJ24/Rev_Dep_0!AJ24*100</f>
        <v>-13.435494695888629</v>
      </c>
      <c r="AK24" s="22">
        <f>Rev_Dep_diff!AK24/Rev_Dep_0!AK24*100</f>
        <v>-15.216568646556631</v>
      </c>
      <c r="AL24" s="22">
        <f>Rev_Dep_diff!AL24/Rev_Dep_0!AL24*100</f>
        <v>-16.792714576424903</v>
      </c>
      <c r="AM24" s="22">
        <f>Rev_Dep_diff!AM24/Rev_Dep_0!AM24*100</f>
        <v>-18.50136228648374</v>
      </c>
      <c r="AN24" s="22">
        <f>Rev_Dep_diff!AN24/Rev_Dep_0!AN24*100</f>
        <v>-20.123535387177608</v>
      </c>
      <c r="AO24" s="22">
        <f>Rev_Dep_diff!AO24/Rev_Dep_0!AO24*100</f>
        <v>-21.677026033944198</v>
      </c>
      <c r="AP24" s="22">
        <f>Rev_Dep_diff!AP24/Rev_Dep_0!AP24*100</f>
        <v>-23.165004897814267</v>
      </c>
      <c r="AQ24" s="22">
        <f>Rev_Dep_diff!AQ24/Rev_Dep_0!AQ24*100</f>
        <v>-24.359007123816546</v>
      </c>
      <c r="AR24" s="22">
        <f>Rev_Dep_diff!AR24/Rev_Dep_0!AR24*100</f>
        <v>-25.068947012775052</v>
      </c>
      <c r="AS24" s="22">
        <f>Rev_Dep_diff!AS24/Rev_Dep_0!AS24*100</f>
        <v>-26.058348365977611</v>
      </c>
      <c r="AT24" s="22">
        <f>Rev_Dep_diff!AT24/Rev_Dep_0!AT24*100</f>
        <v>-27.114031040446918</v>
      </c>
      <c r="AU24" s="22">
        <f>Rev_Dep_diff!AU24/Rev_Dep_0!AU24*100</f>
        <v>-28.163068526366729</v>
      </c>
      <c r="AV24" s="22">
        <f>Rev_Dep_diff!AV24/Rev_Dep_0!AV24*100</f>
        <v>-29.185809472840312</v>
      </c>
    </row>
    <row r="25" spans="1:48" x14ac:dyDescent="0.25">
      <c r="A25" t="str">
        <f>résultats!B550</f>
        <v>EXP_16_H01_0</v>
      </c>
      <c r="B25">
        <f>Rev_Dep_2!B25-Rev_Dep_0!B25</f>
        <v>0</v>
      </c>
      <c r="C25">
        <f>Rev_Dep_2!C25-Rev_Dep_0!C25</f>
        <v>0</v>
      </c>
      <c r="D25">
        <f>Rev_Dep_2!D25-Rev_Dep_0!D25</f>
        <v>0</v>
      </c>
      <c r="E25">
        <f>Rev_Dep_2!E25-Rev_Dep_0!E25</f>
        <v>0</v>
      </c>
      <c r="F25">
        <f>Rev_Dep_2!F25-Rev_Dep_0!F25</f>
        <v>0</v>
      </c>
      <c r="G25">
        <f>Rev_Dep_2!G25-Rev_Dep_0!G25</f>
        <v>0</v>
      </c>
      <c r="H25">
        <f>Rev_Dep_2!H25-Rev_Dep_0!H25</f>
        <v>0</v>
      </c>
      <c r="I25">
        <f>Rev_Dep_2!I25-Rev_Dep_0!I25</f>
        <v>0</v>
      </c>
      <c r="J25">
        <f>Rev_Dep_2!J25-Rev_Dep_0!J25</f>
        <v>0</v>
      </c>
      <c r="K25">
        <f>Rev_Dep_2!K25-Rev_Dep_0!K25</f>
        <v>0</v>
      </c>
      <c r="L25">
        <f>Rev_Dep_2!L25-Rev_Dep_0!L25</f>
        <v>0</v>
      </c>
      <c r="M25">
        <f>Rev_Dep_2!M25-Rev_Dep_0!M25</f>
        <v>0</v>
      </c>
      <c r="N25">
        <f>Rev_Dep_2!N25-Rev_Dep_0!N25</f>
        <v>0</v>
      </c>
      <c r="O25">
        <f>Rev_Dep_2!O25-Rev_Dep_0!O25</f>
        <v>0</v>
      </c>
      <c r="P25">
        <f>Rev_Dep_2!P25-Rev_Dep_0!P25</f>
        <v>0</v>
      </c>
      <c r="Q25">
        <f>Rev_Dep_2!Q25-Rev_Dep_0!Q25</f>
        <v>0</v>
      </c>
      <c r="R25">
        <f>Rev_Dep_2!R25-Rev_Dep_0!R25</f>
        <v>0</v>
      </c>
      <c r="S25">
        <f>Rev_Dep_2!S25-Rev_Dep_0!S25</f>
        <v>0</v>
      </c>
      <c r="T25">
        <f>Rev_Dep_2!T25-Rev_Dep_0!T25</f>
        <v>0</v>
      </c>
      <c r="U25" s="22">
        <f>Rev_Dep_diff!U25/Rev_Dep_0!U25*100</f>
        <v>0</v>
      </c>
      <c r="V25" s="22">
        <f>Rev_Dep_diff!V25/Rev_Dep_0!V25*100</f>
        <v>1.4707760021629286</v>
      </c>
      <c r="W25" s="22">
        <f>Rev_Dep_diff!W25/Rev_Dep_0!W25*100</f>
        <v>0.71863940954330296</v>
      </c>
      <c r="X25" s="22">
        <f>Rev_Dep_diff!X25/Rev_Dep_0!X25*100</f>
        <v>5.3089199589940881</v>
      </c>
      <c r="Y25" s="22">
        <f>Rev_Dep_diff!Y25/Rev_Dep_0!Y25*100</f>
        <v>6.7797960580371397</v>
      </c>
      <c r="Z25" s="22">
        <f>Rev_Dep_diff!Z25/Rev_Dep_0!Z25*100</f>
        <v>7.5114788389868545</v>
      </c>
      <c r="AA25" s="22">
        <f>Rev_Dep_diff!AA25/Rev_Dep_0!AA25*100</f>
        <v>7.793834677381045</v>
      </c>
      <c r="AB25" s="22">
        <f>Rev_Dep_diff!AB25/Rev_Dep_0!AB25*100</f>
        <v>7.855426065266272</v>
      </c>
      <c r="AC25" s="22">
        <f>Rev_Dep_diff!AC25/Rev_Dep_0!AC25*100</f>
        <v>7.9391145223839805</v>
      </c>
      <c r="AD25" s="22">
        <f>Rev_Dep_diff!AD25/Rev_Dep_0!AD25*100</f>
        <v>8.0985612479336666</v>
      </c>
      <c r="AE25" s="22">
        <f>Rev_Dep_diff!AE25/Rev_Dep_0!AE25*100</f>
        <v>8.4542259134170177</v>
      </c>
      <c r="AF25" s="22">
        <f>Rev_Dep_diff!AF25/Rev_Dep_0!AF25*100</f>
        <v>8.9986564636105637</v>
      </c>
      <c r="AG25" s="22">
        <f>Rev_Dep_diff!AG25/Rev_Dep_0!AG25*100</f>
        <v>9.6504284662989015</v>
      </c>
      <c r="AH25" s="22">
        <f>Rev_Dep_diff!AH25/Rev_Dep_0!AH25*100</f>
        <v>10.472098844683259</v>
      </c>
      <c r="AI25" s="22">
        <f>Rev_Dep_diff!AI25/Rev_Dep_0!AI25*100</f>
        <v>11.517647452748154</v>
      </c>
      <c r="AJ25" s="22">
        <f>Rev_Dep_diff!AJ25/Rev_Dep_0!AJ25*100</f>
        <v>12.719292071552093</v>
      </c>
      <c r="AK25" s="22">
        <f>Rev_Dep_diff!AK25/Rev_Dep_0!AK25*100</f>
        <v>14.012063397597879</v>
      </c>
      <c r="AL25" s="22">
        <f>Rev_Dep_diff!AL25/Rev_Dep_0!AL25*100</f>
        <v>15.317861600491867</v>
      </c>
      <c r="AM25" s="22">
        <f>Rev_Dep_diff!AM25/Rev_Dep_0!AM25*100</f>
        <v>16.663817644508462</v>
      </c>
      <c r="AN25" s="22">
        <f>Rev_Dep_diff!AN25/Rev_Dep_0!AN25*100</f>
        <v>18.000703603017698</v>
      </c>
      <c r="AO25" s="22">
        <f>Rev_Dep_diff!AO25/Rev_Dep_0!AO25*100</f>
        <v>19.287510914397938</v>
      </c>
      <c r="AP25" s="22">
        <f>Rev_Dep_diff!AP25/Rev_Dep_0!AP25*100</f>
        <v>20.508860961817081</v>
      </c>
      <c r="AQ25" s="22">
        <f>Rev_Dep_diff!AQ25/Rev_Dep_0!AQ25*100</f>
        <v>21.595299765543814</v>
      </c>
      <c r="AR25" s="22">
        <f>Rev_Dep_diff!AR25/Rev_Dep_0!AR25*100</f>
        <v>22.426176103896942</v>
      </c>
      <c r="AS25" s="22">
        <f>Rev_Dep_diff!AS25/Rev_Dep_0!AS25*100</f>
        <v>23.189850403724847</v>
      </c>
      <c r="AT25" s="22">
        <f>Rev_Dep_diff!AT25/Rev_Dep_0!AT25*100</f>
        <v>23.930831886872664</v>
      </c>
      <c r="AU25" s="22">
        <f>Rev_Dep_diff!AU25/Rev_Dep_0!AU25*100</f>
        <v>24.65711618849657</v>
      </c>
      <c r="AV25" s="22">
        <f>Rev_Dep_diff!AV25/Rev_Dep_0!AV25*100</f>
        <v>25.378534441837115</v>
      </c>
    </row>
    <row r="26" spans="1:48" x14ac:dyDescent="0.25">
      <c r="A26" t="str">
        <f>résultats!B551</f>
        <v>EXP_17_H01_0</v>
      </c>
      <c r="B26">
        <f>Rev_Dep_2!B26-Rev_Dep_0!B26</f>
        <v>0</v>
      </c>
      <c r="C26">
        <f>Rev_Dep_2!C26-Rev_Dep_0!C26</f>
        <v>0</v>
      </c>
      <c r="D26">
        <f>Rev_Dep_2!D26-Rev_Dep_0!D26</f>
        <v>0</v>
      </c>
      <c r="E26">
        <f>Rev_Dep_2!E26-Rev_Dep_0!E26</f>
        <v>0</v>
      </c>
      <c r="F26">
        <f>Rev_Dep_2!F26-Rev_Dep_0!F26</f>
        <v>0</v>
      </c>
      <c r="G26">
        <f>Rev_Dep_2!G26-Rev_Dep_0!G26</f>
        <v>0</v>
      </c>
      <c r="H26">
        <f>Rev_Dep_2!H26-Rev_Dep_0!H26</f>
        <v>0</v>
      </c>
      <c r="I26">
        <f>Rev_Dep_2!I26-Rev_Dep_0!I26</f>
        <v>0</v>
      </c>
      <c r="J26">
        <f>Rev_Dep_2!J26-Rev_Dep_0!J26</f>
        <v>0</v>
      </c>
      <c r="K26">
        <f>Rev_Dep_2!K26-Rev_Dep_0!K26</f>
        <v>0</v>
      </c>
      <c r="L26">
        <f>Rev_Dep_2!L26-Rev_Dep_0!L26</f>
        <v>0</v>
      </c>
      <c r="M26">
        <f>Rev_Dep_2!M26-Rev_Dep_0!M26</f>
        <v>0</v>
      </c>
      <c r="N26">
        <f>Rev_Dep_2!N26-Rev_Dep_0!N26</f>
        <v>0</v>
      </c>
      <c r="O26">
        <f>Rev_Dep_2!O26-Rev_Dep_0!O26</f>
        <v>0</v>
      </c>
      <c r="P26">
        <f>Rev_Dep_2!P26-Rev_Dep_0!P26</f>
        <v>0</v>
      </c>
      <c r="Q26">
        <f>Rev_Dep_2!Q26-Rev_Dep_0!Q26</f>
        <v>0</v>
      </c>
      <c r="R26">
        <f>Rev_Dep_2!R26-Rev_Dep_0!R26</f>
        <v>0</v>
      </c>
      <c r="S26">
        <f>Rev_Dep_2!S26-Rev_Dep_0!S26</f>
        <v>0</v>
      </c>
      <c r="T26">
        <f>Rev_Dep_2!T26-Rev_Dep_0!T26</f>
        <v>0</v>
      </c>
      <c r="U26" s="22">
        <f>Rev_Dep_diff!U26/Rev_Dep_0!U26*100</f>
        <v>0</v>
      </c>
      <c r="V26" s="22">
        <f>Rev_Dep_diff!V26/Rev_Dep_0!V26*100</f>
        <v>1.4715237044993799</v>
      </c>
      <c r="W26" s="22">
        <f>Rev_Dep_diff!W26/Rev_Dep_0!W26*100</f>
        <v>0.71293118792791543</v>
      </c>
      <c r="X26" s="22">
        <f>Rev_Dep_diff!X26/Rev_Dep_0!X26*100</f>
        <v>5.3025344852462508</v>
      </c>
      <c r="Y26" s="22">
        <f>Rev_Dep_diff!Y26/Rev_Dep_0!Y26*100</f>
        <v>6.7728752799100356</v>
      </c>
      <c r="Z26" s="22">
        <f>Rev_Dep_diff!Z26/Rev_Dep_0!Z26*100</f>
        <v>7.5043445791480323</v>
      </c>
      <c r="AA26" s="22">
        <f>Rev_Dep_diff!AA26/Rev_Dep_0!AA26*100</f>
        <v>7.7865696962914956</v>
      </c>
      <c r="AB26" s="22">
        <f>Rev_Dep_diff!AB26/Rev_Dep_0!AB26*100</f>
        <v>7.8480523574904755</v>
      </c>
      <c r="AC26" s="22">
        <f>Rev_Dep_diff!AC26/Rev_Dep_0!AC26*100</f>
        <v>7.9316842147934485</v>
      </c>
      <c r="AD26" s="22">
        <f>Rev_Dep_diff!AD26/Rev_Dep_0!AD26*100</f>
        <v>8.091118091016531</v>
      </c>
      <c r="AE26" s="22">
        <f>Rev_Dep_diff!AE26/Rev_Dep_0!AE26*100</f>
        <v>8.4468470868331149</v>
      </c>
      <c r="AF26" s="22">
        <f>Rev_Dep_diff!AF26/Rev_Dep_0!AF26*100</f>
        <v>8.9914097717564374</v>
      </c>
      <c r="AG26" s="22">
        <f>Rev_Dep_diff!AG26/Rev_Dep_0!AG26*100</f>
        <v>9.6433466716339726</v>
      </c>
      <c r="AH26" s="22">
        <f>Rev_Dep_diff!AH26/Rev_Dep_0!AH26*100</f>
        <v>10.465236593955892</v>
      </c>
      <c r="AI26" s="22">
        <f>Rev_Dep_diff!AI26/Rev_Dep_0!AI26*100</f>
        <v>11.511072993902397</v>
      </c>
      <c r="AJ26" s="22">
        <f>Rev_Dep_diff!AJ26/Rev_Dep_0!AJ26*100</f>
        <v>12.713046901000624</v>
      </c>
      <c r="AK26" s="22">
        <f>Rev_Dep_diff!AK26/Rev_Dep_0!AK26*100</f>
        <v>14.006163209009587</v>
      </c>
      <c r="AL26" s="22">
        <f>Rev_Dep_diff!AL26/Rev_Dep_0!AL26*100</f>
        <v>15.312132696365108</v>
      </c>
      <c r="AM26" s="22">
        <f>Rev_Dep_diff!AM26/Rev_Dep_0!AM26*100</f>
        <v>16.658348246999154</v>
      </c>
      <c r="AN26" s="22">
        <f>Rev_Dep_diff!AN26/Rev_Dep_0!AN26*100</f>
        <v>17.99551008338819</v>
      </c>
      <c r="AO26" s="22">
        <f>Rev_Dep_diff!AO26/Rev_Dep_0!AO26*100</f>
        <v>19.282573547720386</v>
      </c>
      <c r="AP26" s="22">
        <f>Rev_Dep_diff!AP26/Rev_Dep_0!AP26*100</f>
        <v>20.504146794618507</v>
      </c>
      <c r="AQ26" s="22">
        <f>Rev_Dep_diff!AQ26/Rev_Dep_0!AQ26*100</f>
        <v>21.590750526069229</v>
      </c>
      <c r="AR26" s="22">
        <f>Rev_Dep_diff!AR26/Rev_Dep_0!AR26*100</f>
        <v>22.421683777684365</v>
      </c>
      <c r="AS26" s="22">
        <f>Rev_Dep_diff!AS26/Rev_Dep_0!AS26*100</f>
        <v>23.185383562726269</v>
      </c>
      <c r="AT26" s="22">
        <f>Rev_Dep_diff!AT26/Rev_Dep_0!AT26*100</f>
        <v>23.926375559152941</v>
      </c>
      <c r="AU26" s="22">
        <f>Rev_Dep_diff!AU26/Rev_Dep_0!AU26*100</f>
        <v>24.65265862744247</v>
      </c>
      <c r="AV26" s="22">
        <f>Rev_Dep_diff!AV26/Rev_Dep_0!AV26*100</f>
        <v>25.374068343806748</v>
      </c>
    </row>
    <row r="27" spans="1:48" x14ac:dyDescent="0.25">
      <c r="A27" t="str">
        <f>résultats!B552</f>
        <v>EXP_18_H01_0</v>
      </c>
      <c r="B27">
        <f>Rev_Dep_2!B27-Rev_Dep_0!B27</f>
        <v>0</v>
      </c>
      <c r="C27">
        <f>Rev_Dep_2!C27-Rev_Dep_0!C27</f>
        <v>0</v>
      </c>
      <c r="D27">
        <f>Rev_Dep_2!D27-Rev_Dep_0!D27</f>
        <v>0</v>
      </c>
      <c r="E27">
        <f>Rev_Dep_2!E27-Rev_Dep_0!E27</f>
        <v>0</v>
      </c>
      <c r="F27">
        <f>Rev_Dep_2!F27-Rev_Dep_0!F27</f>
        <v>0</v>
      </c>
      <c r="G27">
        <f>Rev_Dep_2!G27-Rev_Dep_0!G27</f>
        <v>0</v>
      </c>
      <c r="H27">
        <f>Rev_Dep_2!H27-Rev_Dep_0!H27</f>
        <v>0</v>
      </c>
      <c r="I27">
        <f>Rev_Dep_2!I27-Rev_Dep_0!I27</f>
        <v>0</v>
      </c>
      <c r="J27">
        <f>Rev_Dep_2!J27-Rev_Dep_0!J27</f>
        <v>0</v>
      </c>
      <c r="K27">
        <f>Rev_Dep_2!K27-Rev_Dep_0!K27</f>
        <v>0</v>
      </c>
      <c r="L27">
        <f>Rev_Dep_2!L27-Rev_Dep_0!L27</f>
        <v>0</v>
      </c>
      <c r="M27">
        <f>Rev_Dep_2!M27-Rev_Dep_0!M27</f>
        <v>0</v>
      </c>
      <c r="N27">
        <f>Rev_Dep_2!N27-Rev_Dep_0!N27</f>
        <v>0</v>
      </c>
      <c r="O27">
        <f>Rev_Dep_2!O27-Rev_Dep_0!O27</f>
        <v>0</v>
      </c>
      <c r="P27">
        <f>Rev_Dep_2!P27-Rev_Dep_0!P27</f>
        <v>0</v>
      </c>
      <c r="Q27">
        <f>Rev_Dep_2!Q27-Rev_Dep_0!Q27</f>
        <v>0</v>
      </c>
      <c r="R27">
        <f>Rev_Dep_2!R27-Rev_Dep_0!R27</f>
        <v>0</v>
      </c>
      <c r="S27">
        <f>Rev_Dep_2!S27-Rev_Dep_0!S27</f>
        <v>0</v>
      </c>
      <c r="T27">
        <f>Rev_Dep_2!T27-Rev_Dep_0!T27</f>
        <v>0</v>
      </c>
      <c r="U27" s="22">
        <f>Rev_Dep_diff!U27/Rev_Dep_0!U27*100</f>
        <v>0</v>
      </c>
      <c r="V27" s="22">
        <f>Rev_Dep_diff!V27/Rev_Dep_0!V27*100</f>
        <v>-2.4575459059555858</v>
      </c>
      <c r="W27" s="22">
        <f>Rev_Dep_diff!W27/Rev_Dep_0!W27*100</f>
        <v>-4.3779890840998146</v>
      </c>
      <c r="X27" s="22">
        <f>Rev_Dep_diff!X27/Rev_Dep_0!X27*100</f>
        <v>-2.9476528643385715</v>
      </c>
      <c r="Y27" s="22">
        <f>Rev_Dep_diff!Y27/Rev_Dep_0!Y27*100</f>
        <v>-6.0661229563956169</v>
      </c>
      <c r="Z27" s="22">
        <f>Rev_Dep_diff!Z27/Rev_Dep_0!Z27*100</f>
        <v>-9.067666876041617</v>
      </c>
      <c r="AA27" s="22">
        <f>Rev_Dep_diff!AA27/Rev_Dep_0!AA27*100</f>
        <v>-12.040983697739765</v>
      </c>
      <c r="AB27" s="22">
        <f>Rev_Dep_diff!AB27/Rev_Dep_0!AB27*100</f>
        <v>-15.008246924519927</v>
      </c>
      <c r="AC27" s="22">
        <f>Rev_Dep_diff!AC27/Rev_Dep_0!AC27*100</f>
        <v>-16.221175949814654</v>
      </c>
      <c r="AD27" s="22">
        <f>Rev_Dep_diff!AD27/Rev_Dep_0!AD27*100</f>
        <v>-17.3134392349086</v>
      </c>
      <c r="AE27" s="22">
        <f>Rev_Dep_diff!AE27/Rev_Dep_0!AE27*100</f>
        <v>-18.305346270855196</v>
      </c>
      <c r="AF27" s="22">
        <f>Rev_Dep_diff!AF27/Rev_Dep_0!AF27*100</f>
        <v>-19.185203774995813</v>
      </c>
      <c r="AG27" s="22">
        <f>Rev_Dep_diff!AG27/Rev_Dep_0!AG27*100</f>
        <v>-19.951801325063048</v>
      </c>
      <c r="AH27" s="22">
        <f>Rev_Dep_diff!AH27/Rev_Dep_0!AH27*100</f>
        <v>-20.570673375433739</v>
      </c>
      <c r="AI27" s="22">
        <f>Rev_Dep_diff!AI27/Rev_Dep_0!AI27*100</f>
        <v>-21.018703547024632</v>
      </c>
      <c r="AJ27" s="22">
        <f>Rev_Dep_diff!AJ27/Rev_Dep_0!AJ27*100</f>
        <v>-21.369713979211561</v>
      </c>
      <c r="AK27" s="22">
        <f>Rev_Dep_diff!AK27/Rev_Dep_0!AK27*100</f>
        <v>-21.67814510435198</v>
      </c>
      <c r="AL27" s="22">
        <f>Rev_Dep_diff!AL27/Rev_Dep_0!AL27*100</f>
        <v>-21.949905554279638</v>
      </c>
      <c r="AM27" s="22">
        <f>Rev_Dep_diff!AM27/Rev_Dep_0!AM27*100</f>
        <v>-22.204873085820804</v>
      </c>
      <c r="AN27" s="22">
        <f>Rev_Dep_diff!AN27/Rev_Dep_0!AN27*100</f>
        <v>-22.451686645185127</v>
      </c>
      <c r="AO27" s="22">
        <f>Rev_Dep_diff!AO27/Rev_Dep_0!AO27*100</f>
        <v>-22.721379308287464</v>
      </c>
      <c r="AP27" s="22">
        <f>Rev_Dep_diff!AP27/Rev_Dep_0!AP27*100</f>
        <v>-23.016252961847304</v>
      </c>
      <c r="AQ27" s="22">
        <f>Rev_Dep_diff!AQ27/Rev_Dep_0!AQ27*100</f>
        <v>-23.337930653957887</v>
      </c>
      <c r="AR27" s="22">
        <f>Rev_Dep_diff!AR27/Rev_Dep_0!AR27*100</f>
        <v>-23.722980308681198</v>
      </c>
      <c r="AS27" s="22">
        <f>Rev_Dep_diff!AS27/Rev_Dep_0!AS27*100</f>
        <v>-24.185296416097191</v>
      </c>
      <c r="AT27" s="22">
        <f>Rev_Dep_diff!AT27/Rev_Dep_0!AT27*100</f>
        <v>-24.680172535894744</v>
      </c>
      <c r="AU27" s="22">
        <f>Rev_Dep_diff!AU27/Rev_Dep_0!AU27*100</f>
        <v>-25.192764428501651</v>
      </c>
      <c r="AV27" s="22">
        <f>Rev_Dep_diff!AV27/Rev_Dep_0!AV27*100</f>
        <v>-25.727000845528636</v>
      </c>
    </row>
    <row r="28" spans="1:48" x14ac:dyDescent="0.25">
      <c r="A28" t="str">
        <f>résultats!B553</f>
        <v>EXP_19_H01_0</v>
      </c>
      <c r="B28">
        <f>Rev_Dep_2!B28-Rev_Dep_0!B28</f>
        <v>0</v>
      </c>
      <c r="C28">
        <f>Rev_Dep_2!C28-Rev_Dep_0!C28</f>
        <v>0</v>
      </c>
      <c r="D28">
        <f>Rev_Dep_2!D28-Rev_Dep_0!D28</f>
        <v>0</v>
      </c>
      <c r="E28">
        <f>Rev_Dep_2!E28-Rev_Dep_0!E28</f>
        <v>0</v>
      </c>
      <c r="F28">
        <f>Rev_Dep_2!F28-Rev_Dep_0!F28</f>
        <v>0</v>
      </c>
      <c r="G28">
        <f>Rev_Dep_2!G28-Rev_Dep_0!G28</f>
        <v>0</v>
      </c>
      <c r="H28">
        <f>Rev_Dep_2!H28-Rev_Dep_0!H28</f>
        <v>0</v>
      </c>
      <c r="I28">
        <f>Rev_Dep_2!I28-Rev_Dep_0!I28</f>
        <v>0</v>
      </c>
      <c r="J28">
        <f>Rev_Dep_2!J28-Rev_Dep_0!J28</f>
        <v>0</v>
      </c>
      <c r="K28">
        <f>Rev_Dep_2!K28-Rev_Dep_0!K28</f>
        <v>0</v>
      </c>
      <c r="L28">
        <f>Rev_Dep_2!L28-Rev_Dep_0!L28</f>
        <v>0</v>
      </c>
      <c r="M28">
        <f>Rev_Dep_2!M28-Rev_Dep_0!M28</f>
        <v>0</v>
      </c>
      <c r="N28">
        <f>Rev_Dep_2!N28-Rev_Dep_0!N28</f>
        <v>0</v>
      </c>
      <c r="O28">
        <f>Rev_Dep_2!O28-Rev_Dep_0!O28</f>
        <v>0</v>
      </c>
      <c r="P28">
        <f>Rev_Dep_2!P28-Rev_Dep_0!P28</f>
        <v>0</v>
      </c>
      <c r="Q28">
        <f>Rev_Dep_2!Q28-Rev_Dep_0!Q28</f>
        <v>0</v>
      </c>
      <c r="R28">
        <f>Rev_Dep_2!R28-Rev_Dep_0!R28</f>
        <v>0</v>
      </c>
      <c r="S28">
        <f>Rev_Dep_2!S28-Rev_Dep_0!S28</f>
        <v>0</v>
      </c>
      <c r="T28">
        <f>Rev_Dep_2!T28-Rev_Dep_0!T28</f>
        <v>0</v>
      </c>
      <c r="U28" s="22">
        <f>Rev_Dep_diff!U28/Rev_Dep_0!U28*100</f>
        <v>0</v>
      </c>
      <c r="V28" s="22">
        <f>Rev_Dep_diff!V28/Rev_Dep_0!V28*100</f>
        <v>1.4723895803755029</v>
      </c>
      <c r="W28" s="22">
        <f>Rev_Dep_diff!W28/Rev_Dep_0!W28*100</f>
        <v>0.72561838824149738</v>
      </c>
      <c r="X28" s="22">
        <f>Rev_Dep_diff!X28/Rev_Dep_0!X28*100</f>
        <v>5.323658405553739</v>
      </c>
      <c r="Y28" s="22">
        <f>Rev_Dep_diff!Y28/Rev_Dep_0!Y28*100</f>
        <v>6.7972436837655694</v>
      </c>
      <c r="Z28" s="22">
        <f>Rev_Dep_diff!Z28/Rev_Dep_0!Z28*100</f>
        <v>7.5300508401390518</v>
      </c>
      <c r="AA28" s="22">
        <f>Rev_Dep_diff!AA28/Rev_Dep_0!AA28*100</f>
        <v>7.8126906692729801</v>
      </c>
      <c r="AB28" s="22">
        <f>Rev_Dep_diff!AB28/Rev_Dep_0!AB28*100</f>
        <v>7.8741785490772207</v>
      </c>
      <c r="AC28" s="22">
        <f>Rev_Dep_diff!AC28/Rev_Dep_0!AC28*100</f>
        <v>7.9577363832131596</v>
      </c>
      <c r="AD28" s="22">
        <f>Rev_Dep_diff!AD28/Rev_Dep_0!AD28*100</f>
        <v>8.1171170349071655</v>
      </c>
      <c r="AE28" s="22">
        <f>Rev_Dep_diff!AE28/Rev_Dep_0!AE28*100</f>
        <v>8.4729274510920654</v>
      </c>
      <c r="AF28" s="22">
        <f>Rev_Dep_diff!AF28/Rev_Dep_0!AF28*100</f>
        <v>9.0177077711320894</v>
      </c>
      <c r="AG28" s="22">
        <f>Rev_Dep_diff!AG28/Rev_Dep_0!AG28*100</f>
        <v>9.6699390113326551</v>
      </c>
      <c r="AH28" s="22">
        <f>Rev_Dep_diff!AH28/Rev_Dep_0!AH28*100</f>
        <v>10.492245868938349</v>
      </c>
      <c r="AI28" s="22">
        <f>Rev_Dep_diff!AI28/Rev_Dep_0!AI28*100</f>
        <v>11.5386541945015</v>
      </c>
      <c r="AJ28" s="22">
        <f>Rev_Dep_diff!AJ28/Rev_Dep_0!AJ28*100</f>
        <v>12.741303062378748</v>
      </c>
      <c r="AK28" s="22">
        <f>Rev_Dep_diff!AK28/Rev_Dep_0!AK28*100</f>
        <v>14.03514698238329</v>
      </c>
      <c r="AL28" s="22">
        <f>Rev_Dep_diff!AL28/Rev_Dep_0!AL28*100</f>
        <v>15.342213910465762</v>
      </c>
      <c r="AM28" s="22">
        <f>Rev_Dep_diff!AM28/Rev_Dep_0!AM28*100</f>
        <v>16.689329713837584</v>
      </c>
      <c r="AN28" s="22">
        <f>Rev_Dep_diff!AN28/Rev_Dep_0!AN28*100</f>
        <v>18.027277602508519</v>
      </c>
      <c r="AO28" s="22">
        <f>Rev_Dep_diff!AO28/Rev_Dep_0!AO28*100</f>
        <v>19.315036243759945</v>
      </c>
      <c r="AP28" s="22">
        <f>Rev_Dep_diff!AP28/Rev_Dep_0!AP28*100</f>
        <v>20.537226435681898</v>
      </c>
      <c r="AQ28" s="22">
        <f>Rev_Dep_diff!AQ28/Rev_Dep_0!AQ28*100</f>
        <v>21.62433220868904</v>
      </c>
      <c r="AR28" s="22">
        <f>Rev_Dep_diff!AR28/Rev_Dep_0!AR28*100</f>
        <v>22.455564171336473</v>
      </c>
      <c r="AS28" s="22">
        <f>Rev_Dep_diff!AS28/Rev_Dep_0!AS28*100</f>
        <v>23.219507655817097</v>
      </c>
      <c r="AT28" s="22">
        <f>Rev_Dep_diff!AT28/Rev_Dep_0!AT28*100</f>
        <v>23.96072184548494</v>
      </c>
      <c r="AU28" s="22">
        <f>Rev_Dep_diff!AU28/Rev_Dep_0!AU28*100</f>
        <v>24.6872117461815</v>
      </c>
      <c r="AV28" s="22">
        <f>Rev_Dep_diff!AV28/Rev_Dep_0!AV28*100</f>
        <v>25.408821124646575</v>
      </c>
    </row>
    <row r="29" spans="1:48" x14ac:dyDescent="0.25">
      <c r="A29" t="str">
        <f>résultats!B554</f>
        <v>EXP_20_H01_0</v>
      </c>
      <c r="B29">
        <f>Rev_Dep_2!B29-Rev_Dep_0!B29</f>
        <v>0</v>
      </c>
      <c r="C29">
        <f>Rev_Dep_2!C29-Rev_Dep_0!C29</f>
        <v>0</v>
      </c>
      <c r="D29">
        <f>Rev_Dep_2!D29-Rev_Dep_0!D29</f>
        <v>0</v>
      </c>
      <c r="E29">
        <f>Rev_Dep_2!E29-Rev_Dep_0!E29</f>
        <v>0</v>
      </c>
      <c r="F29">
        <f>Rev_Dep_2!F29-Rev_Dep_0!F29</f>
        <v>0</v>
      </c>
      <c r="G29">
        <f>Rev_Dep_2!G29-Rev_Dep_0!G29</f>
        <v>0</v>
      </c>
      <c r="H29">
        <f>Rev_Dep_2!H29-Rev_Dep_0!H29</f>
        <v>0</v>
      </c>
      <c r="I29">
        <f>Rev_Dep_2!I29-Rev_Dep_0!I29</f>
        <v>0</v>
      </c>
      <c r="J29">
        <f>Rev_Dep_2!J29-Rev_Dep_0!J29</f>
        <v>0</v>
      </c>
      <c r="K29">
        <f>Rev_Dep_2!K29-Rev_Dep_0!K29</f>
        <v>0</v>
      </c>
      <c r="L29">
        <f>Rev_Dep_2!L29-Rev_Dep_0!L29</f>
        <v>0</v>
      </c>
      <c r="M29">
        <f>Rev_Dep_2!M29-Rev_Dep_0!M29</f>
        <v>0</v>
      </c>
      <c r="N29">
        <f>Rev_Dep_2!N29-Rev_Dep_0!N29</f>
        <v>0</v>
      </c>
      <c r="O29">
        <f>Rev_Dep_2!O29-Rev_Dep_0!O29</f>
        <v>0</v>
      </c>
      <c r="P29">
        <f>Rev_Dep_2!P29-Rev_Dep_0!P29</f>
        <v>0</v>
      </c>
      <c r="Q29">
        <f>Rev_Dep_2!Q29-Rev_Dep_0!Q29</f>
        <v>0</v>
      </c>
      <c r="R29">
        <f>Rev_Dep_2!R29-Rev_Dep_0!R29</f>
        <v>0</v>
      </c>
      <c r="S29">
        <f>Rev_Dep_2!S29-Rev_Dep_0!S29</f>
        <v>0</v>
      </c>
      <c r="T29">
        <f>Rev_Dep_2!T29-Rev_Dep_0!T29</f>
        <v>0</v>
      </c>
      <c r="U29" s="22">
        <f>Rev_Dep_diff!U29/Rev_Dep_0!U29*100</f>
        <v>0</v>
      </c>
      <c r="V29" s="22">
        <f>Rev_Dep_diff!V29/Rev_Dep_0!V29*100</f>
        <v>1.4726735484578719</v>
      </c>
      <c r="W29" s="22">
        <f>Rev_Dep_diff!W29/Rev_Dep_0!W29*100</f>
        <v>0.72475945494861427</v>
      </c>
      <c r="X29" s="22">
        <f>Rev_Dep_diff!X29/Rev_Dep_0!X29*100</f>
        <v>5.3230914070730684</v>
      </c>
      <c r="Y29" s="22">
        <f>Rev_Dep_diff!Y29/Rev_Dep_0!Y29*100</f>
        <v>6.7967114382422782</v>
      </c>
      <c r="Z29" s="22">
        <f>Rev_Dep_diff!Z29/Rev_Dep_0!Z29*100</f>
        <v>7.5295348403781386</v>
      </c>
      <c r="AA29" s="22">
        <f>Rev_Dep_diff!AA29/Rev_Dep_0!AA29*100</f>
        <v>7.8121614653876943</v>
      </c>
      <c r="AB29" s="22">
        <f>Rev_Dep_diff!AB29/Rev_Dep_0!AB29*100</f>
        <v>7.8736188696947176</v>
      </c>
      <c r="AC29" s="22">
        <f>Rev_Dep_diff!AC29/Rev_Dep_0!AC29*100</f>
        <v>7.9571564300353961</v>
      </c>
      <c r="AD29" s="22">
        <f>Rev_Dep_diff!AD29/Rev_Dep_0!AD29*100</f>
        <v>8.1165302253994849</v>
      </c>
      <c r="AE29" s="22">
        <f>Rev_Dep_diff!AE29/Rev_Dep_0!AE29*100</f>
        <v>8.4723634142713404</v>
      </c>
      <c r="AF29" s="22">
        <f>Rev_Dep_diff!AF29/Rev_Dep_0!AF29*100</f>
        <v>9.0171933306129635</v>
      </c>
      <c r="AG29" s="22">
        <f>Rev_Dep_diff!AG29/Rev_Dep_0!AG29*100</f>
        <v>9.6694878302921339</v>
      </c>
      <c r="AH29" s="22">
        <f>Rev_Dep_diff!AH29/Rev_Dep_0!AH29*100</f>
        <v>10.491880392831872</v>
      </c>
      <c r="AI29" s="22">
        <f>Rev_Dep_diff!AI29/Rev_Dep_0!AI29*100</f>
        <v>11.538402478836701</v>
      </c>
      <c r="AJ29" s="22">
        <f>Rev_Dep_diff!AJ29/Rev_Dep_0!AJ29*100</f>
        <v>12.741182667549555</v>
      </c>
      <c r="AK29" s="22">
        <f>Rev_Dep_diff!AK29/Rev_Dep_0!AK29*100</f>
        <v>14.03516549006056</v>
      </c>
      <c r="AL29" s="22">
        <f>Rev_Dep_diff!AL29/Rev_Dep_0!AL29*100</f>
        <v>15.342371738384891</v>
      </c>
      <c r="AM29" s="22">
        <f>Rev_Dep_diff!AM29/Rev_Dep_0!AM29*100</f>
        <v>16.689624372387783</v>
      </c>
      <c r="AN29" s="22">
        <f>Rev_Dep_diff!AN29/Rev_Dep_0!AN29*100</f>
        <v>18.027700393849351</v>
      </c>
      <c r="AO29" s="22">
        <f>Rev_Dep_diff!AO29/Rev_Dep_0!AO29*100</f>
        <v>19.315573345755745</v>
      </c>
      <c r="AP29" s="22">
        <f>Rev_Dep_diff!AP29/Rev_Dep_0!AP29*100</f>
        <v>20.53786288753771</v>
      </c>
      <c r="AQ29" s="22">
        <f>Rev_Dep_diff!AQ29/Rev_Dep_0!AQ29*100</f>
        <v>21.625044529564647</v>
      </c>
      <c r="AR29" s="22">
        <f>Rev_Dep_diff!AR29/Rev_Dep_0!AR29*100</f>
        <v>22.456309990386668</v>
      </c>
      <c r="AS29" s="22">
        <f>Rev_Dep_diff!AS29/Rev_Dep_0!AS29*100</f>
        <v>23.220274758633792</v>
      </c>
      <c r="AT29" s="22">
        <f>Rev_Dep_diff!AT29/Rev_Dep_0!AT29*100</f>
        <v>23.961504810171949</v>
      </c>
      <c r="AU29" s="22">
        <f>Rev_Dep_diff!AU29/Rev_Dep_0!AU29*100</f>
        <v>24.68800632053668</v>
      </c>
      <c r="AV29" s="22">
        <f>Rev_Dep_diff!AV29/Rev_Dep_0!AV29*100</f>
        <v>25.409624935951829</v>
      </c>
    </row>
    <row r="30" spans="1:48" x14ac:dyDescent="0.25">
      <c r="A30" t="str">
        <f>résultats!B555</f>
        <v>EXP_21_H01_0</v>
      </c>
      <c r="B30">
        <f>Rev_Dep_2!B30-Rev_Dep_0!B30</f>
        <v>0</v>
      </c>
      <c r="C30">
        <f>Rev_Dep_2!C30-Rev_Dep_0!C30</f>
        <v>0</v>
      </c>
      <c r="D30">
        <f>Rev_Dep_2!D30-Rev_Dep_0!D30</f>
        <v>0</v>
      </c>
      <c r="E30">
        <f>Rev_Dep_2!E30-Rev_Dep_0!E30</f>
        <v>0</v>
      </c>
      <c r="F30">
        <f>Rev_Dep_2!F30-Rev_Dep_0!F30</f>
        <v>0</v>
      </c>
      <c r="G30">
        <f>Rev_Dep_2!G30-Rev_Dep_0!G30</f>
        <v>0</v>
      </c>
      <c r="H30">
        <f>Rev_Dep_2!H30-Rev_Dep_0!H30</f>
        <v>0</v>
      </c>
      <c r="I30">
        <f>Rev_Dep_2!I30-Rev_Dep_0!I30</f>
        <v>0</v>
      </c>
      <c r="J30">
        <f>Rev_Dep_2!J30-Rev_Dep_0!J30</f>
        <v>0</v>
      </c>
      <c r="K30">
        <f>Rev_Dep_2!K30-Rev_Dep_0!K30</f>
        <v>0</v>
      </c>
      <c r="L30">
        <f>Rev_Dep_2!L30-Rev_Dep_0!L30</f>
        <v>0</v>
      </c>
      <c r="M30">
        <f>Rev_Dep_2!M30-Rev_Dep_0!M30</f>
        <v>0</v>
      </c>
      <c r="N30">
        <f>Rev_Dep_2!N30-Rev_Dep_0!N30</f>
        <v>0</v>
      </c>
      <c r="O30">
        <f>Rev_Dep_2!O30-Rev_Dep_0!O30</f>
        <v>0</v>
      </c>
      <c r="P30">
        <f>Rev_Dep_2!P30-Rev_Dep_0!P30</f>
        <v>0</v>
      </c>
      <c r="Q30">
        <f>Rev_Dep_2!Q30-Rev_Dep_0!Q30</f>
        <v>0</v>
      </c>
      <c r="R30">
        <f>Rev_Dep_2!R30-Rev_Dep_0!R30</f>
        <v>0</v>
      </c>
      <c r="S30">
        <f>Rev_Dep_2!S30-Rev_Dep_0!S30</f>
        <v>0</v>
      </c>
      <c r="T30">
        <f>Rev_Dep_2!T30-Rev_Dep_0!T30</f>
        <v>0</v>
      </c>
      <c r="U30" s="22">
        <f>Rev_Dep_diff!U30/Rev_Dep_0!U30*100</f>
        <v>0</v>
      </c>
      <c r="V30" s="22">
        <f>Rev_Dep_diff!V30/Rev_Dep_0!V30*100</f>
        <v>-0.70435763005842211</v>
      </c>
      <c r="W30" s="22">
        <f>Rev_Dep_diff!W30/Rev_Dep_0!W30*100</f>
        <v>-1.4068942884194051</v>
      </c>
      <c r="X30" s="22">
        <f>Rev_Dep_diff!X30/Rev_Dep_0!X30*100</f>
        <v>-2.9593185332421474</v>
      </c>
      <c r="Y30" s="22">
        <f>Rev_Dep_diff!Y30/Rev_Dep_0!Y30*100</f>
        <v>-5.1959626173241746</v>
      </c>
      <c r="Z30" s="22">
        <f>Rev_Dep_diff!Z30/Rev_Dep_0!Z30*100</f>
        <v>-7.6626930492814633</v>
      </c>
      <c r="AA30" s="22">
        <f>Rev_Dep_diff!AA30/Rev_Dep_0!AA30*100</f>
        <v>-10.043171501934607</v>
      </c>
      <c r="AB30" s="22">
        <f>Rev_Dep_diff!AB30/Rev_Dep_0!AB30*100</f>
        <v>-12.230111062263315</v>
      </c>
      <c r="AC30" s="22">
        <f>Rev_Dep_diff!AC30/Rev_Dep_0!AC30*100</f>
        <v>-14.292050731998538</v>
      </c>
      <c r="AD30" s="22">
        <f>Rev_Dep_diff!AD30/Rev_Dep_0!AD30*100</f>
        <v>-16.200228075804215</v>
      </c>
      <c r="AE30" s="22">
        <f>Rev_Dep_diff!AE30/Rev_Dep_0!AE30*100</f>
        <v>-17.938346451846972</v>
      </c>
      <c r="AF30" s="22">
        <f>Rev_Dep_diff!AF30/Rev_Dep_0!AF30*100</f>
        <v>-19.551346143003549</v>
      </c>
      <c r="AG30" s="22">
        <f>Rev_Dep_diff!AG30/Rev_Dep_0!AG30*100</f>
        <v>-21.052310248366773</v>
      </c>
      <c r="AH30" s="22">
        <f>Rev_Dep_diff!AH30/Rev_Dep_0!AH30*100</f>
        <v>-22.431722651581719</v>
      </c>
      <c r="AI30" s="22">
        <f>Rev_Dep_diff!AI30/Rev_Dep_0!AI30*100</f>
        <v>-23.705691087543151</v>
      </c>
      <c r="AJ30" s="22">
        <f>Rev_Dep_diff!AJ30/Rev_Dep_0!AJ30*100</f>
        <v>-24.876203765086498</v>
      </c>
      <c r="AK30" s="22">
        <f>Rev_Dep_diff!AK30/Rev_Dep_0!AK30*100</f>
        <v>-25.943228275854413</v>
      </c>
      <c r="AL30" s="22">
        <f>Rev_Dep_diff!AL30/Rev_Dep_0!AL30*100</f>
        <v>-26.954327608017216</v>
      </c>
      <c r="AM30" s="22">
        <f>Rev_Dep_diff!AM30/Rev_Dep_0!AM30*100</f>
        <v>-27.903134145958493</v>
      </c>
      <c r="AN30" s="22">
        <f>Rev_Dep_diff!AN30/Rev_Dep_0!AN30*100</f>
        <v>-28.777015825137919</v>
      </c>
      <c r="AO30" s="22">
        <f>Rev_Dep_diff!AO30/Rev_Dep_0!AO30*100</f>
        <v>-29.572933876102237</v>
      </c>
      <c r="AP30" s="22">
        <f>Rev_Dep_diff!AP30/Rev_Dep_0!AP30*100</f>
        <v>-30.288767050631112</v>
      </c>
      <c r="AQ30" s="22">
        <f>Rev_Dep_diff!AQ30/Rev_Dep_0!AQ30*100</f>
        <v>-30.924287402229623</v>
      </c>
      <c r="AR30" s="22">
        <f>Rev_Dep_diff!AR30/Rev_Dep_0!AR30*100</f>
        <v>-31.489082672911188</v>
      </c>
      <c r="AS30" s="22">
        <f>Rev_Dep_diff!AS30/Rev_Dep_0!AS30*100</f>
        <v>-32.011060458939269</v>
      </c>
      <c r="AT30" s="22">
        <f>Rev_Dep_diff!AT30/Rev_Dep_0!AT30*100</f>
        <v>-32.502865917122676</v>
      </c>
      <c r="AU30" s="22">
        <f>Rev_Dep_diff!AU30/Rev_Dep_0!AU30*100</f>
        <v>-32.964525021793612</v>
      </c>
      <c r="AV30" s="22">
        <f>Rev_Dep_diff!AV30/Rev_Dep_0!AV30*100</f>
        <v>-33.399557058352826</v>
      </c>
    </row>
    <row r="31" spans="1:48" x14ac:dyDescent="0.25">
      <c r="A31" t="str">
        <f>résultats!B556</f>
        <v>EXP_22_H01_0</v>
      </c>
      <c r="B31">
        <f>Rev_Dep_2!B31-Rev_Dep_0!B31</f>
        <v>0</v>
      </c>
      <c r="C31">
        <f>Rev_Dep_2!C31-Rev_Dep_0!C31</f>
        <v>0</v>
      </c>
      <c r="D31">
        <f>Rev_Dep_2!D31-Rev_Dep_0!D31</f>
        <v>0</v>
      </c>
      <c r="E31">
        <f>Rev_Dep_2!E31-Rev_Dep_0!E31</f>
        <v>0</v>
      </c>
      <c r="F31">
        <f>Rev_Dep_2!F31-Rev_Dep_0!F31</f>
        <v>0</v>
      </c>
      <c r="G31">
        <f>Rev_Dep_2!G31-Rev_Dep_0!G31</f>
        <v>0</v>
      </c>
      <c r="H31">
        <f>Rev_Dep_2!H31-Rev_Dep_0!H31</f>
        <v>0</v>
      </c>
      <c r="I31">
        <f>Rev_Dep_2!I31-Rev_Dep_0!I31</f>
        <v>0</v>
      </c>
      <c r="J31">
        <f>Rev_Dep_2!J31-Rev_Dep_0!J31</f>
        <v>0</v>
      </c>
      <c r="K31">
        <f>Rev_Dep_2!K31-Rev_Dep_0!K31</f>
        <v>0</v>
      </c>
      <c r="L31">
        <f>Rev_Dep_2!L31-Rev_Dep_0!L31</f>
        <v>0</v>
      </c>
      <c r="M31">
        <f>Rev_Dep_2!M31-Rev_Dep_0!M31</f>
        <v>0</v>
      </c>
      <c r="N31">
        <f>Rev_Dep_2!N31-Rev_Dep_0!N31</f>
        <v>0</v>
      </c>
      <c r="O31">
        <f>Rev_Dep_2!O31-Rev_Dep_0!O31</f>
        <v>0</v>
      </c>
      <c r="P31">
        <f>Rev_Dep_2!P31-Rev_Dep_0!P31</f>
        <v>0</v>
      </c>
      <c r="Q31">
        <f>Rev_Dep_2!Q31-Rev_Dep_0!Q31</f>
        <v>0</v>
      </c>
      <c r="R31">
        <f>Rev_Dep_2!R31-Rev_Dep_0!R31</f>
        <v>0</v>
      </c>
      <c r="S31">
        <f>Rev_Dep_2!S31-Rev_Dep_0!S31</f>
        <v>0</v>
      </c>
      <c r="T31">
        <f>Rev_Dep_2!T31-Rev_Dep_0!T31</f>
        <v>0</v>
      </c>
      <c r="U31" s="22">
        <f>Rev_Dep_diff!U31/Rev_Dep_0!U31*100</f>
        <v>0</v>
      </c>
      <c r="V31" s="22">
        <f>Rev_Dep_diff!V31/Rev_Dep_0!V31*100</f>
        <v>-0.52251481189526405</v>
      </c>
      <c r="W31" s="22">
        <f>Rev_Dep_diff!W31/Rev_Dep_0!W31*100</f>
        <v>-1.5164319833381512</v>
      </c>
      <c r="X31" s="22">
        <f>Rev_Dep_diff!X31/Rev_Dep_0!X31*100</f>
        <v>-2.1068098516225207</v>
      </c>
      <c r="Y31" s="22">
        <f>Rev_Dep_diff!Y31/Rev_Dep_0!Y31*100</f>
        <v>-3.2952485180444286</v>
      </c>
      <c r="Z31" s="22">
        <f>Rev_Dep_diff!Z31/Rev_Dep_0!Z31*100</f>
        <v>-4.8985311581363415</v>
      </c>
      <c r="AA31" s="22">
        <f>Rev_Dep_diff!AA31/Rev_Dep_0!AA31*100</f>
        <v>-6.8797835336006061</v>
      </c>
      <c r="AB31" s="22">
        <f>Rev_Dep_diff!AB31/Rev_Dep_0!AB31*100</f>
        <v>-9.1264604923610655</v>
      </c>
      <c r="AC31" s="22">
        <f>Rev_Dep_diff!AC31/Rev_Dep_0!AC31*100</f>
        <v>-11.52740345662151</v>
      </c>
      <c r="AD31" s="22">
        <f>Rev_Dep_diff!AD31/Rev_Dep_0!AD31*100</f>
        <v>-14.016153781082977</v>
      </c>
      <c r="AE31" s="22">
        <f>Rev_Dep_diff!AE31/Rev_Dep_0!AE31*100</f>
        <v>-16.530783390244828</v>
      </c>
      <c r="AF31" s="22">
        <f>Rev_Dep_diff!AF31/Rev_Dep_0!AF31*100</f>
        <v>-18.808967403423175</v>
      </c>
      <c r="AG31" s="22">
        <f>Rev_Dep_diff!AG31/Rev_Dep_0!AG31*100</f>
        <v>-20.890914971357905</v>
      </c>
      <c r="AH31" s="22">
        <f>Rev_Dep_diff!AH31/Rev_Dep_0!AH31*100</f>
        <v>-22.97542811430494</v>
      </c>
      <c r="AI31" s="22">
        <f>Rev_Dep_diff!AI31/Rev_Dep_0!AI31*100</f>
        <v>-24.991219367398106</v>
      </c>
      <c r="AJ31" s="22">
        <f>Rev_Dep_diff!AJ31/Rev_Dep_0!AJ31*100</f>
        <v>-26.942025227802635</v>
      </c>
      <c r="AK31" s="22">
        <f>Rev_Dep_diff!AK31/Rev_Dep_0!AK31*100</f>
        <v>-28.816015227567604</v>
      </c>
      <c r="AL31" s="22">
        <f>Rev_Dep_diff!AL31/Rev_Dep_0!AL31*100</f>
        <v>-30.696677223220277</v>
      </c>
      <c r="AM31" s="22">
        <f>Rev_Dep_diff!AM31/Rev_Dep_0!AM31*100</f>
        <v>-32.545059968617942</v>
      </c>
      <c r="AN31" s="22">
        <f>Rev_Dep_diff!AN31/Rev_Dep_0!AN31*100</f>
        <v>-34.310083617166448</v>
      </c>
      <c r="AO31" s="22">
        <f>Rev_Dep_diff!AO31/Rev_Dep_0!AO31*100</f>
        <v>-35.985833615839816</v>
      </c>
      <c r="AP31" s="22">
        <f>Rev_Dep_diff!AP31/Rev_Dep_0!AP31*100</f>
        <v>-37.569636578460148</v>
      </c>
      <c r="AQ31" s="22">
        <f>Rev_Dep_diff!AQ31/Rev_Dep_0!AQ31*100</f>
        <v>-39.264441251687479</v>
      </c>
      <c r="AR31" s="22">
        <f>Rev_Dep_diff!AR31/Rev_Dep_0!AR31*100</f>
        <v>-40.83874225261183</v>
      </c>
      <c r="AS31" s="22">
        <f>Rev_Dep_diff!AS31/Rev_Dep_0!AS31*100</f>
        <v>-42.304402850897773</v>
      </c>
      <c r="AT31" s="22">
        <f>Rev_Dep_diff!AT31/Rev_Dep_0!AT31*100</f>
        <v>-43.684529393339162</v>
      </c>
      <c r="AU31" s="22">
        <f>Rev_Dep_diff!AU31/Rev_Dep_0!AU31*100</f>
        <v>-44.990600957831042</v>
      </c>
      <c r="AV31" s="22">
        <f>Rev_Dep_diff!AV31/Rev_Dep_0!AV31*100</f>
        <v>-46.232616368364994</v>
      </c>
    </row>
    <row r="32" spans="1:48" x14ac:dyDescent="0.25">
      <c r="A32" t="str">
        <f>résultats!B557</f>
        <v>EXP_23_H01_0</v>
      </c>
      <c r="B32">
        <f>Rev_Dep_2!B32-Rev_Dep_0!B32</f>
        <v>0</v>
      </c>
      <c r="C32">
        <f>Rev_Dep_2!C32-Rev_Dep_0!C32</f>
        <v>0</v>
      </c>
      <c r="D32">
        <f>Rev_Dep_2!D32-Rev_Dep_0!D32</f>
        <v>0</v>
      </c>
      <c r="E32">
        <f>Rev_Dep_2!E32-Rev_Dep_0!E32</f>
        <v>0</v>
      </c>
      <c r="F32">
        <f>Rev_Dep_2!F32-Rev_Dep_0!F32</f>
        <v>0</v>
      </c>
      <c r="G32">
        <f>Rev_Dep_2!G32-Rev_Dep_0!G32</f>
        <v>0</v>
      </c>
      <c r="H32">
        <f>Rev_Dep_2!H32-Rev_Dep_0!H32</f>
        <v>0</v>
      </c>
      <c r="I32">
        <f>Rev_Dep_2!I32-Rev_Dep_0!I32</f>
        <v>0</v>
      </c>
      <c r="J32">
        <f>Rev_Dep_2!J32-Rev_Dep_0!J32</f>
        <v>0</v>
      </c>
      <c r="K32">
        <f>Rev_Dep_2!K32-Rev_Dep_0!K32</f>
        <v>0</v>
      </c>
      <c r="L32">
        <f>Rev_Dep_2!L32-Rev_Dep_0!L32</f>
        <v>0</v>
      </c>
      <c r="M32">
        <f>Rev_Dep_2!M32-Rev_Dep_0!M32</f>
        <v>0</v>
      </c>
      <c r="N32">
        <f>Rev_Dep_2!N32-Rev_Dep_0!N32</f>
        <v>0</v>
      </c>
      <c r="O32">
        <f>Rev_Dep_2!O32-Rev_Dep_0!O32</f>
        <v>0</v>
      </c>
      <c r="P32">
        <f>Rev_Dep_2!P32-Rev_Dep_0!P32</f>
        <v>0</v>
      </c>
      <c r="Q32">
        <f>Rev_Dep_2!Q32-Rev_Dep_0!Q32</f>
        <v>0</v>
      </c>
      <c r="R32">
        <f>Rev_Dep_2!R32-Rev_Dep_0!R32</f>
        <v>0</v>
      </c>
      <c r="S32">
        <f>Rev_Dep_2!S32-Rev_Dep_0!S32</f>
        <v>0</v>
      </c>
      <c r="T32">
        <f>Rev_Dep_2!T32-Rev_Dep_0!T32</f>
        <v>0</v>
      </c>
      <c r="U32" s="22">
        <f>Rev_Dep_diff!U32/Rev_Dep_0!U32*100</f>
        <v>0</v>
      </c>
      <c r="V32" s="22">
        <f>Rev_Dep_diff!V32/Rev_Dep_0!V32*100</f>
        <v>0.71005556772343292</v>
      </c>
      <c r="W32" s="22">
        <f>Rev_Dep_diff!W32/Rev_Dep_0!W32*100</f>
        <v>0.45657074628016447</v>
      </c>
      <c r="X32" s="22">
        <f>Rev_Dep_diff!X32/Rev_Dep_0!X32*100</f>
        <v>0.87218704549872772</v>
      </c>
      <c r="Y32" s="22">
        <f>Rev_Dep_diff!Y32/Rev_Dep_0!Y32*100</f>
        <v>0.3262546618333439</v>
      </c>
      <c r="Z32" s="22">
        <f>Rev_Dep_diff!Z32/Rev_Dep_0!Z32*100</f>
        <v>-0.45123084595582424</v>
      </c>
      <c r="AA32" s="22">
        <f>Rev_Dep_diff!AA32/Rev_Dep_0!AA32*100</f>
        <v>-1.1717956826083935</v>
      </c>
      <c r="AB32" s="22">
        <f>Rev_Dep_diff!AB32/Rev_Dep_0!AB32*100</f>
        <v>-1.8012472085735591</v>
      </c>
      <c r="AC32" s="22">
        <f>Rev_Dep_diff!AC32/Rev_Dep_0!AC32*100</f>
        <v>-2.2889248637755202</v>
      </c>
      <c r="AD32" s="22">
        <f>Rev_Dep_diff!AD32/Rev_Dep_0!AD32*100</f>
        <v>-2.6719781919616326</v>
      </c>
      <c r="AE32" s="22">
        <f>Rev_Dep_diff!AE32/Rev_Dep_0!AE32*100</f>
        <v>-2.9851271575011973</v>
      </c>
      <c r="AF32" s="22">
        <f>Rev_Dep_diff!AF32/Rev_Dep_0!AF32*100</f>
        <v>-3.8317298396770831</v>
      </c>
      <c r="AG32" s="22">
        <f>Rev_Dep_diff!AG32/Rev_Dep_0!AG32*100</f>
        <v>-4.9848393957257553</v>
      </c>
      <c r="AH32" s="22">
        <f>Rev_Dep_diff!AH32/Rev_Dep_0!AH32*100</f>
        <v>-6.0057136883252484</v>
      </c>
      <c r="AI32" s="22">
        <f>Rev_Dep_diff!AI32/Rev_Dep_0!AI32*100</f>
        <v>-7.0312046867762223</v>
      </c>
      <c r="AJ32" s="22">
        <f>Rev_Dep_diff!AJ32/Rev_Dep_0!AJ32*100</f>
        <v>-8.0542064352557841</v>
      </c>
      <c r="AK32" s="22">
        <f>Rev_Dep_diff!AK32/Rev_Dep_0!AK32*100</f>
        <v>-9.0905859950811632</v>
      </c>
      <c r="AL32" s="22">
        <f>Rev_Dep_diff!AL32/Rev_Dep_0!AL32*100</f>
        <v>-10.141949872269667</v>
      </c>
      <c r="AM32" s="22">
        <f>Rev_Dep_diff!AM32/Rev_Dep_0!AM32*100</f>
        <v>-11.240688543101344</v>
      </c>
      <c r="AN32" s="22">
        <f>Rev_Dep_diff!AN32/Rev_Dep_0!AN32*100</f>
        <v>-12.356624653534126</v>
      </c>
      <c r="AO32" s="22">
        <f>Rev_Dep_diff!AO32/Rev_Dep_0!AO32*100</f>
        <v>-13.472674739869994</v>
      </c>
      <c r="AP32" s="22">
        <f>Rev_Dep_diff!AP32/Rev_Dep_0!AP32*100</f>
        <v>-14.580632616164566</v>
      </c>
      <c r="AQ32" s="22">
        <f>Rev_Dep_diff!AQ32/Rev_Dep_0!AQ32*100</f>
        <v>-15.678229755613081</v>
      </c>
      <c r="AR32" s="22">
        <f>Rev_Dep_diff!AR32/Rev_Dep_0!AR32*100</f>
        <v>-16.655204787145422</v>
      </c>
      <c r="AS32" s="22">
        <f>Rev_Dep_diff!AS32/Rev_Dep_0!AS32*100</f>
        <v>-17.552352847446848</v>
      </c>
      <c r="AT32" s="22">
        <f>Rev_Dep_diff!AT32/Rev_Dep_0!AT32*100</f>
        <v>-18.407964597300492</v>
      </c>
      <c r="AU32" s="22">
        <f>Rev_Dep_diff!AU32/Rev_Dep_0!AU32*100</f>
        <v>-19.232908357863383</v>
      </c>
      <c r="AV32" s="22">
        <f>Rev_Dep_diff!AV32/Rev_Dep_0!AV32*100</f>
        <v>-20.043742218784871</v>
      </c>
    </row>
    <row r="33" spans="1:48" x14ac:dyDescent="0.25">
      <c r="A33" t="str">
        <f>résultats!B558</f>
        <v>EXP_24_H01_0</v>
      </c>
      <c r="B33">
        <f>Rev_Dep_2!B33-Rev_Dep_0!B33</f>
        <v>0</v>
      </c>
      <c r="C33">
        <f>Rev_Dep_2!C33-Rev_Dep_0!C33</f>
        <v>0</v>
      </c>
      <c r="D33">
        <f>Rev_Dep_2!D33-Rev_Dep_0!D33</f>
        <v>0</v>
      </c>
      <c r="E33">
        <f>Rev_Dep_2!E33-Rev_Dep_0!E33</f>
        <v>0</v>
      </c>
      <c r="F33">
        <f>Rev_Dep_2!F33-Rev_Dep_0!F33</f>
        <v>0</v>
      </c>
      <c r="G33">
        <f>Rev_Dep_2!G33-Rev_Dep_0!G33</f>
        <v>0</v>
      </c>
      <c r="H33">
        <f>Rev_Dep_2!H33-Rev_Dep_0!H33</f>
        <v>0</v>
      </c>
      <c r="I33">
        <f>Rev_Dep_2!I33-Rev_Dep_0!I33</f>
        <v>0</v>
      </c>
      <c r="J33">
        <f>Rev_Dep_2!J33-Rev_Dep_0!J33</f>
        <v>0</v>
      </c>
      <c r="K33">
        <f>Rev_Dep_2!K33-Rev_Dep_0!K33</f>
        <v>0</v>
      </c>
      <c r="L33">
        <f>Rev_Dep_2!L33-Rev_Dep_0!L33</f>
        <v>0</v>
      </c>
      <c r="M33">
        <f>Rev_Dep_2!M33-Rev_Dep_0!M33</f>
        <v>0</v>
      </c>
      <c r="N33">
        <f>Rev_Dep_2!N33-Rev_Dep_0!N33</f>
        <v>0</v>
      </c>
      <c r="O33">
        <f>Rev_Dep_2!O33-Rev_Dep_0!O33</f>
        <v>0</v>
      </c>
      <c r="P33">
        <f>Rev_Dep_2!P33-Rev_Dep_0!P33</f>
        <v>0</v>
      </c>
      <c r="Q33">
        <f>Rev_Dep_2!Q33-Rev_Dep_0!Q33</f>
        <v>0</v>
      </c>
      <c r="R33">
        <f>Rev_Dep_2!R33-Rev_Dep_0!R33</f>
        <v>0</v>
      </c>
      <c r="S33">
        <f>Rev_Dep_2!S33-Rev_Dep_0!S33</f>
        <v>0</v>
      </c>
      <c r="T33">
        <f>Rev_Dep_2!T33-Rev_Dep_0!T33</f>
        <v>0</v>
      </c>
      <c r="U33" s="22">
        <f>Rev_Dep_diff!U33/Rev_Dep_0!U33*100</f>
        <v>0</v>
      </c>
      <c r="V33" s="22">
        <f>Rev_Dep_diff!V33/Rev_Dep_0!V33*100</f>
        <v>-4.6141554267532001</v>
      </c>
      <c r="W33" s="22">
        <f>Rev_Dep_diff!W33/Rev_Dep_0!W33*100</f>
        <v>-5.4583653264866721</v>
      </c>
      <c r="X33" s="22">
        <f>Rev_Dep_diff!X33/Rev_Dep_0!X33*100</f>
        <v>-10.494299501283255</v>
      </c>
      <c r="Y33" s="22">
        <f>Rev_Dep_diff!Y33/Rev_Dep_0!Y33*100</f>
        <v>-13.579868402219835</v>
      </c>
      <c r="Z33" s="22">
        <f>Rev_Dep_diff!Z33/Rev_Dep_0!Z33*100</f>
        <v>-16.020365018963801</v>
      </c>
      <c r="AA33" s="22">
        <f>Rev_Dep_diff!AA33/Rev_Dep_0!AA33*100</f>
        <v>-17.953618065072149</v>
      </c>
      <c r="AB33" s="22">
        <f>Rev_Dep_diff!AB33/Rev_Dep_0!AB33*100</f>
        <v>-19.660888787458237</v>
      </c>
      <c r="AC33" s="22">
        <f>Rev_Dep_diff!AC33/Rev_Dep_0!AC33*100</f>
        <v>-21.318526825893759</v>
      </c>
      <c r="AD33" s="22">
        <f>Rev_Dep_diff!AD33/Rev_Dep_0!AD33*100</f>
        <v>-22.902192277468131</v>
      </c>
      <c r="AE33" s="22">
        <f>Rev_Dep_diff!AE33/Rev_Dep_0!AE33*100</f>
        <v>-24.420818470475137</v>
      </c>
      <c r="AF33" s="22">
        <f>Rev_Dep_diff!AF33/Rev_Dep_0!AF33*100</f>
        <v>-24.90725260817181</v>
      </c>
      <c r="AG33" s="22">
        <f>Rev_Dep_diff!AG33/Rev_Dep_0!AG33*100</f>
        <v>-24.84928950499372</v>
      </c>
      <c r="AH33" s="22">
        <f>Rev_Dep_diff!AH33/Rev_Dep_0!AH33*100</f>
        <v>-25.19871810114212</v>
      </c>
      <c r="AI33" s="22">
        <f>Rev_Dep_diff!AI33/Rev_Dep_0!AI33*100</f>
        <v>-25.712153916324855</v>
      </c>
      <c r="AJ33" s="22">
        <f>Rev_Dep_diff!AJ33/Rev_Dep_0!AJ33*100</f>
        <v>-26.319286815772795</v>
      </c>
      <c r="AK33" s="22">
        <f>Rev_Dep_diff!AK33/Rev_Dep_0!AK33*100</f>
        <v>-26.920269903377932</v>
      </c>
      <c r="AL33" s="22">
        <f>Rev_Dep_diff!AL33/Rev_Dep_0!AL33*100</f>
        <v>-27.674549469801168</v>
      </c>
      <c r="AM33" s="22">
        <f>Rev_Dep_diff!AM33/Rev_Dep_0!AM33*100</f>
        <v>-28.138993139026947</v>
      </c>
      <c r="AN33" s="22">
        <f>Rev_Dep_diff!AN33/Rev_Dep_0!AN33*100</f>
        <v>-28.523041382897592</v>
      </c>
      <c r="AO33" s="22">
        <f>Rev_Dep_diff!AO33/Rev_Dep_0!AO33*100</f>
        <v>-28.862796994184333</v>
      </c>
      <c r="AP33" s="22">
        <f>Rev_Dep_diff!AP33/Rev_Dep_0!AP33*100</f>
        <v>-29.167922659195639</v>
      </c>
      <c r="AQ33" s="22">
        <f>Rev_Dep_diff!AQ33/Rev_Dep_0!AQ33*100</f>
        <v>-29.458444559862627</v>
      </c>
      <c r="AR33" s="22">
        <f>Rev_Dep_diff!AR33/Rev_Dep_0!AR33*100</f>
        <v>-29.84811156837069</v>
      </c>
      <c r="AS33" s="22">
        <f>Rev_Dep_diff!AS33/Rev_Dep_0!AS33*100</f>
        <v>-30.229003306874368</v>
      </c>
      <c r="AT33" s="22">
        <f>Rev_Dep_diff!AT33/Rev_Dep_0!AT33*100</f>
        <v>-30.585756714604617</v>
      </c>
      <c r="AU33" s="22">
        <f>Rev_Dep_diff!AU33/Rev_Dep_0!AU33*100</f>
        <v>-30.9139759483378</v>
      </c>
      <c r="AV33" s="22">
        <f>Rev_Dep_diff!AV33/Rev_Dep_0!AV33*100</f>
        <v>-31.243549533653496</v>
      </c>
    </row>
    <row r="34" spans="1:48" x14ac:dyDescent="0.25">
      <c r="A34" t="str">
        <f>résultats!B559</f>
        <v>PEXP_H01_0</v>
      </c>
      <c r="B34">
        <f>Rev_Dep_2!B34-Rev_Dep_0!B34</f>
        <v>0</v>
      </c>
      <c r="C34">
        <f>Rev_Dep_2!C34-Rev_Dep_0!C34</f>
        <v>0</v>
      </c>
      <c r="D34">
        <f>Rev_Dep_2!D34-Rev_Dep_0!D34</f>
        <v>0</v>
      </c>
      <c r="E34">
        <f>Rev_Dep_2!E34-Rev_Dep_0!E34</f>
        <v>0</v>
      </c>
      <c r="F34">
        <f>Rev_Dep_2!F34-Rev_Dep_0!F34</f>
        <v>0</v>
      </c>
      <c r="G34">
        <f>Rev_Dep_2!G34-Rev_Dep_0!G34</f>
        <v>0</v>
      </c>
      <c r="H34">
        <f>Rev_Dep_2!H34-Rev_Dep_0!H34</f>
        <v>0</v>
      </c>
      <c r="I34">
        <f>Rev_Dep_2!I34-Rev_Dep_0!I34</f>
        <v>0</v>
      </c>
      <c r="J34">
        <f>Rev_Dep_2!J34-Rev_Dep_0!J34</f>
        <v>0</v>
      </c>
      <c r="K34">
        <f>Rev_Dep_2!K34-Rev_Dep_0!K34</f>
        <v>0</v>
      </c>
      <c r="L34">
        <f>Rev_Dep_2!L34-Rev_Dep_0!L34</f>
        <v>0</v>
      </c>
      <c r="M34">
        <f>Rev_Dep_2!M34-Rev_Dep_0!M34</f>
        <v>0</v>
      </c>
      <c r="N34">
        <f>Rev_Dep_2!N34-Rev_Dep_0!N34</f>
        <v>0</v>
      </c>
      <c r="O34">
        <f>Rev_Dep_2!O34-Rev_Dep_0!O34</f>
        <v>0</v>
      </c>
      <c r="P34">
        <f>Rev_Dep_2!P34-Rev_Dep_0!P34</f>
        <v>0</v>
      </c>
      <c r="Q34">
        <f>Rev_Dep_2!Q34-Rev_Dep_0!Q34</f>
        <v>0</v>
      </c>
      <c r="R34">
        <f>Rev_Dep_2!R34-Rev_Dep_0!R34</f>
        <v>0</v>
      </c>
      <c r="S34">
        <f>Rev_Dep_2!S34-Rev_Dep_0!S34</f>
        <v>0</v>
      </c>
      <c r="T34">
        <f>Rev_Dep_2!T34-Rev_Dep_0!T34</f>
        <v>0</v>
      </c>
      <c r="U34" s="22">
        <f>Rev_Dep_diff!U34/Rev_Dep_0!U34*100</f>
        <v>0</v>
      </c>
      <c r="V34" s="22">
        <f>Rev_Dep_diff!V34/Rev_Dep_0!V34*100</f>
        <v>-0.29691967487346632</v>
      </c>
      <c r="W34" s="22">
        <f>Rev_Dep_diff!W34/Rev_Dep_0!W34*100</f>
        <v>-2.9451491396692506</v>
      </c>
      <c r="X34" s="22">
        <f>Rev_Dep_diff!X34/Rev_Dep_0!X34*100</f>
        <v>-3.8094785828315567</v>
      </c>
      <c r="Y34" s="22">
        <f>Rev_Dep_diff!Y34/Rev_Dep_0!Y34*100</f>
        <v>-4.3794816858407071</v>
      </c>
      <c r="Z34" s="22">
        <f>Rev_Dep_diff!Z34/Rev_Dep_0!Z34*100</f>
        <v>-4.7265665110842772</v>
      </c>
      <c r="AA34" s="22">
        <f>Rev_Dep_diff!AA34/Rev_Dep_0!AA34*100</f>
        <v>-4.8481805646934033</v>
      </c>
      <c r="AB34" s="22">
        <f>Rev_Dep_diff!AB34/Rev_Dep_0!AB34*100</f>
        <v>-4.8101051024416828</v>
      </c>
      <c r="AC34" s="22">
        <f>Rev_Dep_diff!AC34/Rev_Dep_0!AC34*100</f>
        <v>-4.6507746177076497</v>
      </c>
      <c r="AD34" s="22">
        <f>Rev_Dep_diff!AD34/Rev_Dep_0!AD34*100</f>
        <v>-4.3487414790610055</v>
      </c>
      <c r="AE34" s="22">
        <f>Rev_Dep_diff!AE34/Rev_Dep_0!AE34*100</f>
        <v>-4.0002116221391697</v>
      </c>
      <c r="AF34" s="22">
        <f>Rev_Dep_diff!AF34/Rev_Dep_0!AF34*100</f>
        <v>-3.5668929473090438</v>
      </c>
      <c r="AG34" s="22">
        <f>Rev_Dep_diff!AG34/Rev_Dep_0!AG34*100</f>
        <v>-3.0805328864180339</v>
      </c>
      <c r="AH34" s="22">
        <f>Rev_Dep_diff!AH34/Rev_Dep_0!AH34*100</f>
        <v>-2.5809004295812432</v>
      </c>
      <c r="AI34" s="22">
        <f>Rev_Dep_diff!AI34/Rev_Dep_0!AI34*100</f>
        <v>-2.0585264403788375</v>
      </c>
      <c r="AJ34" s="22">
        <f>Rev_Dep_diff!AJ34/Rev_Dep_0!AJ34*100</f>
        <v>-1.4930587408827376</v>
      </c>
      <c r="AK34" s="22">
        <f>Rev_Dep_diff!AK34/Rev_Dep_0!AK34*100</f>
        <v>-0.88642592698444567</v>
      </c>
      <c r="AL34" s="22">
        <f>Rev_Dep_diff!AL34/Rev_Dep_0!AL34*100</f>
        <v>-0.25307598951061444</v>
      </c>
      <c r="AM34" s="22">
        <f>Rev_Dep_diff!AM34/Rev_Dep_0!AM34*100</f>
        <v>0.45826417064584335</v>
      </c>
      <c r="AN34" s="22">
        <f>Rev_Dep_diff!AN34/Rev_Dep_0!AN34*100</f>
        <v>1.2097209326512794</v>
      </c>
      <c r="AO34" s="22">
        <f>Rev_Dep_diff!AO34/Rev_Dep_0!AO34*100</f>
        <v>2.0014481767878238</v>
      </c>
      <c r="AP34" s="22">
        <f>Rev_Dep_diff!AP34/Rev_Dep_0!AP34*100</f>
        <v>2.8285454805211652</v>
      </c>
      <c r="AQ34" s="22">
        <f>Rev_Dep_diff!AQ34/Rev_Dep_0!AQ34*100</f>
        <v>3.6707111897175841</v>
      </c>
      <c r="AR34" s="22">
        <f>Rev_Dep_diff!AR34/Rev_Dep_0!AR34*100</f>
        <v>4.4986658652563323</v>
      </c>
      <c r="AS34" s="22">
        <f>Rev_Dep_diff!AS34/Rev_Dep_0!AS34*100</f>
        <v>5.3227353016908534</v>
      </c>
      <c r="AT34" s="22">
        <f>Rev_Dep_diff!AT34/Rev_Dep_0!AT34*100</f>
        <v>6.1254400618096767</v>
      </c>
      <c r="AU34" s="22">
        <f>Rev_Dep_diff!AU34/Rev_Dep_0!AU34*100</f>
        <v>6.8947665647777505</v>
      </c>
      <c r="AV34" s="22">
        <f>Rev_Dep_diff!AV34/Rev_Dep_0!AV34*100</f>
        <v>7.611638663049221</v>
      </c>
    </row>
    <row r="35" spans="1:48" x14ac:dyDescent="0.25">
      <c r="A35" t="str">
        <f>résultats!B560</f>
        <v>PEXP_01_H01_0</v>
      </c>
      <c r="B35">
        <f>Rev_Dep_2!B35-Rev_Dep_0!B35</f>
        <v>0</v>
      </c>
      <c r="C35">
        <f>Rev_Dep_2!C35-Rev_Dep_0!C35</f>
        <v>0</v>
      </c>
      <c r="D35">
        <f>Rev_Dep_2!D35-Rev_Dep_0!D35</f>
        <v>0</v>
      </c>
      <c r="E35">
        <f>Rev_Dep_2!E35-Rev_Dep_0!E35</f>
        <v>0</v>
      </c>
      <c r="F35">
        <f>Rev_Dep_2!F35-Rev_Dep_0!F35</f>
        <v>0</v>
      </c>
      <c r="G35">
        <f>Rev_Dep_2!G35-Rev_Dep_0!G35</f>
        <v>0</v>
      </c>
      <c r="H35">
        <f>Rev_Dep_2!H35-Rev_Dep_0!H35</f>
        <v>0</v>
      </c>
      <c r="I35">
        <f>Rev_Dep_2!I35-Rev_Dep_0!I35</f>
        <v>0</v>
      </c>
      <c r="J35">
        <f>Rev_Dep_2!J35-Rev_Dep_0!J35</f>
        <v>0</v>
      </c>
      <c r="K35">
        <f>Rev_Dep_2!K35-Rev_Dep_0!K35</f>
        <v>0</v>
      </c>
      <c r="L35">
        <f>Rev_Dep_2!L35-Rev_Dep_0!L35</f>
        <v>0</v>
      </c>
      <c r="M35">
        <f>Rev_Dep_2!M35-Rev_Dep_0!M35</f>
        <v>0</v>
      </c>
      <c r="N35">
        <f>Rev_Dep_2!N35-Rev_Dep_0!N35</f>
        <v>0</v>
      </c>
      <c r="O35">
        <f>Rev_Dep_2!O35-Rev_Dep_0!O35</f>
        <v>0</v>
      </c>
      <c r="P35">
        <f>Rev_Dep_2!P35-Rev_Dep_0!P35</f>
        <v>0</v>
      </c>
      <c r="Q35">
        <f>Rev_Dep_2!Q35-Rev_Dep_0!Q35</f>
        <v>0</v>
      </c>
      <c r="R35">
        <f>Rev_Dep_2!R35-Rev_Dep_0!R35</f>
        <v>0</v>
      </c>
      <c r="S35">
        <f>Rev_Dep_2!S35-Rev_Dep_0!S35</f>
        <v>0</v>
      </c>
      <c r="T35">
        <f>Rev_Dep_2!T35-Rev_Dep_0!T35</f>
        <v>0</v>
      </c>
      <c r="U35" s="22">
        <f>Rev_Dep_diff!U35/Rev_Dep_0!U35*100</f>
        <v>0</v>
      </c>
      <c r="V35" s="22">
        <f>Rev_Dep_diff!V35/Rev_Dep_0!V35*100</f>
        <v>2.9611541691676218E-2</v>
      </c>
      <c r="W35" s="22">
        <f>Rev_Dep_diff!W35/Rev_Dep_0!W35*100</f>
        <v>-2.9105833604197064</v>
      </c>
      <c r="X35" s="22">
        <f>Rev_Dep_diff!X35/Rev_Dep_0!X35*100</f>
        <v>-2.6816254356315756</v>
      </c>
      <c r="Y35" s="22">
        <f>Rev_Dep_diff!Y35/Rev_Dep_0!Y35*100</f>
        <v>-2.636959692200922</v>
      </c>
      <c r="Z35" s="22">
        <f>Rev_Dep_diff!Z35/Rev_Dep_0!Z35*100</f>
        <v>-2.6383243511653109</v>
      </c>
      <c r="AA35" s="22">
        <f>Rev_Dep_diff!AA35/Rev_Dep_0!AA35*100</f>
        <v>-2.6015085479969438</v>
      </c>
      <c r="AB35" s="22">
        <f>Rev_Dep_diff!AB35/Rev_Dep_0!AB35*100</f>
        <v>-2.4861675892572208</v>
      </c>
      <c r="AC35" s="22">
        <f>Rev_Dep_diff!AC35/Rev_Dep_0!AC35*100</f>
        <v>-2.2842074650153288</v>
      </c>
      <c r="AD35" s="22">
        <f>Rev_Dep_diff!AD35/Rev_Dep_0!AD35*100</f>
        <v>-2.0227406729599982</v>
      </c>
      <c r="AE35" s="22">
        <f>Rev_Dep_diff!AE35/Rev_Dep_0!AE35*100</f>
        <v>-1.7224116623628698</v>
      </c>
      <c r="AF35" s="22">
        <f>Rev_Dep_diff!AF35/Rev_Dep_0!AF35*100</f>
        <v>-1.3756367419952722</v>
      </c>
      <c r="AG35" s="22">
        <f>Rev_Dep_diff!AG35/Rev_Dep_0!AG35*100</f>
        <v>-0.99299214227929045</v>
      </c>
      <c r="AH35" s="22">
        <f>Rev_Dep_diff!AH35/Rev_Dep_0!AH35*100</f>
        <v>-0.58552212261648884</v>
      </c>
      <c r="AI35" s="22">
        <f>Rev_Dep_diff!AI35/Rev_Dep_0!AI35*100</f>
        <v>-0.15576971752618851</v>
      </c>
      <c r="AJ35" s="22">
        <f>Rev_Dep_diff!AJ35/Rev_Dep_0!AJ35*100</f>
        <v>0.29788612936922992</v>
      </c>
      <c r="AK35" s="22">
        <f>Rev_Dep_diff!AK35/Rev_Dep_0!AK35*100</f>
        <v>0.77905146626043886</v>
      </c>
      <c r="AL35" s="22">
        <f>Rev_Dep_diff!AL35/Rev_Dep_0!AL35*100</f>
        <v>1.2966187093432955</v>
      </c>
      <c r="AM35" s="22">
        <f>Rev_Dep_diff!AM35/Rev_Dep_0!AM35*100</f>
        <v>1.8622257197735228</v>
      </c>
      <c r="AN35" s="22">
        <f>Rev_Dep_diff!AN35/Rev_Dep_0!AN35*100</f>
        <v>2.4651757283081559</v>
      </c>
      <c r="AO35" s="22">
        <f>Rev_Dep_diff!AO35/Rev_Dep_0!AO35*100</f>
        <v>3.099943133626494</v>
      </c>
      <c r="AP35" s="22">
        <f>Rev_Dep_diff!AP35/Rev_Dep_0!AP35*100</f>
        <v>3.7609425095235052</v>
      </c>
      <c r="AQ35" s="22">
        <f>Rev_Dep_diff!AQ35/Rev_Dep_0!AQ35*100</f>
        <v>4.4335173382556023</v>
      </c>
      <c r="AR35" s="22">
        <f>Rev_Dep_diff!AR35/Rev_Dep_0!AR35*100</f>
        <v>5.1095532947426729</v>
      </c>
      <c r="AS35" s="22">
        <f>Rev_Dep_diff!AS35/Rev_Dep_0!AS35*100</f>
        <v>5.7762101563280304</v>
      </c>
      <c r="AT35" s="22">
        <f>Rev_Dep_diff!AT35/Rev_Dep_0!AT35*100</f>
        <v>6.4190708935574321</v>
      </c>
      <c r="AU35" s="22">
        <f>Rev_Dep_diff!AU35/Rev_Dep_0!AU35*100</f>
        <v>7.0277530870462961</v>
      </c>
      <c r="AV35" s="22">
        <f>Rev_Dep_diff!AV35/Rev_Dep_0!AV35*100</f>
        <v>7.5921939146833042</v>
      </c>
    </row>
    <row r="36" spans="1:48" x14ac:dyDescent="0.25">
      <c r="A36" t="str">
        <f>résultats!B561</f>
        <v>PEXP_02_H01_0</v>
      </c>
      <c r="B36">
        <f>Rev_Dep_2!B36-Rev_Dep_0!B36</f>
        <v>0</v>
      </c>
      <c r="C36">
        <f>Rev_Dep_2!C36-Rev_Dep_0!C36</f>
        <v>0</v>
      </c>
      <c r="D36">
        <f>Rev_Dep_2!D36-Rev_Dep_0!D36</f>
        <v>0</v>
      </c>
      <c r="E36">
        <f>Rev_Dep_2!E36-Rev_Dep_0!E36</f>
        <v>0</v>
      </c>
      <c r="F36">
        <f>Rev_Dep_2!F36-Rev_Dep_0!F36</f>
        <v>0</v>
      </c>
      <c r="G36">
        <f>Rev_Dep_2!G36-Rev_Dep_0!G36</f>
        <v>0</v>
      </c>
      <c r="H36">
        <f>Rev_Dep_2!H36-Rev_Dep_0!H36</f>
        <v>0</v>
      </c>
      <c r="I36">
        <f>Rev_Dep_2!I36-Rev_Dep_0!I36</f>
        <v>0</v>
      </c>
      <c r="J36">
        <f>Rev_Dep_2!J36-Rev_Dep_0!J36</f>
        <v>0</v>
      </c>
      <c r="K36">
        <f>Rev_Dep_2!K36-Rev_Dep_0!K36</f>
        <v>0</v>
      </c>
      <c r="L36">
        <f>Rev_Dep_2!L36-Rev_Dep_0!L36</f>
        <v>0</v>
      </c>
      <c r="M36">
        <f>Rev_Dep_2!M36-Rev_Dep_0!M36</f>
        <v>0</v>
      </c>
      <c r="N36">
        <f>Rev_Dep_2!N36-Rev_Dep_0!N36</f>
        <v>0</v>
      </c>
      <c r="O36">
        <f>Rev_Dep_2!O36-Rev_Dep_0!O36</f>
        <v>0</v>
      </c>
      <c r="P36">
        <f>Rev_Dep_2!P36-Rev_Dep_0!P36</f>
        <v>0</v>
      </c>
      <c r="Q36">
        <f>Rev_Dep_2!Q36-Rev_Dep_0!Q36</f>
        <v>0</v>
      </c>
      <c r="R36">
        <f>Rev_Dep_2!R36-Rev_Dep_0!R36</f>
        <v>0</v>
      </c>
      <c r="S36">
        <f>Rev_Dep_2!S36-Rev_Dep_0!S36</f>
        <v>0</v>
      </c>
      <c r="T36">
        <f>Rev_Dep_2!T36-Rev_Dep_0!T36</f>
        <v>0</v>
      </c>
      <c r="U36" s="22">
        <f>Rev_Dep_diff!U36/Rev_Dep_0!U36*100</f>
        <v>0</v>
      </c>
      <c r="V36" s="22">
        <f>Rev_Dep_diff!V36/Rev_Dep_0!V36*100</f>
        <v>4.8081153127791258E-2</v>
      </c>
      <c r="W36" s="22">
        <f>Rev_Dep_diff!W36/Rev_Dep_0!W36*100</f>
        <v>-2.6678838092541133</v>
      </c>
      <c r="X36" s="22">
        <f>Rev_Dep_diff!X36/Rev_Dep_0!X36*100</f>
        <v>-2.9501082410638242</v>
      </c>
      <c r="Y36" s="22">
        <f>Rev_Dep_diff!Y36/Rev_Dep_0!Y36*100</f>
        <v>-3.1894585229647103</v>
      </c>
      <c r="Z36" s="22">
        <f>Rev_Dep_diff!Z36/Rev_Dep_0!Z36*100</f>
        <v>-3.3586806464686076</v>
      </c>
      <c r="AA36" s="22">
        <f>Rev_Dep_diff!AA36/Rev_Dep_0!AA36*100</f>
        <v>-3.4378526366620767</v>
      </c>
      <c r="AB36" s="22">
        <f>Rev_Dep_diff!AB36/Rev_Dep_0!AB36*100</f>
        <v>-3.4239256466255306</v>
      </c>
      <c r="AC36" s="22">
        <f>Rev_Dep_diff!AC36/Rev_Dep_0!AC36*100</f>
        <v>-3.290012644437649</v>
      </c>
      <c r="AD36" s="22">
        <f>Rev_Dep_diff!AD36/Rev_Dep_0!AD36*100</f>
        <v>-3.0953153014275796</v>
      </c>
      <c r="AE36" s="22">
        <f>Rev_Dep_diff!AE36/Rev_Dep_0!AE36*100</f>
        <v>-2.8724899710647369</v>
      </c>
      <c r="AF36" s="22">
        <f>Rev_Dep_diff!AF36/Rev_Dep_0!AF36*100</f>
        <v>-2.6221993327949593</v>
      </c>
      <c r="AG36" s="22">
        <f>Rev_Dep_diff!AG36/Rev_Dep_0!AG36*100</f>
        <v>-2.3548053489894238</v>
      </c>
      <c r="AH36" s="22">
        <f>Rev_Dep_diff!AH36/Rev_Dep_0!AH36*100</f>
        <v>-2.0735599414274364</v>
      </c>
      <c r="AI36" s="22">
        <f>Rev_Dep_diff!AI36/Rev_Dep_0!AI36*100</f>
        <v>-1.7805835591243373</v>
      </c>
      <c r="AJ36" s="22">
        <f>Rev_Dep_diff!AJ36/Rev_Dep_0!AJ36*100</f>
        <v>-1.4722760918719753</v>
      </c>
      <c r="AK36" s="22">
        <f>Rev_Dep_diff!AK36/Rev_Dep_0!AK36*100</f>
        <v>-1.1446370559005266</v>
      </c>
      <c r="AL36" s="22">
        <f>Rev_Dep_diff!AL36/Rev_Dep_0!AL36*100</f>
        <v>-0.78969926746271857</v>
      </c>
      <c r="AM36" s="22">
        <f>Rev_Dep_diff!AM36/Rev_Dep_0!AM36*100</f>
        <v>-0.4039732538718942</v>
      </c>
      <c r="AN36" s="22">
        <f>Rev_Dep_diff!AN36/Rev_Dep_0!AN36*100</f>
        <v>9.9915534784600808E-3</v>
      </c>
      <c r="AO36" s="22">
        <f>Rev_Dep_diff!AO36/Rev_Dep_0!AO36*100</f>
        <v>0.45011376441023265</v>
      </c>
      <c r="AP36" s="22">
        <f>Rev_Dep_diff!AP36/Rev_Dep_0!AP36*100</f>
        <v>0.91194083694790962</v>
      </c>
      <c r="AQ36" s="22">
        <f>Rev_Dep_diff!AQ36/Rev_Dep_0!AQ36*100</f>
        <v>1.3835091167801798</v>
      </c>
      <c r="AR36" s="22">
        <f>Rev_Dep_diff!AR36/Rev_Dep_0!AR36*100</f>
        <v>1.8392341066955018</v>
      </c>
      <c r="AS36" s="22">
        <f>Rev_Dep_diff!AS36/Rev_Dep_0!AS36*100</f>
        <v>2.2759682751069339</v>
      </c>
      <c r="AT36" s="22">
        <f>Rev_Dep_diff!AT36/Rev_Dep_0!AT36*100</f>
        <v>2.6843811810628102</v>
      </c>
      <c r="AU36" s="22">
        <f>Rev_Dep_diff!AU36/Rev_Dep_0!AU36*100</f>
        <v>3.0554117687027325</v>
      </c>
      <c r="AV36" s="22">
        <f>Rev_Dep_diff!AV36/Rev_Dep_0!AV36*100</f>
        <v>3.3799942479371023</v>
      </c>
    </row>
    <row r="37" spans="1:48" x14ac:dyDescent="0.25">
      <c r="A37" t="str">
        <f>résultats!B562</f>
        <v>PEXP_03_H01_0</v>
      </c>
      <c r="B37">
        <f>Rev_Dep_2!B37-Rev_Dep_0!B37</f>
        <v>0</v>
      </c>
      <c r="C37">
        <f>Rev_Dep_2!C37-Rev_Dep_0!C37</f>
        <v>0</v>
      </c>
      <c r="D37">
        <f>Rev_Dep_2!D37-Rev_Dep_0!D37</f>
        <v>0</v>
      </c>
      <c r="E37">
        <f>Rev_Dep_2!E37-Rev_Dep_0!E37</f>
        <v>0</v>
      </c>
      <c r="F37">
        <f>Rev_Dep_2!F37-Rev_Dep_0!F37</f>
        <v>0</v>
      </c>
      <c r="G37">
        <f>Rev_Dep_2!G37-Rev_Dep_0!G37</f>
        <v>0</v>
      </c>
      <c r="H37">
        <f>Rev_Dep_2!H37-Rev_Dep_0!H37</f>
        <v>0</v>
      </c>
      <c r="I37">
        <f>Rev_Dep_2!I37-Rev_Dep_0!I37</f>
        <v>0</v>
      </c>
      <c r="J37">
        <f>Rev_Dep_2!J37-Rev_Dep_0!J37</f>
        <v>0</v>
      </c>
      <c r="K37">
        <f>Rev_Dep_2!K37-Rev_Dep_0!K37</f>
        <v>0</v>
      </c>
      <c r="L37">
        <f>Rev_Dep_2!L37-Rev_Dep_0!L37</f>
        <v>0</v>
      </c>
      <c r="M37">
        <f>Rev_Dep_2!M37-Rev_Dep_0!M37</f>
        <v>0</v>
      </c>
      <c r="N37">
        <f>Rev_Dep_2!N37-Rev_Dep_0!N37</f>
        <v>0</v>
      </c>
      <c r="O37">
        <f>Rev_Dep_2!O37-Rev_Dep_0!O37</f>
        <v>0</v>
      </c>
      <c r="P37">
        <f>Rev_Dep_2!P37-Rev_Dep_0!P37</f>
        <v>0</v>
      </c>
      <c r="Q37">
        <f>Rev_Dep_2!Q37-Rev_Dep_0!Q37</f>
        <v>0</v>
      </c>
      <c r="R37">
        <f>Rev_Dep_2!R37-Rev_Dep_0!R37</f>
        <v>0</v>
      </c>
      <c r="S37">
        <f>Rev_Dep_2!S37-Rev_Dep_0!S37</f>
        <v>0</v>
      </c>
      <c r="T37">
        <f>Rev_Dep_2!T37-Rev_Dep_0!T37</f>
        <v>0</v>
      </c>
      <c r="U37" s="22">
        <f>Rev_Dep_diff!U37/Rev_Dep_0!U37*100</f>
        <v>0</v>
      </c>
      <c r="V37" s="22">
        <f>Rev_Dep_diff!V37/Rev_Dep_0!V37*100</f>
        <v>2.4652790473257524E-2</v>
      </c>
      <c r="W37" s="22">
        <f>Rev_Dep_diff!W37/Rev_Dep_0!W37*100</f>
        <v>-2.4860990720760419</v>
      </c>
      <c r="X37" s="22">
        <f>Rev_Dep_diff!X37/Rev_Dep_0!X37*100</f>
        <v>-0.94768495103715689</v>
      </c>
      <c r="Y37" s="22">
        <f>Rev_Dep_diff!Y37/Rev_Dep_0!Y37*100</f>
        <v>-1.0902287942770708</v>
      </c>
      <c r="Z37" s="22">
        <f>Rev_Dep_diff!Z37/Rev_Dep_0!Z37*100</f>
        <v>-1.2150558088477406</v>
      </c>
      <c r="AA37" s="22">
        <f>Rev_Dep_diff!AA37/Rev_Dep_0!AA37*100</f>
        <v>-1.2758898646019239</v>
      </c>
      <c r="AB37" s="22">
        <f>Rev_Dep_diff!AB37/Rev_Dep_0!AB37*100</f>
        <v>-1.2656495717373877</v>
      </c>
      <c r="AC37" s="22">
        <f>Rev_Dep_diff!AC37/Rev_Dep_0!AC37*100</f>
        <v>-1.1685814564139936</v>
      </c>
      <c r="AD37" s="22">
        <f>Rev_Dep_diff!AD37/Rev_Dep_0!AD37*100</f>
        <v>-1.0212249807483345</v>
      </c>
      <c r="AE37" s="22">
        <f>Rev_Dep_diff!AE37/Rev_Dep_0!AE37*100</f>
        <v>-0.84632199008696363</v>
      </c>
      <c r="AF37" s="22">
        <f>Rev_Dep_diff!AF37/Rev_Dep_0!AF37*100</f>
        <v>-0.65373792221980587</v>
      </c>
      <c r="AG37" s="22">
        <f>Rev_Dep_diff!AG37/Rev_Dep_0!AG37*100</f>
        <v>-0.45110599434637511</v>
      </c>
      <c r="AH37" s="22">
        <f>Rev_Dep_diff!AH37/Rev_Dep_0!AH37*100</f>
        <v>-0.24501901016996258</v>
      </c>
      <c r="AI37" s="22">
        <f>Rev_Dep_diff!AI37/Rev_Dep_0!AI37*100</f>
        <v>-4.611379256222841E-2</v>
      </c>
      <c r="AJ37" s="22">
        <f>Rev_Dep_diff!AJ37/Rev_Dep_0!AJ37*100</f>
        <v>0.15090609929101637</v>
      </c>
      <c r="AK37" s="22">
        <f>Rev_Dep_diff!AK37/Rev_Dep_0!AK37*100</f>
        <v>0.35185332005296299</v>
      </c>
      <c r="AL37" s="22">
        <f>Rev_Dep_diff!AL37/Rev_Dep_0!AL37*100</f>
        <v>0.56741585206866874</v>
      </c>
      <c r="AM37" s="22">
        <f>Rev_Dep_diff!AM37/Rev_Dep_0!AM37*100</f>
        <v>0.79058560706089887</v>
      </c>
      <c r="AN37" s="22">
        <f>Rev_Dep_diff!AN37/Rev_Dep_0!AN37*100</f>
        <v>1.0275698646454119</v>
      </c>
      <c r="AO37" s="22">
        <f>Rev_Dep_diff!AO37/Rev_Dep_0!AO37*100</f>
        <v>1.2792506308261364</v>
      </c>
      <c r="AP37" s="22">
        <f>Rev_Dep_diff!AP37/Rev_Dep_0!AP37*100</f>
        <v>1.5437036374351085</v>
      </c>
      <c r="AQ37" s="22">
        <f>Rev_Dep_diff!AQ37/Rev_Dep_0!AQ37*100</f>
        <v>1.8249969792125831</v>
      </c>
      <c r="AR37" s="22">
        <f>Rev_Dep_diff!AR37/Rev_Dep_0!AR37*100</f>
        <v>2.1179648090208376</v>
      </c>
      <c r="AS37" s="22">
        <f>Rev_Dep_diff!AS37/Rev_Dep_0!AS37*100</f>
        <v>2.3911638525948282</v>
      </c>
      <c r="AT37" s="22">
        <f>Rev_Dep_diff!AT37/Rev_Dep_0!AT37*100</f>
        <v>2.6486478785277083</v>
      </c>
      <c r="AU37" s="22">
        <f>Rev_Dep_diff!AU37/Rev_Dep_0!AU37*100</f>
        <v>2.8940097168467984</v>
      </c>
      <c r="AV37" s="22">
        <f>Rev_Dep_diff!AV37/Rev_Dep_0!AV37*100</f>
        <v>3.1258162003826042</v>
      </c>
    </row>
    <row r="38" spans="1:48" x14ac:dyDescent="0.25">
      <c r="A38" t="str">
        <f>résultats!B563</f>
        <v>PEXP_04_H01_0</v>
      </c>
      <c r="B38">
        <f>Rev_Dep_2!B38-Rev_Dep_0!B38</f>
        <v>0</v>
      </c>
      <c r="C38">
        <f>Rev_Dep_2!C38-Rev_Dep_0!C38</f>
        <v>0</v>
      </c>
      <c r="D38">
        <f>Rev_Dep_2!D38-Rev_Dep_0!D38</f>
        <v>0</v>
      </c>
      <c r="E38">
        <f>Rev_Dep_2!E38-Rev_Dep_0!E38</f>
        <v>0</v>
      </c>
      <c r="F38">
        <f>Rev_Dep_2!F38-Rev_Dep_0!F38</f>
        <v>0</v>
      </c>
      <c r="G38">
        <f>Rev_Dep_2!G38-Rev_Dep_0!G38</f>
        <v>0</v>
      </c>
      <c r="H38">
        <f>Rev_Dep_2!H38-Rev_Dep_0!H38</f>
        <v>0</v>
      </c>
      <c r="I38">
        <f>Rev_Dep_2!I38-Rev_Dep_0!I38</f>
        <v>0</v>
      </c>
      <c r="J38">
        <f>Rev_Dep_2!J38-Rev_Dep_0!J38</f>
        <v>0</v>
      </c>
      <c r="K38">
        <f>Rev_Dep_2!K38-Rev_Dep_0!K38</f>
        <v>0</v>
      </c>
      <c r="L38">
        <f>Rev_Dep_2!L38-Rev_Dep_0!L38</f>
        <v>0</v>
      </c>
      <c r="M38">
        <f>Rev_Dep_2!M38-Rev_Dep_0!M38</f>
        <v>0</v>
      </c>
      <c r="N38">
        <f>Rev_Dep_2!N38-Rev_Dep_0!N38</f>
        <v>0</v>
      </c>
      <c r="O38">
        <f>Rev_Dep_2!O38-Rev_Dep_0!O38</f>
        <v>0</v>
      </c>
      <c r="P38">
        <f>Rev_Dep_2!P38-Rev_Dep_0!P38</f>
        <v>0</v>
      </c>
      <c r="Q38">
        <f>Rev_Dep_2!Q38-Rev_Dep_0!Q38</f>
        <v>0</v>
      </c>
      <c r="R38">
        <f>Rev_Dep_2!R38-Rev_Dep_0!R38</f>
        <v>0</v>
      </c>
      <c r="S38">
        <f>Rev_Dep_2!S38-Rev_Dep_0!S38</f>
        <v>0</v>
      </c>
      <c r="T38">
        <f>Rev_Dep_2!T38-Rev_Dep_0!T38</f>
        <v>0</v>
      </c>
      <c r="U38" s="22">
        <f>Rev_Dep_diff!U38/Rev_Dep_0!U38*100</f>
        <v>0</v>
      </c>
      <c r="V38" s="22">
        <f>Rev_Dep_diff!V38/Rev_Dep_0!V38*100</f>
        <v>0.17661634777772639</v>
      </c>
      <c r="W38" s="22">
        <f>Rev_Dep_diff!W38/Rev_Dep_0!W38*100</f>
        <v>-2.699310519337967</v>
      </c>
      <c r="X38" s="22">
        <f>Rev_Dep_diff!X38/Rev_Dep_0!X38*100</f>
        <v>-2.0101775325618503</v>
      </c>
      <c r="Y38" s="22">
        <f>Rev_Dep_diff!Y38/Rev_Dep_0!Y38*100</f>
        <v>-1.8856895112679561</v>
      </c>
      <c r="Z38" s="22">
        <f>Rev_Dep_diff!Z38/Rev_Dep_0!Z38*100</f>
        <v>-1.890451070943467</v>
      </c>
      <c r="AA38" s="22">
        <f>Rev_Dep_diff!AA38/Rev_Dep_0!AA38*100</f>
        <v>-1.8729562638090864</v>
      </c>
      <c r="AB38" s="22">
        <f>Rev_Dep_diff!AB38/Rev_Dep_0!AB38*100</f>
        <v>-1.7659193287321202</v>
      </c>
      <c r="AC38" s="22">
        <f>Rev_Dep_diff!AC38/Rev_Dep_0!AC38*100</f>
        <v>-1.5591846717663409</v>
      </c>
      <c r="AD38" s="22">
        <f>Rev_Dep_diff!AD38/Rev_Dep_0!AD38*100</f>
        <v>-1.2940379758996627</v>
      </c>
      <c r="AE38" s="22">
        <f>Rev_Dep_diff!AE38/Rev_Dep_0!AE38*100</f>
        <v>-0.98866091622586161</v>
      </c>
      <c r="AF38" s="22">
        <f>Rev_Dep_diff!AF38/Rev_Dep_0!AF38*100</f>
        <v>-0.6051514091721204</v>
      </c>
      <c r="AG38" s="22">
        <f>Rev_Dep_diff!AG38/Rev_Dep_0!AG38*100</f>
        <v>-0.15533180603618962</v>
      </c>
      <c r="AH38" s="22">
        <f>Rev_Dep_diff!AH38/Rev_Dep_0!AH38*100</f>
        <v>0.32233220172058674</v>
      </c>
      <c r="AI38" s="22">
        <f>Rev_Dep_diff!AI38/Rev_Dep_0!AI38*100</f>
        <v>0.81820822729509846</v>
      </c>
      <c r="AJ38" s="22">
        <f>Rev_Dep_diff!AJ38/Rev_Dep_0!AJ38*100</f>
        <v>1.3331372260020242</v>
      </c>
      <c r="AK38" s="22">
        <f>Rev_Dep_diff!AK38/Rev_Dep_0!AK38*100</f>
        <v>1.8709230009639806</v>
      </c>
      <c r="AL38" s="22">
        <f>Rev_Dep_diff!AL38/Rev_Dep_0!AL38*100</f>
        <v>2.4462736435772809</v>
      </c>
      <c r="AM38" s="22">
        <f>Rev_Dep_diff!AM38/Rev_Dep_0!AM38*100</f>
        <v>3.0551215390065183</v>
      </c>
      <c r="AN38" s="22">
        <f>Rev_Dep_diff!AN38/Rev_Dep_0!AN38*100</f>
        <v>3.6928120298441462</v>
      </c>
      <c r="AO38" s="22">
        <f>Rev_Dep_diff!AO38/Rev_Dep_0!AO38*100</f>
        <v>4.3586063815588982</v>
      </c>
      <c r="AP38" s="22">
        <f>Rev_Dep_diff!AP38/Rev_Dep_0!AP38*100</f>
        <v>5.0490419222912069</v>
      </c>
      <c r="AQ38" s="22">
        <f>Rev_Dep_diff!AQ38/Rev_Dep_0!AQ38*100</f>
        <v>5.7524385020968749</v>
      </c>
      <c r="AR38" s="22">
        <f>Rev_Dep_diff!AR38/Rev_Dep_0!AR38*100</f>
        <v>6.4449964456230591</v>
      </c>
      <c r="AS38" s="22">
        <f>Rev_Dep_diff!AS38/Rev_Dep_0!AS38*100</f>
        <v>7.1181706269384719</v>
      </c>
      <c r="AT38" s="22">
        <f>Rev_Dep_diff!AT38/Rev_Dep_0!AT38*100</f>
        <v>7.7600852720134412</v>
      </c>
      <c r="AU38" s="22">
        <f>Rev_Dep_diff!AU38/Rev_Dep_0!AU38*100</f>
        <v>8.3679975883577384</v>
      </c>
      <c r="AV38" s="22">
        <f>Rev_Dep_diff!AV38/Rev_Dep_0!AV38*100</f>
        <v>8.9349705103700554</v>
      </c>
    </row>
    <row r="39" spans="1:48" x14ac:dyDescent="0.25">
      <c r="A39" t="str">
        <f>résultats!B564</f>
        <v>PEXP_05_H01_0</v>
      </c>
      <c r="B39">
        <f>Rev_Dep_2!B39-Rev_Dep_0!B39</f>
        <v>0</v>
      </c>
      <c r="C39">
        <f>Rev_Dep_2!C39-Rev_Dep_0!C39</f>
        <v>0</v>
      </c>
      <c r="D39">
        <f>Rev_Dep_2!D39-Rev_Dep_0!D39</f>
        <v>0</v>
      </c>
      <c r="E39">
        <f>Rev_Dep_2!E39-Rev_Dep_0!E39</f>
        <v>0</v>
      </c>
      <c r="F39">
        <f>Rev_Dep_2!F39-Rev_Dep_0!F39</f>
        <v>0</v>
      </c>
      <c r="G39">
        <f>Rev_Dep_2!G39-Rev_Dep_0!G39</f>
        <v>0</v>
      </c>
      <c r="H39">
        <f>Rev_Dep_2!H39-Rev_Dep_0!H39</f>
        <v>0</v>
      </c>
      <c r="I39">
        <f>Rev_Dep_2!I39-Rev_Dep_0!I39</f>
        <v>0</v>
      </c>
      <c r="J39">
        <f>Rev_Dep_2!J39-Rev_Dep_0!J39</f>
        <v>0</v>
      </c>
      <c r="K39">
        <f>Rev_Dep_2!K39-Rev_Dep_0!K39</f>
        <v>0</v>
      </c>
      <c r="L39">
        <f>Rev_Dep_2!L39-Rev_Dep_0!L39</f>
        <v>0</v>
      </c>
      <c r="M39">
        <f>Rev_Dep_2!M39-Rev_Dep_0!M39</f>
        <v>0</v>
      </c>
      <c r="N39">
        <f>Rev_Dep_2!N39-Rev_Dep_0!N39</f>
        <v>0</v>
      </c>
      <c r="O39">
        <f>Rev_Dep_2!O39-Rev_Dep_0!O39</f>
        <v>0</v>
      </c>
      <c r="P39">
        <f>Rev_Dep_2!P39-Rev_Dep_0!P39</f>
        <v>0</v>
      </c>
      <c r="Q39">
        <f>Rev_Dep_2!Q39-Rev_Dep_0!Q39</f>
        <v>0</v>
      </c>
      <c r="R39">
        <f>Rev_Dep_2!R39-Rev_Dep_0!R39</f>
        <v>0</v>
      </c>
      <c r="S39">
        <f>Rev_Dep_2!S39-Rev_Dep_0!S39</f>
        <v>0</v>
      </c>
      <c r="T39">
        <f>Rev_Dep_2!T39-Rev_Dep_0!T39</f>
        <v>0</v>
      </c>
      <c r="U39" s="22">
        <f>Rev_Dep_diff!U39/Rev_Dep_0!U39*100</f>
        <v>0</v>
      </c>
      <c r="V39" s="22">
        <f>Rev_Dep_diff!V39/Rev_Dep_0!V39*100</f>
        <v>9.1150895897154985E-2</v>
      </c>
      <c r="W39" s="22">
        <f>Rev_Dep_diff!W39/Rev_Dep_0!W39*100</f>
        <v>-2.2628546653443871</v>
      </c>
      <c r="X39" s="22">
        <f>Rev_Dep_diff!X39/Rev_Dep_0!X39*100</f>
        <v>-2.2726923173695526</v>
      </c>
      <c r="Y39" s="22">
        <f>Rev_Dep_diff!Y39/Rev_Dep_0!Y39*100</f>
        <v>-2.4244265616973291</v>
      </c>
      <c r="Z39" s="22">
        <f>Rev_Dep_diff!Z39/Rev_Dep_0!Z39*100</f>
        <v>-2.5543852793546393</v>
      </c>
      <c r="AA39" s="22">
        <f>Rev_Dep_diff!AA39/Rev_Dep_0!AA39*100</f>
        <v>-2.6219725466462718</v>
      </c>
      <c r="AB39" s="22">
        <f>Rev_Dep_diff!AB39/Rev_Dep_0!AB39*100</f>
        <v>-2.5265564284368622</v>
      </c>
      <c r="AC39" s="22">
        <f>Rev_Dep_diff!AC39/Rev_Dep_0!AC39*100</f>
        <v>-2.2998309636863019</v>
      </c>
      <c r="AD39" s="22">
        <f>Rev_Dep_diff!AD39/Rev_Dep_0!AD39*100</f>
        <v>-2.0401474534201554</v>
      </c>
      <c r="AE39" s="22">
        <f>Rev_Dep_diff!AE39/Rev_Dep_0!AE39*100</f>
        <v>-1.7579611755790556</v>
      </c>
      <c r="AF39" s="22">
        <f>Rev_Dep_diff!AF39/Rev_Dep_0!AF39*100</f>
        <v>-1.4306301285970318</v>
      </c>
      <c r="AG39" s="22">
        <f>Rev_Dep_diff!AG39/Rev_Dep_0!AG39*100</f>
        <v>-1.0668959393621431</v>
      </c>
      <c r="AH39" s="22">
        <f>Rev_Dep_diff!AH39/Rev_Dep_0!AH39*100</f>
        <v>-0.66672563757817671</v>
      </c>
      <c r="AI39" s="22">
        <f>Rev_Dep_diff!AI39/Rev_Dep_0!AI39*100</f>
        <v>-0.25376256410819065</v>
      </c>
      <c r="AJ39" s="22">
        <f>Rev_Dep_diff!AJ39/Rev_Dep_0!AJ39*100</f>
        <v>0.17133974830025597</v>
      </c>
      <c r="AK39" s="22">
        <f>Rev_Dep_diff!AK39/Rev_Dep_0!AK39*100</f>
        <v>0.61541894802293484</v>
      </c>
      <c r="AL39" s="22">
        <f>Rev_Dep_diff!AL39/Rev_Dep_0!AL39*100</f>
        <v>1.0976630384039641</v>
      </c>
      <c r="AM39" s="22">
        <f>Rev_Dep_diff!AM39/Rev_Dep_0!AM39*100</f>
        <v>1.6086608307887391</v>
      </c>
      <c r="AN39" s="22">
        <f>Rev_Dep_diff!AN39/Rev_Dep_0!AN39*100</f>
        <v>2.1416265585409877</v>
      </c>
      <c r="AO39" s="22">
        <f>Rev_Dep_diff!AO39/Rev_Dep_0!AO39*100</f>
        <v>2.6994611438958853</v>
      </c>
      <c r="AP39" s="22">
        <f>Rev_Dep_diff!AP39/Rev_Dep_0!AP39*100</f>
        <v>3.2806624088949854</v>
      </c>
      <c r="AQ39" s="22">
        <f>Rev_Dep_diff!AQ39/Rev_Dep_0!AQ39*100</f>
        <v>3.8735902877576778</v>
      </c>
      <c r="AR39" s="22">
        <f>Rev_Dep_diff!AR39/Rev_Dep_0!AR39*100</f>
        <v>4.4581844600694813</v>
      </c>
      <c r="AS39" s="22">
        <f>Rev_Dep_diff!AS39/Rev_Dep_0!AS39*100</f>
        <v>5.0371877373169154</v>
      </c>
      <c r="AT39" s="22">
        <f>Rev_Dep_diff!AT39/Rev_Dep_0!AT39*100</f>
        <v>5.5351930337264896</v>
      </c>
      <c r="AU39" s="22">
        <f>Rev_Dep_diff!AU39/Rev_Dep_0!AU39*100</f>
        <v>6.0338494542874477</v>
      </c>
      <c r="AV39" s="22">
        <f>Rev_Dep_diff!AV39/Rev_Dep_0!AV39*100</f>
        <v>6.4977639422655127</v>
      </c>
    </row>
    <row r="40" spans="1:48" x14ac:dyDescent="0.25">
      <c r="A40" t="str">
        <f>résultats!B565</f>
        <v>PEXP_06_H01_0</v>
      </c>
      <c r="B40">
        <f>Rev_Dep_2!B40-Rev_Dep_0!B40</f>
        <v>0</v>
      </c>
      <c r="C40">
        <f>Rev_Dep_2!C40-Rev_Dep_0!C40</f>
        <v>0</v>
      </c>
      <c r="D40">
        <f>Rev_Dep_2!D40-Rev_Dep_0!D40</f>
        <v>0</v>
      </c>
      <c r="E40">
        <f>Rev_Dep_2!E40-Rev_Dep_0!E40</f>
        <v>0</v>
      </c>
      <c r="F40">
        <f>Rev_Dep_2!F40-Rev_Dep_0!F40</f>
        <v>0</v>
      </c>
      <c r="G40">
        <f>Rev_Dep_2!G40-Rev_Dep_0!G40</f>
        <v>0</v>
      </c>
      <c r="H40">
        <f>Rev_Dep_2!H40-Rev_Dep_0!H40</f>
        <v>0</v>
      </c>
      <c r="I40">
        <f>Rev_Dep_2!I40-Rev_Dep_0!I40</f>
        <v>0</v>
      </c>
      <c r="J40">
        <f>Rev_Dep_2!J40-Rev_Dep_0!J40</f>
        <v>0</v>
      </c>
      <c r="K40">
        <f>Rev_Dep_2!K40-Rev_Dep_0!K40</f>
        <v>0</v>
      </c>
      <c r="L40">
        <f>Rev_Dep_2!L40-Rev_Dep_0!L40</f>
        <v>0</v>
      </c>
      <c r="M40">
        <f>Rev_Dep_2!M40-Rev_Dep_0!M40</f>
        <v>0</v>
      </c>
      <c r="N40">
        <f>Rev_Dep_2!N40-Rev_Dep_0!N40</f>
        <v>0</v>
      </c>
      <c r="O40">
        <f>Rev_Dep_2!O40-Rev_Dep_0!O40</f>
        <v>0</v>
      </c>
      <c r="P40">
        <f>Rev_Dep_2!P40-Rev_Dep_0!P40</f>
        <v>0</v>
      </c>
      <c r="Q40">
        <f>Rev_Dep_2!Q40-Rev_Dep_0!Q40</f>
        <v>0</v>
      </c>
      <c r="R40">
        <f>Rev_Dep_2!R40-Rev_Dep_0!R40</f>
        <v>0</v>
      </c>
      <c r="S40">
        <f>Rev_Dep_2!S40-Rev_Dep_0!S40</f>
        <v>0</v>
      </c>
      <c r="T40">
        <f>Rev_Dep_2!T40-Rev_Dep_0!T40</f>
        <v>0</v>
      </c>
      <c r="U40" s="22">
        <f>Rev_Dep_diff!U40/Rev_Dep_0!U40*100</f>
        <v>0</v>
      </c>
      <c r="V40" s="22">
        <f>Rev_Dep_diff!V40/Rev_Dep_0!V40*100</f>
        <v>0.28068332512238092</v>
      </c>
      <c r="W40" s="22">
        <f>Rev_Dep_diff!W40/Rev_Dep_0!W40*100</f>
        <v>-1.8453611872921001</v>
      </c>
      <c r="X40" s="22">
        <f>Rev_Dep_diff!X40/Rev_Dep_0!X40*100</f>
        <v>-1.4737250229014196</v>
      </c>
      <c r="Y40" s="22">
        <f>Rev_Dep_diff!Y40/Rev_Dep_0!Y40*100</f>
        <v>-1.3544995162517968</v>
      </c>
      <c r="Z40" s="22">
        <f>Rev_Dep_diff!Z40/Rev_Dep_0!Z40*100</f>
        <v>-1.279542048454781</v>
      </c>
      <c r="AA40" s="22">
        <f>Rev_Dep_diff!AA40/Rev_Dep_0!AA40*100</f>
        <v>-1.1694241170587554</v>
      </c>
      <c r="AB40" s="22">
        <f>Rev_Dep_diff!AB40/Rev_Dep_0!AB40*100</f>
        <v>-0.98138744965091174</v>
      </c>
      <c r="AC40" s="22">
        <f>Rev_Dep_diff!AC40/Rev_Dep_0!AC40*100</f>
        <v>-0.71028202857308331</v>
      </c>
      <c r="AD40" s="22">
        <f>Rev_Dep_diff!AD40/Rev_Dep_0!AD40*100</f>
        <v>-0.39025314145259271</v>
      </c>
      <c r="AE40" s="22">
        <f>Rev_Dep_diff!AE40/Rev_Dep_0!AE40*100</f>
        <v>-3.309881619544594E-2</v>
      </c>
      <c r="AF40" s="22">
        <f>Rev_Dep_diff!AF40/Rev_Dep_0!AF40*100</f>
        <v>0.40525242365196545</v>
      </c>
      <c r="AG40" s="22">
        <f>Rev_Dep_diff!AG40/Rev_Dep_0!AG40*100</f>
        <v>0.91328796375689525</v>
      </c>
      <c r="AH40" s="22">
        <f>Rev_Dep_diff!AH40/Rev_Dep_0!AH40*100</f>
        <v>1.4471920665467053</v>
      </c>
      <c r="AI40" s="22">
        <f>Rev_Dep_diff!AI40/Rev_Dep_0!AI40*100</f>
        <v>1.9914603931722377</v>
      </c>
      <c r="AJ40" s="22">
        <f>Rev_Dep_diff!AJ40/Rev_Dep_0!AJ40*100</f>
        <v>2.5468636257596549</v>
      </c>
      <c r="AK40" s="22">
        <f>Rev_Dep_diff!AK40/Rev_Dep_0!AK40*100</f>
        <v>3.1175823442883441</v>
      </c>
      <c r="AL40" s="22">
        <f>Rev_Dep_diff!AL40/Rev_Dep_0!AL40*100</f>
        <v>3.7170923245335366</v>
      </c>
      <c r="AM40" s="22">
        <f>Rev_Dep_diff!AM40/Rev_Dep_0!AM40*100</f>
        <v>4.344929969810587</v>
      </c>
      <c r="AN40" s="22">
        <f>Rev_Dep_diff!AN40/Rev_Dep_0!AN40*100</f>
        <v>4.9951062371172821</v>
      </c>
      <c r="AO40" s="22">
        <f>Rev_Dep_diff!AO40/Rev_Dep_0!AO40*100</f>
        <v>5.6683427689979098</v>
      </c>
      <c r="AP40" s="22">
        <f>Rev_Dep_diff!AP40/Rev_Dep_0!AP40*100</f>
        <v>6.362268690291689</v>
      </c>
      <c r="AQ40" s="22">
        <f>Rev_Dep_diff!AQ40/Rev_Dep_0!AQ40*100</f>
        <v>7.0662911867666915</v>
      </c>
      <c r="AR40" s="22">
        <f>Rev_Dep_diff!AR40/Rev_Dep_0!AR40*100</f>
        <v>7.7573463229831292</v>
      </c>
      <c r="AS40" s="22">
        <f>Rev_Dep_diff!AS40/Rev_Dep_0!AS40*100</f>
        <v>8.4331819858373152</v>
      </c>
      <c r="AT40" s="22">
        <f>Rev_Dep_diff!AT40/Rev_Dep_0!AT40*100</f>
        <v>9.0844652260772385</v>
      </c>
      <c r="AU40" s="22">
        <f>Rev_Dep_diff!AU40/Rev_Dep_0!AU40*100</f>
        <v>9.706256347947706</v>
      </c>
      <c r="AV40" s="22">
        <f>Rev_Dep_diff!AV40/Rev_Dep_0!AV40*100</f>
        <v>10.291577055480122</v>
      </c>
    </row>
    <row r="41" spans="1:48" x14ac:dyDescent="0.25">
      <c r="A41" t="str">
        <f>résultats!B566</f>
        <v>PEXP_07_H01_0</v>
      </c>
      <c r="B41">
        <f>Rev_Dep_2!B41-Rev_Dep_0!B41</f>
        <v>0</v>
      </c>
      <c r="C41">
        <f>Rev_Dep_2!C41-Rev_Dep_0!C41</f>
        <v>0</v>
      </c>
      <c r="D41">
        <f>Rev_Dep_2!D41-Rev_Dep_0!D41</f>
        <v>0</v>
      </c>
      <c r="E41">
        <f>Rev_Dep_2!E41-Rev_Dep_0!E41</f>
        <v>0</v>
      </c>
      <c r="F41">
        <f>Rev_Dep_2!F41-Rev_Dep_0!F41</f>
        <v>0</v>
      </c>
      <c r="G41">
        <f>Rev_Dep_2!G41-Rev_Dep_0!G41</f>
        <v>0</v>
      </c>
      <c r="H41">
        <f>Rev_Dep_2!H41-Rev_Dep_0!H41</f>
        <v>0</v>
      </c>
      <c r="I41">
        <f>Rev_Dep_2!I41-Rev_Dep_0!I41</f>
        <v>0</v>
      </c>
      <c r="J41">
        <f>Rev_Dep_2!J41-Rev_Dep_0!J41</f>
        <v>0</v>
      </c>
      <c r="K41">
        <f>Rev_Dep_2!K41-Rev_Dep_0!K41</f>
        <v>0</v>
      </c>
      <c r="L41">
        <f>Rev_Dep_2!L41-Rev_Dep_0!L41</f>
        <v>0</v>
      </c>
      <c r="M41">
        <f>Rev_Dep_2!M41-Rev_Dep_0!M41</f>
        <v>0</v>
      </c>
      <c r="N41">
        <f>Rev_Dep_2!N41-Rev_Dep_0!N41</f>
        <v>0</v>
      </c>
      <c r="O41">
        <f>Rev_Dep_2!O41-Rev_Dep_0!O41</f>
        <v>0</v>
      </c>
      <c r="P41">
        <f>Rev_Dep_2!P41-Rev_Dep_0!P41</f>
        <v>0</v>
      </c>
      <c r="Q41">
        <f>Rev_Dep_2!Q41-Rev_Dep_0!Q41</f>
        <v>0</v>
      </c>
      <c r="R41">
        <f>Rev_Dep_2!R41-Rev_Dep_0!R41</f>
        <v>0</v>
      </c>
      <c r="S41">
        <f>Rev_Dep_2!S41-Rev_Dep_0!S41</f>
        <v>0</v>
      </c>
      <c r="T41">
        <f>Rev_Dep_2!T41-Rev_Dep_0!T41</f>
        <v>0</v>
      </c>
      <c r="U41" s="22">
        <f>Rev_Dep_diff!U41/Rev_Dep_0!U41*100</f>
        <v>0</v>
      </c>
      <c r="V41" s="22">
        <f>Rev_Dep_diff!V41/Rev_Dep_0!V41*100</f>
        <v>0.21824721920018983</v>
      </c>
      <c r="W41" s="22">
        <f>Rev_Dep_diff!W41/Rev_Dep_0!W41*100</f>
        <v>-1.7068376217938108</v>
      </c>
      <c r="X41" s="22">
        <f>Rev_Dep_diff!X41/Rev_Dep_0!X41*100</f>
        <v>-1.4367795282425055</v>
      </c>
      <c r="Y41" s="22">
        <f>Rev_Dep_diff!Y41/Rev_Dep_0!Y41*100</f>
        <v>-1.4288841722677481</v>
      </c>
      <c r="Z41" s="22">
        <f>Rev_Dep_diff!Z41/Rev_Dep_0!Z41*100</f>
        <v>-1.4844199056382934</v>
      </c>
      <c r="AA41" s="22">
        <f>Rev_Dep_diff!AA41/Rev_Dep_0!AA41*100</f>
        <v>-1.5356026232818969</v>
      </c>
      <c r="AB41" s="22">
        <f>Rev_Dep_diff!AB41/Rev_Dep_0!AB41*100</f>
        <v>-1.5260463809163591</v>
      </c>
      <c r="AC41" s="22">
        <f>Rev_Dep_diff!AC41/Rev_Dep_0!AC41*100</f>
        <v>-1.455199961728542</v>
      </c>
      <c r="AD41" s="22">
        <f>Rev_Dep_diff!AD41/Rev_Dep_0!AD41*100</f>
        <v>-1.3414692313718697</v>
      </c>
      <c r="AE41" s="22">
        <f>Rev_Dep_diff!AE41/Rev_Dep_0!AE41*100</f>
        <v>-1.1984355324785665</v>
      </c>
      <c r="AF41" s="22">
        <f>Rev_Dep_diff!AF41/Rev_Dep_0!AF41*100</f>
        <v>-0.96204018263745827</v>
      </c>
      <c r="AG41" s="22">
        <f>Rev_Dep_diff!AG41/Rev_Dep_0!AG41*100</f>
        <v>-0.64487481770761834</v>
      </c>
      <c r="AH41" s="22">
        <f>Rev_Dep_diff!AH41/Rev_Dep_0!AH41*100</f>
        <v>-0.30756371339044591</v>
      </c>
      <c r="AI41" s="22">
        <f>Rev_Dep_diff!AI41/Rev_Dep_0!AI41*100</f>
        <v>3.8893119499667575E-2</v>
      </c>
      <c r="AJ41" s="22">
        <f>Rev_Dep_diff!AJ41/Rev_Dep_0!AJ41*100</f>
        <v>0.39001838247429632</v>
      </c>
      <c r="AK41" s="22">
        <f>Rev_Dep_diff!AK41/Rev_Dep_0!AK41*100</f>
        <v>0.74889289518564017</v>
      </c>
      <c r="AL41" s="22">
        <f>Rev_Dep_diff!AL41/Rev_Dep_0!AL41*100</f>
        <v>1.1342572560228812</v>
      </c>
      <c r="AM41" s="22">
        <f>Rev_Dep_diff!AM41/Rev_Dep_0!AM41*100</f>
        <v>1.5340438658362308</v>
      </c>
      <c r="AN41" s="22">
        <f>Rev_Dep_diff!AN41/Rev_Dep_0!AN41*100</f>
        <v>1.946600826730422</v>
      </c>
      <c r="AO41" s="22">
        <f>Rev_Dep_diff!AO41/Rev_Dep_0!AO41*100</f>
        <v>2.3738135039219523</v>
      </c>
      <c r="AP41" s="22">
        <f>Rev_Dep_diff!AP41/Rev_Dep_0!AP41*100</f>
        <v>2.8158211939668165</v>
      </c>
      <c r="AQ41" s="22">
        <f>Rev_Dep_diff!AQ41/Rev_Dep_0!AQ41*100</f>
        <v>3.2664426390730137</v>
      </c>
      <c r="AR41" s="22">
        <f>Rev_Dep_diff!AR41/Rev_Dep_0!AR41*100</f>
        <v>3.7052475236957227</v>
      </c>
      <c r="AS41" s="22">
        <f>Rev_Dep_diff!AS41/Rev_Dep_0!AS41*100</f>
        <v>4.1277452420438188</v>
      </c>
      <c r="AT41" s="22">
        <f>Rev_Dep_diff!AT41/Rev_Dep_0!AT41*100</f>
        <v>4.5304826863678826</v>
      </c>
      <c r="AU41" s="22">
        <f>Rev_Dep_diff!AU41/Rev_Dep_0!AU41*100</f>
        <v>4.9119273057006279</v>
      </c>
      <c r="AV41" s="22">
        <f>Rev_Dep_diff!AV41/Rev_Dep_0!AV41*100</f>
        <v>5.2680662791274848</v>
      </c>
    </row>
    <row r="42" spans="1:48" x14ac:dyDescent="0.25">
      <c r="A42" t="str">
        <f>résultats!B567</f>
        <v>PEXP_08_H01_0</v>
      </c>
      <c r="B42">
        <f>Rev_Dep_2!B42-Rev_Dep_0!B42</f>
        <v>0</v>
      </c>
      <c r="C42">
        <f>Rev_Dep_2!C42-Rev_Dep_0!C42</f>
        <v>0</v>
      </c>
      <c r="D42">
        <f>Rev_Dep_2!D42-Rev_Dep_0!D42</f>
        <v>0</v>
      </c>
      <c r="E42">
        <f>Rev_Dep_2!E42-Rev_Dep_0!E42</f>
        <v>0</v>
      </c>
      <c r="F42">
        <f>Rev_Dep_2!F42-Rev_Dep_0!F42</f>
        <v>0</v>
      </c>
      <c r="G42">
        <f>Rev_Dep_2!G42-Rev_Dep_0!G42</f>
        <v>0</v>
      </c>
      <c r="H42">
        <f>Rev_Dep_2!H42-Rev_Dep_0!H42</f>
        <v>0</v>
      </c>
      <c r="I42">
        <f>Rev_Dep_2!I42-Rev_Dep_0!I42</f>
        <v>0</v>
      </c>
      <c r="J42">
        <f>Rev_Dep_2!J42-Rev_Dep_0!J42</f>
        <v>0</v>
      </c>
      <c r="K42">
        <f>Rev_Dep_2!K42-Rev_Dep_0!K42</f>
        <v>0</v>
      </c>
      <c r="L42">
        <f>Rev_Dep_2!L42-Rev_Dep_0!L42</f>
        <v>0</v>
      </c>
      <c r="M42">
        <f>Rev_Dep_2!M42-Rev_Dep_0!M42</f>
        <v>0</v>
      </c>
      <c r="N42">
        <f>Rev_Dep_2!N42-Rev_Dep_0!N42</f>
        <v>0</v>
      </c>
      <c r="O42">
        <f>Rev_Dep_2!O42-Rev_Dep_0!O42</f>
        <v>0</v>
      </c>
      <c r="P42">
        <f>Rev_Dep_2!P42-Rev_Dep_0!P42</f>
        <v>0</v>
      </c>
      <c r="Q42">
        <f>Rev_Dep_2!Q42-Rev_Dep_0!Q42</f>
        <v>0</v>
      </c>
      <c r="R42">
        <f>Rev_Dep_2!R42-Rev_Dep_0!R42</f>
        <v>0</v>
      </c>
      <c r="S42">
        <f>Rev_Dep_2!S42-Rev_Dep_0!S42</f>
        <v>0</v>
      </c>
      <c r="T42">
        <f>Rev_Dep_2!T42-Rev_Dep_0!T42</f>
        <v>0</v>
      </c>
      <c r="U42" s="22">
        <f>Rev_Dep_diff!U42/Rev_Dep_0!U42*100</f>
        <v>0</v>
      </c>
      <c r="V42" s="22">
        <f>Rev_Dep_diff!V42/Rev_Dep_0!V42*100</f>
        <v>6.3339281553318597E-2</v>
      </c>
      <c r="W42" s="22">
        <f>Rev_Dep_diff!W42/Rev_Dep_0!W42*100</f>
        <v>-0.99646383785267878</v>
      </c>
      <c r="X42" s="22">
        <f>Rev_Dep_diff!X42/Rev_Dep_0!X42*100</f>
        <v>-0.74258813865734274</v>
      </c>
      <c r="Y42" s="22">
        <f>Rev_Dep_diff!Y42/Rev_Dep_0!Y42*100</f>
        <v>-0.71190134597089216</v>
      </c>
      <c r="Z42" s="22">
        <f>Rev_Dep_diff!Z42/Rev_Dep_0!Z42*100</f>
        <v>-0.68812151661110399</v>
      </c>
      <c r="AA42" s="22">
        <f>Rev_Dep_diff!AA42/Rev_Dep_0!AA42*100</f>
        <v>-0.65751164633506687</v>
      </c>
      <c r="AB42" s="22">
        <f>Rev_Dep_diff!AB42/Rev_Dep_0!AB42*100</f>
        <v>-0.59885017709603428</v>
      </c>
      <c r="AC42" s="22">
        <f>Rev_Dep_diff!AC42/Rev_Dep_0!AC42*100</f>
        <v>-0.48468611704857789</v>
      </c>
      <c r="AD42" s="22">
        <f>Rev_Dep_diff!AD42/Rev_Dep_0!AD42*100</f>
        <v>-0.35473601705330859</v>
      </c>
      <c r="AE42" s="22">
        <f>Rev_Dep_diff!AE42/Rev_Dep_0!AE42*100</f>
        <v>-0.22620662401769154</v>
      </c>
      <c r="AF42" s="22">
        <f>Rev_Dep_diff!AF42/Rev_Dep_0!AF42*100</f>
        <v>-8.763582280404475E-2</v>
      </c>
      <c r="AG42" s="22">
        <f>Rev_Dep_diff!AG42/Rev_Dep_0!AG42*100</f>
        <v>5.6749965040880881E-2</v>
      </c>
      <c r="AH42" s="22">
        <f>Rev_Dep_diff!AH42/Rev_Dep_0!AH42*100</f>
        <v>0.1947967721089755</v>
      </c>
      <c r="AI42" s="22">
        <f>Rev_Dep_diff!AI42/Rev_Dep_0!AI42*100</f>
        <v>0.32731543707819888</v>
      </c>
      <c r="AJ42" s="22">
        <f>Rev_Dep_diff!AJ42/Rev_Dep_0!AJ42*100</f>
        <v>0.45642682083327374</v>
      </c>
      <c r="AK42" s="22">
        <f>Rev_Dep_diff!AK42/Rev_Dep_0!AK42*100</f>
        <v>0.58505069052577474</v>
      </c>
      <c r="AL42" s="22">
        <f>Rev_Dep_diff!AL42/Rev_Dep_0!AL42*100</f>
        <v>0.72070315792814077</v>
      </c>
      <c r="AM42" s="22">
        <f>Rev_Dep_diff!AM42/Rev_Dep_0!AM42*100</f>
        <v>0.86024603597433735</v>
      </c>
      <c r="AN42" s="22">
        <f>Rev_Dep_diff!AN42/Rev_Dep_0!AN42*100</f>
        <v>1.001799112540869</v>
      </c>
      <c r="AO42" s="22">
        <f>Rev_Dep_diff!AO42/Rev_Dep_0!AO42*100</f>
        <v>1.1450044986128858</v>
      </c>
      <c r="AP42" s="22">
        <f>Rev_Dep_diff!AP42/Rev_Dep_0!AP42*100</f>
        <v>1.2892199689572568</v>
      </c>
      <c r="AQ42" s="22">
        <f>Rev_Dep_diff!AQ42/Rev_Dep_0!AQ42*100</f>
        <v>1.4315656988871728</v>
      </c>
      <c r="AR42" s="22">
        <f>Rev_Dep_diff!AR42/Rev_Dep_0!AR42*100</f>
        <v>1.5761831813358045</v>
      </c>
      <c r="AS42" s="22">
        <f>Rev_Dep_diff!AS42/Rev_Dep_0!AS42*100</f>
        <v>1.7166314608385775</v>
      </c>
      <c r="AT42" s="22">
        <f>Rev_Dep_diff!AT42/Rev_Dep_0!AT42*100</f>
        <v>1.849433525515725</v>
      </c>
      <c r="AU42" s="22">
        <f>Rev_Dep_diff!AU42/Rev_Dep_0!AU42*100</f>
        <v>1.972513363421819</v>
      </c>
      <c r="AV42" s="22">
        <f>Rev_Dep_diff!AV42/Rev_Dep_0!AV42*100</f>
        <v>2.0837491515075213</v>
      </c>
    </row>
    <row r="43" spans="1:48" x14ac:dyDescent="0.25">
      <c r="A43" t="str">
        <f>résultats!B568</f>
        <v>PEXP_09_H01_0</v>
      </c>
      <c r="B43">
        <f>Rev_Dep_2!B43-Rev_Dep_0!B43</f>
        <v>0</v>
      </c>
      <c r="C43">
        <f>Rev_Dep_2!C43-Rev_Dep_0!C43</f>
        <v>0</v>
      </c>
      <c r="D43">
        <f>Rev_Dep_2!D43-Rev_Dep_0!D43</f>
        <v>0</v>
      </c>
      <c r="E43">
        <f>Rev_Dep_2!E43-Rev_Dep_0!E43</f>
        <v>0</v>
      </c>
      <c r="F43">
        <f>Rev_Dep_2!F43-Rev_Dep_0!F43</f>
        <v>0</v>
      </c>
      <c r="G43">
        <f>Rev_Dep_2!G43-Rev_Dep_0!G43</f>
        <v>0</v>
      </c>
      <c r="H43">
        <f>Rev_Dep_2!H43-Rev_Dep_0!H43</f>
        <v>0</v>
      </c>
      <c r="I43">
        <f>Rev_Dep_2!I43-Rev_Dep_0!I43</f>
        <v>0</v>
      </c>
      <c r="J43">
        <f>Rev_Dep_2!J43-Rev_Dep_0!J43</f>
        <v>0</v>
      </c>
      <c r="K43">
        <f>Rev_Dep_2!K43-Rev_Dep_0!K43</f>
        <v>0</v>
      </c>
      <c r="L43">
        <f>Rev_Dep_2!L43-Rev_Dep_0!L43</f>
        <v>0</v>
      </c>
      <c r="M43">
        <f>Rev_Dep_2!M43-Rev_Dep_0!M43</f>
        <v>0</v>
      </c>
      <c r="N43">
        <f>Rev_Dep_2!N43-Rev_Dep_0!N43</f>
        <v>0</v>
      </c>
      <c r="O43">
        <f>Rev_Dep_2!O43-Rev_Dep_0!O43</f>
        <v>0</v>
      </c>
      <c r="P43">
        <f>Rev_Dep_2!P43-Rev_Dep_0!P43</f>
        <v>0</v>
      </c>
      <c r="Q43">
        <f>Rev_Dep_2!Q43-Rev_Dep_0!Q43</f>
        <v>0</v>
      </c>
      <c r="R43">
        <f>Rev_Dep_2!R43-Rev_Dep_0!R43</f>
        <v>0</v>
      </c>
      <c r="S43">
        <f>Rev_Dep_2!S43-Rev_Dep_0!S43</f>
        <v>0</v>
      </c>
      <c r="T43">
        <f>Rev_Dep_2!T43-Rev_Dep_0!T43</f>
        <v>0</v>
      </c>
      <c r="U43" s="22">
        <f>Rev_Dep_diff!U43/Rev_Dep_0!U43*100</f>
        <v>0</v>
      </c>
      <c r="V43" s="22">
        <f>Rev_Dep_diff!V43/Rev_Dep_0!V43*100</f>
        <v>6.5717854982694432E-2</v>
      </c>
      <c r="W43" s="22">
        <f>Rev_Dep_diff!W43/Rev_Dep_0!W43*100</f>
        <v>-0.44661258998339293</v>
      </c>
      <c r="X43" s="22">
        <f>Rev_Dep_diff!X43/Rev_Dep_0!X43*100</f>
        <v>-0.47341020895463881</v>
      </c>
      <c r="Y43" s="22">
        <f>Rev_Dep_diff!Y43/Rev_Dep_0!Y43*100</f>
        <v>-0.51150523018099614</v>
      </c>
      <c r="Z43" s="22">
        <f>Rev_Dep_diff!Z43/Rev_Dep_0!Z43*100</f>
        <v>-0.53357048511041183</v>
      </c>
      <c r="AA43" s="22">
        <f>Rev_Dep_diff!AA43/Rev_Dep_0!AA43*100</f>
        <v>-0.53259985639735863</v>
      </c>
      <c r="AB43" s="22">
        <f>Rev_Dep_diff!AB43/Rev_Dep_0!AB43*100</f>
        <v>-0.50557710895450159</v>
      </c>
      <c r="AC43" s="22">
        <f>Rev_Dep_diff!AC43/Rev_Dep_0!AC43*100</f>
        <v>-0.45913676611151155</v>
      </c>
      <c r="AD43" s="22">
        <f>Rev_Dep_diff!AD43/Rev_Dep_0!AD43*100</f>
        <v>-0.40176876334459916</v>
      </c>
      <c r="AE43" s="22">
        <f>Rev_Dep_diff!AE43/Rev_Dep_0!AE43*100</f>
        <v>-0.33658552382793044</v>
      </c>
      <c r="AF43" s="22">
        <f>Rev_Dep_diff!AF43/Rev_Dep_0!AF43*100</f>
        <v>-0.26266788721377926</v>
      </c>
      <c r="AG43" s="22">
        <f>Rev_Dep_diff!AG43/Rev_Dep_0!AG43*100</f>
        <v>-0.18156281442332114</v>
      </c>
      <c r="AH43" s="22">
        <f>Rev_Dep_diff!AH43/Rev_Dep_0!AH43*100</f>
        <v>-9.3680545728727665E-2</v>
      </c>
      <c r="AI43" s="22">
        <f>Rev_Dep_diff!AI43/Rev_Dep_0!AI43*100</f>
        <v>-9.137382113481292E-4</v>
      </c>
      <c r="AJ43" s="22">
        <f>Rev_Dep_diff!AJ43/Rev_Dep_0!AJ43*100</f>
        <v>9.7679855977775024E-2</v>
      </c>
      <c r="AK43" s="22">
        <f>Rev_Dep_diff!AK43/Rev_Dep_0!AK43*100</f>
        <v>0.20293819947761188</v>
      </c>
      <c r="AL43" s="22">
        <f>Rev_Dep_diff!AL43/Rev_Dep_0!AL43*100</f>
        <v>0.31632002347185029</v>
      </c>
      <c r="AM43" s="22">
        <f>Rev_Dep_diff!AM43/Rev_Dep_0!AM43*100</f>
        <v>0.43660042078395889</v>
      </c>
      <c r="AN43" s="22">
        <f>Rev_Dep_diff!AN43/Rev_Dep_0!AN43*100</f>
        <v>0.56306792345894252</v>
      </c>
      <c r="AO43" s="22">
        <f>Rev_Dep_diff!AO43/Rev_Dep_0!AO43*100</f>
        <v>0.69558287291859777</v>
      </c>
      <c r="AP43" s="22">
        <f>Rev_Dep_diff!AP43/Rev_Dep_0!AP43*100</f>
        <v>0.83305346997809804</v>
      </c>
      <c r="AQ43" s="22">
        <f>Rev_Dep_diff!AQ43/Rev_Dep_0!AQ43*100</f>
        <v>0.97305482916730646</v>
      </c>
      <c r="AR43" s="22">
        <f>Rev_Dep_diff!AR43/Rev_Dep_0!AR43*100</f>
        <v>1.1115406180677008</v>
      </c>
      <c r="AS43" s="22">
        <f>Rev_Dep_diff!AS43/Rev_Dep_0!AS43*100</f>
        <v>1.2468400638973376</v>
      </c>
      <c r="AT43" s="22">
        <f>Rev_Dep_diff!AT43/Rev_Dep_0!AT43*100</f>
        <v>1.3768859518177456</v>
      </c>
      <c r="AU43" s="22">
        <f>Rev_Dep_diff!AU43/Rev_Dep_0!AU43*100</f>
        <v>1.5004071840284889</v>
      </c>
      <c r="AV43" s="22">
        <f>Rev_Dep_diff!AV43/Rev_Dep_0!AV43*100</f>
        <v>1.6157724234718123</v>
      </c>
    </row>
    <row r="44" spans="1:48" x14ac:dyDescent="0.25">
      <c r="A44" t="str">
        <f>résultats!B570</f>
        <v>PEXP_11_H01_0</v>
      </c>
      <c r="B44">
        <f>Rev_Dep_2!B44-Rev_Dep_0!B44</f>
        <v>0</v>
      </c>
      <c r="C44">
        <f>Rev_Dep_2!C44-Rev_Dep_0!C44</f>
        <v>0</v>
      </c>
      <c r="D44">
        <f>Rev_Dep_2!D44-Rev_Dep_0!D44</f>
        <v>0</v>
      </c>
      <c r="E44">
        <f>Rev_Dep_2!E44-Rev_Dep_0!E44</f>
        <v>0</v>
      </c>
      <c r="F44">
        <f>Rev_Dep_2!F44-Rev_Dep_0!F44</f>
        <v>0</v>
      </c>
      <c r="G44">
        <f>Rev_Dep_2!G44-Rev_Dep_0!G44</f>
        <v>0</v>
      </c>
      <c r="H44">
        <f>Rev_Dep_2!H44-Rev_Dep_0!H44</f>
        <v>0</v>
      </c>
      <c r="I44">
        <f>Rev_Dep_2!I44-Rev_Dep_0!I44</f>
        <v>0</v>
      </c>
      <c r="J44">
        <f>Rev_Dep_2!J44-Rev_Dep_0!J44</f>
        <v>0</v>
      </c>
      <c r="K44">
        <f>Rev_Dep_2!K44-Rev_Dep_0!K44</f>
        <v>0</v>
      </c>
      <c r="L44">
        <f>Rev_Dep_2!L44-Rev_Dep_0!L44</f>
        <v>0</v>
      </c>
      <c r="M44">
        <f>Rev_Dep_2!M44-Rev_Dep_0!M44</f>
        <v>0</v>
      </c>
      <c r="N44">
        <f>Rev_Dep_2!N44-Rev_Dep_0!N44</f>
        <v>0</v>
      </c>
      <c r="O44">
        <f>Rev_Dep_2!O44-Rev_Dep_0!O44</f>
        <v>0</v>
      </c>
      <c r="P44">
        <f>Rev_Dep_2!P44-Rev_Dep_0!P44</f>
        <v>0</v>
      </c>
      <c r="Q44">
        <f>Rev_Dep_2!Q44-Rev_Dep_0!Q44</f>
        <v>0</v>
      </c>
      <c r="R44">
        <f>Rev_Dep_2!R44-Rev_Dep_0!R44</f>
        <v>0</v>
      </c>
      <c r="S44">
        <f>Rev_Dep_2!S44-Rev_Dep_0!S44</f>
        <v>0</v>
      </c>
      <c r="T44">
        <f>Rev_Dep_2!T44-Rev_Dep_0!T44</f>
        <v>0</v>
      </c>
      <c r="U44" s="22">
        <f>Rev_Dep_diff!U44/Rev_Dep_0!U44*100</f>
        <v>0</v>
      </c>
      <c r="V44" s="22">
        <f>Rev_Dep_diff!V44/Rev_Dep_0!V44*100</f>
        <v>3.5864581732734553E-2</v>
      </c>
      <c r="W44" s="22">
        <f>Rev_Dep_diff!W44/Rev_Dep_0!W44*100</f>
        <v>-0.78299059380683067</v>
      </c>
      <c r="X44" s="22">
        <f>Rev_Dep_diff!X44/Rev_Dep_0!X44*100</f>
        <v>-1.1375709553254894</v>
      </c>
      <c r="Y44" s="22">
        <f>Rev_Dep_diff!Y44/Rev_Dep_0!Y44*100</f>
        <v>-1.3336817513411492</v>
      </c>
      <c r="Z44" s="22">
        <f>Rev_Dep_diff!Z44/Rev_Dep_0!Z44*100</f>
        <v>-1.423640670004813</v>
      </c>
      <c r="AA44" s="22">
        <f>Rev_Dep_diff!AA44/Rev_Dep_0!AA44*100</f>
        <v>-1.439521410092369</v>
      </c>
      <c r="AB44" s="22">
        <f>Rev_Dep_diff!AB44/Rev_Dep_0!AB44*100</f>
        <v>-1.4002976202242379</v>
      </c>
      <c r="AC44" s="22">
        <f>Rev_Dep_diff!AC44/Rev_Dep_0!AC44*100</f>
        <v>-1.3181590678803412</v>
      </c>
      <c r="AD44" s="22">
        <f>Rev_Dep_diff!AD44/Rev_Dep_0!AD44*100</f>
        <v>-1.2146598311476993</v>
      </c>
      <c r="AE44" s="22">
        <f>Rev_Dep_diff!AE44/Rev_Dep_0!AE44*100</f>
        <v>-1.0995061622084059</v>
      </c>
      <c r="AF44" s="22">
        <f>Rev_Dep_diff!AF44/Rev_Dep_0!AF44*100</f>
        <v>-0.97080267795518449</v>
      </c>
      <c r="AG44" s="22">
        <f>Rev_Dep_diff!AG44/Rev_Dep_0!AG44*100</f>
        <v>-0.83185918848747176</v>
      </c>
      <c r="AH44" s="22">
        <f>Rev_Dep_diff!AH44/Rev_Dep_0!AH44*100</f>
        <v>-0.68622399542511481</v>
      </c>
      <c r="AI44" s="22">
        <f>Rev_Dep_diff!AI44/Rev_Dep_0!AI44*100</f>
        <v>-0.53651135923919346</v>
      </c>
      <c r="AJ44" s="22">
        <f>Rev_Dep_diff!AJ44/Rev_Dep_0!AJ44*100</f>
        <v>-0.38121249783096406</v>
      </c>
      <c r="AK44" s="22">
        <f>Rev_Dep_diff!AK44/Rev_Dep_0!AK44*100</f>
        <v>-0.21870112295228294</v>
      </c>
      <c r="AL44" s="22">
        <f>Rev_Dep_diff!AL44/Rev_Dep_0!AL44*100</f>
        <v>-4.6185054469540104E-2</v>
      </c>
      <c r="AM44" s="22">
        <f>Rev_Dep_diff!AM44/Rev_Dep_0!AM44*100</f>
        <v>0.13719618196671912</v>
      </c>
      <c r="AN44" s="22">
        <f>Rev_Dep_diff!AN44/Rev_Dep_0!AN44*100</f>
        <v>0.329255936804492</v>
      </c>
      <c r="AO44" s="22">
        <f>Rev_Dep_diff!AO44/Rev_Dep_0!AO44*100</f>
        <v>0.52946835880314302</v>
      </c>
      <c r="AP44" s="22">
        <f>Rev_Dep_diff!AP44/Rev_Dep_0!AP44*100</f>
        <v>0.73635354368321604</v>
      </c>
      <c r="AQ44" s="22">
        <f>Rev_Dep_diff!AQ44/Rev_Dep_0!AQ44*100</f>
        <v>0.94621724905462712</v>
      </c>
      <c r="AR44" s="22">
        <f>Rev_Dep_diff!AR44/Rev_Dep_0!AR44*100</f>
        <v>1.1527288448305466</v>
      </c>
      <c r="AS44" s="22">
        <f>Rev_Dep_diff!AS44/Rev_Dep_0!AS44*100</f>
        <v>1.354058754978968</v>
      </c>
      <c r="AT44" s="22">
        <f>Rev_Dep_diff!AT44/Rev_Dep_0!AT44*100</f>
        <v>1.5465719792070469</v>
      </c>
      <c r="AU44" s="22">
        <f>Rev_Dep_diff!AU44/Rev_Dep_0!AU44*100</f>
        <v>1.7281440458510919</v>
      </c>
      <c r="AV44" s="22">
        <f>Rev_Dep_diff!AV44/Rev_Dep_0!AV44*100</f>
        <v>1.8960312791074001</v>
      </c>
    </row>
    <row r="45" spans="1:48" x14ac:dyDescent="0.25">
      <c r="A45" t="str">
        <f>résultats!B571</f>
        <v>PEXP_12_H01_0</v>
      </c>
      <c r="B45">
        <f>Rev_Dep_2!B45-Rev_Dep_0!B45</f>
        <v>0</v>
      </c>
      <c r="C45">
        <f>Rev_Dep_2!C45-Rev_Dep_0!C45</f>
        <v>0</v>
      </c>
      <c r="D45">
        <f>Rev_Dep_2!D45-Rev_Dep_0!D45</f>
        <v>0</v>
      </c>
      <c r="E45">
        <f>Rev_Dep_2!E45-Rev_Dep_0!E45</f>
        <v>0</v>
      </c>
      <c r="F45">
        <f>Rev_Dep_2!F45-Rev_Dep_0!F45</f>
        <v>0</v>
      </c>
      <c r="G45">
        <f>Rev_Dep_2!G45-Rev_Dep_0!G45</f>
        <v>0</v>
      </c>
      <c r="H45">
        <f>Rev_Dep_2!H45-Rev_Dep_0!H45</f>
        <v>0</v>
      </c>
      <c r="I45">
        <f>Rev_Dep_2!I45-Rev_Dep_0!I45</f>
        <v>0</v>
      </c>
      <c r="J45">
        <f>Rev_Dep_2!J45-Rev_Dep_0!J45</f>
        <v>0</v>
      </c>
      <c r="K45">
        <f>Rev_Dep_2!K45-Rev_Dep_0!K45</f>
        <v>0</v>
      </c>
      <c r="L45">
        <f>Rev_Dep_2!L45-Rev_Dep_0!L45</f>
        <v>0</v>
      </c>
      <c r="M45">
        <f>Rev_Dep_2!M45-Rev_Dep_0!M45</f>
        <v>0</v>
      </c>
      <c r="N45">
        <f>Rev_Dep_2!N45-Rev_Dep_0!N45</f>
        <v>0</v>
      </c>
      <c r="O45">
        <f>Rev_Dep_2!O45-Rev_Dep_0!O45</f>
        <v>0</v>
      </c>
      <c r="P45">
        <f>Rev_Dep_2!P45-Rev_Dep_0!P45</f>
        <v>0</v>
      </c>
      <c r="Q45">
        <f>Rev_Dep_2!Q45-Rev_Dep_0!Q45</f>
        <v>0</v>
      </c>
      <c r="R45">
        <f>Rev_Dep_2!R45-Rev_Dep_0!R45</f>
        <v>0</v>
      </c>
      <c r="S45">
        <f>Rev_Dep_2!S45-Rev_Dep_0!S45</f>
        <v>0</v>
      </c>
      <c r="T45">
        <f>Rev_Dep_2!T45-Rev_Dep_0!T45</f>
        <v>0</v>
      </c>
      <c r="U45" s="22">
        <f>Rev_Dep_diff!U45/Rev_Dep_0!U45*100</f>
        <v>0</v>
      </c>
      <c r="V45" s="22">
        <f>Rev_Dep_diff!V45/Rev_Dep_0!V45*100</f>
        <v>8.8569354909540571E-2</v>
      </c>
      <c r="W45" s="22">
        <f>Rev_Dep_diff!W45/Rev_Dep_0!W45*100</f>
        <v>-1.2883948445916629</v>
      </c>
      <c r="X45" s="22">
        <f>Rev_Dep_diff!X45/Rev_Dep_0!X45*100</f>
        <v>-2.0426789536034073</v>
      </c>
      <c r="Y45" s="22">
        <f>Rev_Dep_diff!Y45/Rev_Dep_0!Y45*100</f>
        <v>-2.4845229339319781</v>
      </c>
      <c r="Z45" s="22">
        <f>Rev_Dep_diff!Z45/Rev_Dep_0!Z45*100</f>
        <v>-2.7091587303613172</v>
      </c>
      <c r="AA45" s="22">
        <f>Rev_Dep_diff!AA45/Rev_Dep_0!AA45*100</f>
        <v>-2.7811712325024947</v>
      </c>
      <c r="AB45" s="22">
        <f>Rev_Dep_diff!AB45/Rev_Dep_0!AB45*100</f>
        <v>-2.7407984760092328</v>
      </c>
      <c r="AC45" s="22">
        <f>Rev_Dep_diff!AC45/Rev_Dep_0!AC45*100</f>
        <v>-2.5918095153593326</v>
      </c>
      <c r="AD45" s="22">
        <f>Rev_Dep_diff!AD45/Rev_Dep_0!AD45*100</f>
        <v>-2.4026702978446264</v>
      </c>
      <c r="AE45" s="22">
        <f>Rev_Dep_diff!AE45/Rev_Dep_0!AE45*100</f>
        <v>-2.1893697478705976</v>
      </c>
      <c r="AF45" s="22">
        <f>Rev_Dep_diff!AF45/Rev_Dep_0!AF45*100</f>
        <v>-1.9541605579965662</v>
      </c>
      <c r="AG45" s="22">
        <f>Rev_Dep_diff!AG45/Rev_Dep_0!AG45*100</f>
        <v>-1.7023809765147895</v>
      </c>
      <c r="AH45" s="22">
        <f>Rev_Dep_diff!AH45/Rev_Dep_0!AH45*100</f>
        <v>-1.4284640588350095</v>
      </c>
      <c r="AI45" s="22">
        <f>Rev_Dep_diff!AI45/Rev_Dep_0!AI45*100</f>
        <v>-1.1471553691748253</v>
      </c>
      <c r="AJ45" s="22">
        <f>Rev_Dep_diff!AJ45/Rev_Dep_0!AJ45*100</f>
        <v>-0.85063333154180643</v>
      </c>
      <c r="AK45" s="22">
        <f>Rev_Dep_diff!AK45/Rev_Dep_0!AK45*100</f>
        <v>-0.53515681409068716</v>
      </c>
      <c r="AL45" s="22">
        <f>Rev_Dep_diff!AL45/Rev_Dep_0!AL45*100</f>
        <v>-0.19621915344962057</v>
      </c>
      <c r="AM45" s="22">
        <f>Rev_Dep_diff!AM45/Rev_Dep_0!AM45*100</f>
        <v>0.17263719929993482</v>
      </c>
      <c r="AN45" s="22">
        <f>Rev_Dep_diff!AN45/Rev_Dep_0!AN45*100</f>
        <v>0.5581585212556448</v>
      </c>
      <c r="AO45" s="22">
        <f>Rev_Dep_diff!AO45/Rev_Dep_0!AO45*100</f>
        <v>0.96159678517234137</v>
      </c>
      <c r="AP45" s="22">
        <f>Rev_Dep_diff!AP45/Rev_Dep_0!AP45*100</f>
        <v>1.3812642906542261</v>
      </c>
      <c r="AQ45" s="22">
        <f>Rev_Dep_diff!AQ45/Rev_Dep_0!AQ45*100</f>
        <v>1.8068692815790668</v>
      </c>
      <c r="AR45" s="22">
        <f>Rev_Dep_diff!AR45/Rev_Dep_0!AR45*100</f>
        <v>2.229143587218704</v>
      </c>
      <c r="AS45" s="22">
        <f>Rev_Dep_diff!AS45/Rev_Dep_0!AS45*100</f>
        <v>2.6507028186448904</v>
      </c>
      <c r="AT45" s="22">
        <f>Rev_Dep_diff!AT45/Rev_Dep_0!AT45*100</f>
        <v>3.058421313420105</v>
      </c>
      <c r="AU45" s="22">
        <f>Rev_Dep_diff!AU45/Rev_Dep_0!AU45*100</f>
        <v>3.4456507589792142</v>
      </c>
      <c r="AV45" s="22">
        <f>Rev_Dep_diff!AV45/Rev_Dep_0!AV45*100</f>
        <v>3.8061012099915734</v>
      </c>
    </row>
    <row r="46" spans="1:48" x14ac:dyDescent="0.25">
      <c r="A46" t="str">
        <f>résultats!B572</f>
        <v>PEXP_13_H01_0</v>
      </c>
      <c r="B46">
        <f>Rev_Dep_2!B46-Rev_Dep_0!B46</f>
        <v>0</v>
      </c>
      <c r="C46">
        <f>Rev_Dep_2!C46-Rev_Dep_0!C46</f>
        <v>0</v>
      </c>
      <c r="D46">
        <f>Rev_Dep_2!D46-Rev_Dep_0!D46</f>
        <v>0</v>
      </c>
      <c r="E46">
        <f>Rev_Dep_2!E46-Rev_Dep_0!E46</f>
        <v>0</v>
      </c>
      <c r="F46">
        <f>Rev_Dep_2!F46-Rev_Dep_0!F46</f>
        <v>0</v>
      </c>
      <c r="G46">
        <f>Rev_Dep_2!G46-Rev_Dep_0!G46</f>
        <v>0</v>
      </c>
      <c r="H46">
        <f>Rev_Dep_2!H46-Rev_Dep_0!H46</f>
        <v>0</v>
      </c>
      <c r="I46">
        <f>Rev_Dep_2!I46-Rev_Dep_0!I46</f>
        <v>0</v>
      </c>
      <c r="J46">
        <f>Rev_Dep_2!J46-Rev_Dep_0!J46</f>
        <v>0</v>
      </c>
      <c r="K46">
        <f>Rev_Dep_2!K46-Rev_Dep_0!K46</f>
        <v>0</v>
      </c>
      <c r="L46">
        <f>Rev_Dep_2!L46-Rev_Dep_0!L46</f>
        <v>0</v>
      </c>
      <c r="M46">
        <f>Rev_Dep_2!M46-Rev_Dep_0!M46</f>
        <v>0</v>
      </c>
      <c r="N46">
        <f>Rev_Dep_2!N46-Rev_Dep_0!N46</f>
        <v>0</v>
      </c>
      <c r="O46">
        <f>Rev_Dep_2!O46-Rev_Dep_0!O46</f>
        <v>0</v>
      </c>
      <c r="P46">
        <f>Rev_Dep_2!P46-Rev_Dep_0!P46</f>
        <v>0</v>
      </c>
      <c r="Q46">
        <f>Rev_Dep_2!Q46-Rev_Dep_0!Q46</f>
        <v>0</v>
      </c>
      <c r="R46">
        <f>Rev_Dep_2!R46-Rev_Dep_0!R46</f>
        <v>0</v>
      </c>
      <c r="S46">
        <f>Rev_Dep_2!S46-Rev_Dep_0!S46</f>
        <v>0</v>
      </c>
      <c r="T46">
        <f>Rev_Dep_2!T46-Rev_Dep_0!T46</f>
        <v>0</v>
      </c>
      <c r="U46" s="22">
        <f>Rev_Dep_diff!U46/Rev_Dep_0!U46*100</f>
        <v>0</v>
      </c>
      <c r="V46" s="22">
        <f>Rev_Dep_diff!V46/Rev_Dep_0!V46*100</f>
        <v>-6.570869899035249</v>
      </c>
      <c r="W46" s="22">
        <f>Rev_Dep_diff!W46/Rev_Dep_0!W46*100</f>
        <v>-8.1420923036099371</v>
      </c>
      <c r="X46" s="22">
        <f>Rev_Dep_diff!X46/Rev_Dep_0!X46*100</f>
        <v>-11.967512395620853</v>
      </c>
      <c r="Y46" s="22">
        <f>Rev_Dep_diff!Y46/Rev_Dep_0!Y46*100</f>
        <v>-13.079388519206599</v>
      </c>
      <c r="Z46" s="22">
        <f>Rev_Dep_diff!Z46/Rev_Dep_0!Z46*100</f>
        <v>-14.154370624051149</v>
      </c>
      <c r="AA46" s="22">
        <f>Rev_Dep_diff!AA46/Rev_Dep_0!AA46*100</f>
        <v>-14.597970830492113</v>
      </c>
      <c r="AB46" s="22">
        <f>Rev_Dep_diff!AB46/Rev_Dep_0!AB46*100</f>
        <v>-15.199867552900297</v>
      </c>
      <c r="AC46" s="22">
        <f>Rev_Dep_diff!AC46/Rev_Dep_0!AC46*100</f>
        <v>-15.944672533903523</v>
      </c>
      <c r="AD46" s="22">
        <f>Rev_Dep_diff!AD46/Rev_Dep_0!AD46*100</f>
        <v>-15.649324926881619</v>
      </c>
      <c r="AE46" s="22">
        <f>Rev_Dep_diff!AE46/Rev_Dep_0!AE46*100</f>
        <v>-15.480182278157015</v>
      </c>
      <c r="AF46" s="22">
        <f>Rev_Dep_diff!AF46/Rev_Dep_0!AF46*100</f>
        <v>-15.413125378666972</v>
      </c>
      <c r="AG46" s="22">
        <f>Rev_Dep_diff!AG46/Rev_Dep_0!AG46*100</f>
        <v>-15.087321246069916</v>
      </c>
      <c r="AH46" s="22">
        <f>Rev_Dep_diff!AH46/Rev_Dep_0!AH46*100</f>
        <v>-15.005970362492757</v>
      </c>
      <c r="AI46" s="22">
        <f>Rev_Dep_diff!AI46/Rev_Dep_0!AI46*100</f>
        <v>-15.098041025315689</v>
      </c>
      <c r="AJ46" s="22">
        <f>Rev_Dep_diff!AJ46/Rev_Dep_0!AJ46*100</f>
        <v>-14.711005108304562</v>
      </c>
      <c r="AK46" s="22">
        <f>Rev_Dep_diff!AK46/Rev_Dep_0!AK46*100</f>
        <v>-14.230984196256506</v>
      </c>
      <c r="AL46" s="22">
        <f>Rev_Dep_diff!AL46/Rev_Dep_0!AL46*100</f>
        <v>-14.31142441781418</v>
      </c>
      <c r="AM46" s="22">
        <f>Rev_Dep_diff!AM46/Rev_Dep_0!AM46*100</f>
        <v>-13.556555765030728</v>
      </c>
      <c r="AN46" s="22">
        <f>Rev_Dep_diff!AN46/Rev_Dep_0!AN46*100</f>
        <v>-12.960554341403006</v>
      </c>
      <c r="AO46" s="22">
        <f>Rev_Dep_diff!AO46/Rev_Dep_0!AO46*100</f>
        <v>-12.341642004889259</v>
      </c>
      <c r="AP46" s="22">
        <f>Rev_Dep_diff!AP46/Rev_Dep_0!AP46*100</f>
        <v>-11.464696923446386</v>
      </c>
      <c r="AQ46" s="22">
        <f>Rev_Dep_diff!AQ46/Rev_Dep_0!AQ46*100</f>
        <v>-10.742756153833346</v>
      </c>
      <c r="AR46" s="22">
        <f>Rev_Dep_diff!AR46/Rev_Dep_0!AR46*100</f>
        <v>-9.9755343864745338</v>
      </c>
      <c r="AS46" s="22">
        <f>Rev_Dep_diff!AS46/Rev_Dep_0!AS46*100</f>
        <v>-8.9824834823832695</v>
      </c>
      <c r="AT46" s="22">
        <f>Rev_Dep_diff!AT46/Rev_Dep_0!AT46*100</f>
        <v>-8.0437219264483613</v>
      </c>
      <c r="AU46" s="22">
        <f>Rev_Dep_diff!AU46/Rev_Dep_0!AU46*100</f>
        <v>-7.1118687383764785</v>
      </c>
      <c r="AV46" s="22">
        <f>Rev_Dep_diff!AV46/Rev_Dep_0!AV46*100</f>
        <v>-6.043893994349574</v>
      </c>
    </row>
    <row r="47" spans="1:48" x14ac:dyDescent="0.25">
      <c r="A47" t="str">
        <f>résultats!B573</f>
        <v>PEXP_14_H01_0</v>
      </c>
      <c r="B47">
        <f>Rev_Dep_2!B47-Rev_Dep_0!B47</f>
        <v>0</v>
      </c>
      <c r="C47">
        <f>Rev_Dep_2!C47-Rev_Dep_0!C47</f>
        <v>0</v>
      </c>
      <c r="D47">
        <f>Rev_Dep_2!D47-Rev_Dep_0!D47</f>
        <v>0</v>
      </c>
      <c r="E47">
        <f>Rev_Dep_2!E47-Rev_Dep_0!E47</f>
        <v>0</v>
      </c>
      <c r="F47">
        <f>Rev_Dep_2!F47-Rev_Dep_0!F47</f>
        <v>0</v>
      </c>
      <c r="G47">
        <f>Rev_Dep_2!G47-Rev_Dep_0!G47</f>
        <v>0</v>
      </c>
      <c r="H47">
        <f>Rev_Dep_2!H47-Rev_Dep_0!H47</f>
        <v>0</v>
      </c>
      <c r="I47">
        <f>Rev_Dep_2!I47-Rev_Dep_0!I47</f>
        <v>0</v>
      </c>
      <c r="J47">
        <f>Rev_Dep_2!J47-Rev_Dep_0!J47</f>
        <v>0</v>
      </c>
      <c r="K47">
        <f>Rev_Dep_2!K47-Rev_Dep_0!K47</f>
        <v>0</v>
      </c>
      <c r="L47">
        <f>Rev_Dep_2!L47-Rev_Dep_0!L47</f>
        <v>0</v>
      </c>
      <c r="M47">
        <f>Rev_Dep_2!M47-Rev_Dep_0!M47</f>
        <v>0</v>
      </c>
      <c r="N47">
        <f>Rev_Dep_2!N47-Rev_Dep_0!N47</f>
        <v>0</v>
      </c>
      <c r="O47">
        <f>Rev_Dep_2!O47-Rev_Dep_0!O47</f>
        <v>0</v>
      </c>
      <c r="P47">
        <f>Rev_Dep_2!P47-Rev_Dep_0!P47</f>
        <v>0</v>
      </c>
      <c r="Q47">
        <f>Rev_Dep_2!Q47-Rev_Dep_0!Q47</f>
        <v>0</v>
      </c>
      <c r="R47">
        <f>Rev_Dep_2!R47-Rev_Dep_0!R47</f>
        <v>0</v>
      </c>
      <c r="S47">
        <f>Rev_Dep_2!S47-Rev_Dep_0!S47</f>
        <v>0</v>
      </c>
      <c r="T47">
        <f>Rev_Dep_2!T47-Rev_Dep_0!T47</f>
        <v>0</v>
      </c>
      <c r="U47" s="22">
        <f>Rev_Dep_diff!U47/Rev_Dep_0!U47*100</f>
        <v>0</v>
      </c>
      <c r="V47" s="22">
        <f>Rev_Dep_diff!V47/Rev_Dep_0!V47*100</f>
        <v>0.39483063705555727</v>
      </c>
      <c r="W47" s="22">
        <f>Rev_Dep_diff!W47/Rev_Dep_0!W47*100</f>
        <v>-2.771124952812281</v>
      </c>
      <c r="X47" s="22">
        <f>Rev_Dep_diff!X47/Rev_Dep_0!X47*100</f>
        <v>-3.865056754923585</v>
      </c>
      <c r="Y47" s="22">
        <f>Rev_Dep_diff!Y47/Rev_Dep_0!Y47*100</f>
        <v>-4.4260883141404728</v>
      </c>
      <c r="Z47" s="22">
        <f>Rev_Dep_diff!Z47/Rev_Dep_0!Z47*100</f>
        <v>-4.5515153997209037</v>
      </c>
      <c r="AA47" s="22">
        <f>Rev_Dep_diff!AA47/Rev_Dep_0!AA47*100</f>
        <v>-4.3526804469248184</v>
      </c>
      <c r="AB47" s="22">
        <f>Rev_Dep_diff!AB47/Rev_Dep_0!AB47*100</f>
        <v>-3.9144352821630655</v>
      </c>
      <c r="AC47" s="22">
        <f>Rev_Dep_diff!AC47/Rev_Dep_0!AC47*100</f>
        <v>-3.4069148589404379</v>
      </c>
      <c r="AD47" s="22">
        <f>Rev_Dep_diff!AD47/Rev_Dep_0!AD47*100</f>
        <v>-2.782290878574798</v>
      </c>
      <c r="AE47" s="22">
        <f>Rev_Dep_diff!AE47/Rev_Dep_0!AE47*100</f>
        <v>-2.0943051391847205</v>
      </c>
      <c r="AF47" s="22">
        <f>Rev_Dep_diff!AF47/Rev_Dep_0!AF47*100</f>
        <v>-1.2981769752064567</v>
      </c>
      <c r="AG47" s="22">
        <f>Rev_Dep_diff!AG47/Rev_Dep_0!AG47*100</f>
        <v>-0.40856340045350792</v>
      </c>
      <c r="AH47" s="22">
        <f>Rev_Dep_diff!AH47/Rev_Dep_0!AH47*100</f>
        <v>0.49454772247746254</v>
      </c>
      <c r="AI47" s="22">
        <f>Rev_Dep_diff!AI47/Rev_Dep_0!AI47*100</f>
        <v>1.4058631080953743</v>
      </c>
      <c r="AJ47" s="22">
        <f>Rev_Dep_diff!AJ47/Rev_Dep_0!AJ47*100</f>
        <v>2.3328583492856159</v>
      </c>
      <c r="AK47" s="22">
        <f>Rev_Dep_diff!AK47/Rev_Dep_0!AK47*100</f>
        <v>3.2876249513195588</v>
      </c>
      <c r="AL47" s="22">
        <f>Rev_Dep_diff!AL47/Rev_Dep_0!AL47*100</f>
        <v>4.2981729666078143</v>
      </c>
      <c r="AM47" s="22">
        <f>Rev_Dep_diff!AM47/Rev_Dep_0!AM47*100</f>
        <v>5.3560147386890691</v>
      </c>
      <c r="AN47" s="22">
        <f>Rev_Dep_diff!AN47/Rev_Dep_0!AN47*100</f>
        <v>6.4726746750430664</v>
      </c>
      <c r="AO47" s="22">
        <f>Rev_Dep_diff!AO47/Rev_Dep_0!AO47*100</f>
        <v>7.6422328687225853</v>
      </c>
      <c r="AP47" s="22">
        <f>Rev_Dep_diff!AP47/Rev_Dep_0!AP47*100</f>
        <v>8.8542074492501666</v>
      </c>
      <c r="AQ47" s="22">
        <f>Rev_Dep_diff!AQ47/Rev_Dep_0!AQ47*100</f>
        <v>10.108072459246397</v>
      </c>
      <c r="AR47" s="22">
        <f>Rev_Dep_diff!AR47/Rev_Dep_0!AR47*100</f>
        <v>11.40948240209209</v>
      </c>
      <c r="AS47" s="22">
        <f>Rev_Dep_diff!AS47/Rev_Dep_0!AS47*100</f>
        <v>12.646111747177258</v>
      </c>
      <c r="AT47" s="22">
        <f>Rev_Dep_diff!AT47/Rev_Dep_0!AT47*100</f>
        <v>13.824580492102983</v>
      </c>
      <c r="AU47" s="22">
        <f>Rev_Dep_diff!AU47/Rev_Dep_0!AU47*100</f>
        <v>14.954179586263336</v>
      </c>
      <c r="AV47" s="22">
        <f>Rev_Dep_diff!AV47/Rev_Dep_0!AV47*100</f>
        <v>16.029639945157452</v>
      </c>
    </row>
    <row r="48" spans="1:48" x14ac:dyDescent="0.25">
      <c r="A48" t="str">
        <f>résultats!B574</f>
        <v>PEXP_15_H01_0</v>
      </c>
      <c r="B48">
        <f>Rev_Dep_2!B48-Rev_Dep_0!B48</f>
        <v>0</v>
      </c>
      <c r="C48">
        <f>Rev_Dep_2!C48-Rev_Dep_0!C48</f>
        <v>0</v>
      </c>
      <c r="D48">
        <f>Rev_Dep_2!D48-Rev_Dep_0!D48</f>
        <v>0</v>
      </c>
      <c r="E48">
        <f>Rev_Dep_2!E48-Rev_Dep_0!E48</f>
        <v>0</v>
      </c>
      <c r="F48">
        <f>Rev_Dep_2!F48-Rev_Dep_0!F48</f>
        <v>0</v>
      </c>
      <c r="G48">
        <f>Rev_Dep_2!G48-Rev_Dep_0!G48</f>
        <v>0</v>
      </c>
      <c r="H48">
        <f>Rev_Dep_2!H48-Rev_Dep_0!H48</f>
        <v>0</v>
      </c>
      <c r="I48">
        <f>Rev_Dep_2!I48-Rev_Dep_0!I48</f>
        <v>0</v>
      </c>
      <c r="J48">
        <f>Rev_Dep_2!J48-Rev_Dep_0!J48</f>
        <v>0</v>
      </c>
      <c r="K48">
        <f>Rev_Dep_2!K48-Rev_Dep_0!K48</f>
        <v>0</v>
      </c>
      <c r="L48">
        <f>Rev_Dep_2!L48-Rev_Dep_0!L48</f>
        <v>0</v>
      </c>
      <c r="M48">
        <f>Rev_Dep_2!M48-Rev_Dep_0!M48</f>
        <v>0</v>
      </c>
      <c r="N48">
        <f>Rev_Dep_2!N48-Rev_Dep_0!N48</f>
        <v>0</v>
      </c>
      <c r="O48">
        <f>Rev_Dep_2!O48-Rev_Dep_0!O48</f>
        <v>0</v>
      </c>
      <c r="P48">
        <f>Rev_Dep_2!P48-Rev_Dep_0!P48</f>
        <v>0</v>
      </c>
      <c r="Q48">
        <f>Rev_Dep_2!Q48-Rev_Dep_0!Q48</f>
        <v>0</v>
      </c>
      <c r="R48">
        <f>Rev_Dep_2!R48-Rev_Dep_0!R48</f>
        <v>0</v>
      </c>
      <c r="S48">
        <f>Rev_Dep_2!S48-Rev_Dep_0!S48</f>
        <v>0</v>
      </c>
      <c r="T48">
        <f>Rev_Dep_2!T48-Rev_Dep_0!T48</f>
        <v>0</v>
      </c>
      <c r="U48" s="22">
        <f>Rev_Dep_diff!U48/Rev_Dep_0!U48*100</f>
        <v>0</v>
      </c>
      <c r="V48" s="22">
        <f>Rev_Dep_diff!V48/Rev_Dep_0!V48*100</f>
        <v>0.20106533938952201</v>
      </c>
      <c r="W48" s="22">
        <f>Rev_Dep_diff!W48/Rev_Dep_0!W48*100</f>
        <v>-3.8239377950310112</v>
      </c>
      <c r="X48" s="22">
        <f>Rev_Dep_diff!X48/Rev_Dep_0!X48*100</f>
        <v>-6.0793841761015033</v>
      </c>
      <c r="Y48" s="22">
        <f>Rev_Dep_diff!Y48/Rev_Dep_0!Y48*100</f>
        <v>-7.3287637678531468</v>
      </c>
      <c r="Z48" s="22">
        <f>Rev_Dep_diff!Z48/Rev_Dep_0!Z48*100</f>
        <v>-7.973407778454372</v>
      </c>
      <c r="AA48" s="22">
        <f>Rev_Dep_diff!AA48/Rev_Dep_0!AA48*100</f>
        <v>-8.1756442134072884</v>
      </c>
      <c r="AB48" s="22">
        <f>Rev_Dep_diff!AB48/Rev_Dep_0!AB48*100</f>
        <v>-7.9401186993240209</v>
      </c>
      <c r="AC48" s="22">
        <f>Rev_Dep_diff!AC48/Rev_Dep_0!AC48*100</f>
        <v>-7.7507684418973364</v>
      </c>
      <c r="AD48" s="22">
        <f>Rev_Dep_diff!AD48/Rev_Dep_0!AD48*100</f>
        <v>-7.7307015217389887</v>
      </c>
      <c r="AE48" s="22">
        <f>Rev_Dep_diff!AE48/Rev_Dep_0!AE48*100</f>
        <v>-7.6910419544567663</v>
      </c>
      <c r="AF48" s="22">
        <f>Rev_Dep_diff!AF48/Rev_Dep_0!AF48*100</f>
        <v>-7.5511177593628087</v>
      </c>
      <c r="AG48" s="22">
        <f>Rev_Dep_diff!AG48/Rev_Dep_0!AG48*100</f>
        <v>-7.3032239637669054</v>
      </c>
      <c r="AH48" s="22">
        <f>Rev_Dep_diff!AH48/Rev_Dep_0!AH48*100</f>
        <v>-6.9574378579877196</v>
      </c>
      <c r="AI48" s="22">
        <f>Rev_Dep_diff!AI48/Rev_Dep_0!AI48*100</f>
        <v>-6.5125732923077928</v>
      </c>
      <c r="AJ48" s="22">
        <f>Rev_Dep_diff!AJ48/Rev_Dep_0!AJ48*100</f>
        <v>-5.9761717226836906</v>
      </c>
      <c r="AK48" s="22">
        <f>Rev_Dep_diff!AK48/Rev_Dep_0!AK48*100</f>
        <v>-5.3481816108293581</v>
      </c>
      <c r="AL48" s="22">
        <f>Rev_Dep_diff!AL48/Rev_Dep_0!AL48*100</f>
        <v>-4.6067717640043604</v>
      </c>
      <c r="AM48" s="22">
        <f>Rev_Dep_diff!AM48/Rev_Dep_0!AM48*100</f>
        <v>-3.6864949705438308</v>
      </c>
      <c r="AN48" s="22">
        <f>Rev_Dep_diff!AN48/Rev_Dep_0!AN48*100</f>
        <v>-2.6604523941698011</v>
      </c>
      <c r="AO48" s="22">
        <f>Rev_Dep_diff!AO48/Rev_Dep_0!AO48*100</f>
        <v>-1.5506262632305419</v>
      </c>
      <c r="AP48" s="22">
        <f>Rev_Dep_diff!AP48/Rev_Dep_0!AP48*100</f>
        <v>-0.37368588873178915</v>
      </c>
      <c r="AQ48" s="22">
        <f>Rev_Dep_diff!AQ48/Rev_Dep_0!AQ48*100</f>
        <v>0.85965302110710151</v>
      </c>
      <c r="AR48" s="22">
        <f>Rev_Dep_diff!AR48/Rev_Dep_0!AR48*100</f>
        <v>2.1072615736482918</v>
      </c>
      <c r="AS48" s="22">
        <f>Rev_Dep_diff!AS48/Rev_Dep_0!AS48*100</f>
        <v>3.3437128687629714</v>
      </c>
      <c r="AT48" s="22">
        <f>Rev_Dep_diff!AT48/Rev_Dep_0!AT48*100</f>
        <v>4.5150886445645408</v>
      </c>
      <c r="AU48" s="22">
        <f>Rev_Dep_diff!AU48/Rev_Dep_0!AU48*100</f>
        <v>5.608019550612382</v>
      </c>
      <c r="AV48" s="22">
        <f>Rev_Dep_diff!AV48/Rev_Dep_0!AV48*100</f>
        <v>6.6177582250231595</v>
      </c>
    </row>
    <row r="49" spans="1:48" x14ac:dyDescent="0.25">
      <c r="A49" t="str">
        <f>résultats!B575</f>
        <v>PEXP_16_H01_0</v>
      </c>
      <c r="B49">
        <f>Rev_Dep_2!B49-Rev_Dep_0!B49</f>
        <v>0</v>
      </c>
      <c r="C49">
        <f>Rev_Dep_2!C49-Rev_Dep_0!C49</f>
        <v>0</v>
      </c>
      <c r="D49">
        <f>Rev_Dep_2!D49-Rev_Dep_0!D49</f>
        <v>0</v>
      </c>
      <c r="E49">
        <f>Rev_Dep_2!E49-Rev_Dep_0!E49</f>
        <v>0</v>
      </c>
      <c r="F49">
        <f>Rev_Dep_2!F49-Rev_Dep_0!F49</f>
        <v>0</v>
      </c>
      <c r="G49">
        <f>Rev_Dep_2!G49-Rev_Dep_0!G49</f>
        <v>0</v>
      </c>
      <c r="H49">
        <f>Rev_Dep_2!H49-Rev_Dep_0!H49</f>
        <v>0</v>
      </c>
      <c r="I49">
        <f>Rev_Dep_2!I49-Rev_Dep_0!I49</f>
        <v>0</v>
      </c>
      <c r="J49">
        <f>Rev_Dep_2!J49-Rev_Dep_0!J49</f>
        <v>0</v>
      </c>
      <c r="K49">
        <f>Rev_Dep_2!K49-Rev_Dep_0!K49</f>
        <v>0</v>
      </c>
      <c r="L49">
        <f>Rev_Dep_2!L49-Rev_Dep_0!L49</f>
        <v>0</v>
      </c>
      <c r="M49">
        <f>Rev_Dep_2!M49-Rev_Dep_0!M49</f>
        <v>0</v>
      </c>
      <c r="N49">
        <f>Rev_Dep_2!N49-Rev_Dep_0!N49</f>
        <v>0</v>
      </c>
      <c r="O49">
        <f>Rev_Dep_2!O49-Rev_Dep_0!O49</f>
        <v>0</v>
      </c>
      <c r="P49">
        <f>Rev_Dep_2!P49-Rev_Dep_0!P49</f>
        <v>0</v>
      </c>
      <c r="Q49">
        <f>Rev_Dep_2!Q49-Rev_Dep_0!Q49</f>
        <v>0</v>
      </c>
      <c r="R49">
        <f>Rev_Dep_2!R49-Rev_Dep_0!R49</f>
        <v>0</v>
      </c>
      <c r="S49">
        <f>Rev_Dep_2!S49-Rev_Dep_0!S49</f>
        <v>0</v>
      </c>
      <c r="T49">
        <f>Rev_Dep_2!T49-Rev_Dep_0!T49</f>
        <v>0</v>
      </c>
      <c r="U49" s="22">
        <f>Rev_Dep_diff!U49/Rev_Dep_0!U49*100</f>
        <v>0</v>
      </c>
      <c r="V49" s="22">
        <f>Rev_Dep_diff!V49/Rev_Dep_0!V49*100</f>
        <v>1.1825387439529922</v>
      </c>
      <c r="W49" s="22">
        <f>Rev_Dep_diff!W49/Rev_Dep_0!W49*100</f>
        <v>-1.1814845191170942</v>
      </c>
      <c r="X49" s="22">
        <f>Rev_Dep_diff!X49/Rev_Dep_0!X49*100</f>
        <v>-2.3148186603581951</v>
      </c>
      <c r="Y49" s="22">
        <f>Rev_Dep_diff!Y49/Rev_Dep_0!Y49*100</f>
        <v>-3.136365308941687</v>
      </c>
      <c r="Z49" s="22">
        <f>Rev_Dep_diff!Z49/Rev_Dep_0!Z49*100</f>
        <v>-3.7136769853962304</v>
      </c>
      <c r="AA49" s="22">
        <f>Rev_Dep_diff!AA49/Rev_Dep_0!AA49*100</f>
        <v>-4.1038475003715558</v>
      </c>
      <c r="AB49" s="22">
        <f>Rev_Dep_diff!AB49/Rev_Dep_0!AB49*100</f>
        <v>-4.2628984017730547</v>
      </c>
      <c r="AC49" s="22">
        <f>Rev_Dep_diff!AC49/Rev_Dep_0!AC49*100</f>
        <v>-4.4955323370789069</v>
      </c>
      <c r="AD49" s="22">
        <f>Rev_Dep_diff!AD49/Rev_Dep_0!AD49*100</f>
        <v>-4.6983814321161592</v>
      </c>
      <c r="AE49" s="22">
        <f>Rev_Dep_diff!AE49/Rev_Dep_0!AE49*100</f>
        <v>-4.8469428210189456</v>
      </c>
      <c r="AF49" s="22">
        <f>Rev_Dep_diff!AF49/Rev_Dep_0!AF49*100</f>
        <v>-4.902157418862978</v>
      </c>
      <c r="AG49" s="22">
        <f>Rev_Dep_diff!AG49/Rev_Dep_0!AG49*100</f>
        <v>-4.8654669330528693</v>
      </c>
      <c r="AH49" s="22">
        <f>Rev_Dep_diff!AH49/Rev_Dep_0!AH49*100</f>
        <v>-4.7466161869213854</v>
      </c>
      <c r="AI49" s="22">
        <f>Rev_Dep_diff!AI49/Rev_Dep_0!AI49*100</f>
        <v>-4.554433916456702</v>
      </c>
      <c r="AJ49" s="22">
        <f>Rev_Dep_diff!AJ49/Rev_Dep_0!AJ49*100</f>
        <v>-4.2897045213540981</v>
      </c>
      <c r="AK49" s="22">
        <f>Rev_Dep_diff!AK49/Rev_Dep_0!AK49*100</f>
        <v>-3.9512317821121661</v>
      </c>
      <c r="AL49" s="22">
        <f>Rev_Dep_diff!AL49/Rev_Dep_0!AL49*100</f>
        <v>-3.5247486147312483</v>
      </c>
      <c r="AM49" s="22">
        <f>Rev_Dep_diff!AM49/Rev_Dep_0!AM49*100</f>
        <v>-3.0226694013681876</v>
      </c>
      <c r="AN49" s="22">
        <f>Rev_Dep_diff!AN49/Rev_Dep_0!AN49*100</f>
        <v>-2.472613505547145</v>
      </c>
      <c r="AO49" s="22">
        <f>Rev_Dep_diff!AO49/Rev_Dep_0!AO49*100</f>
        <v>-1.8746103972923658</v>
      </c>
      <c r="AP49" s="22">
        <f>Rev_Dep_diff!AP49/Rev_Dep_0!AP49*100</f>
        <v>-1.2301540994705911</v>
      </c>
      <c r="AQ49" s="22">
        <f>Rev_Dep_diff!AQ49/Rev_Dep_0!AQ49*100</f>
        <v>-0.55119981450222366</v>
      </c>
      <c r="AR49" s="22">
        <f>Rev_Dep_diff!AR49/Rev_Dep_0!AR49*100</f>
        <v>0.14361970136298202</v>
      </c>
      <c r="AS49" s="22">
        <f>Rev_Dep_diff!AS49/Rev_Dep_0!AS49*100</f>
        <v>0.83096524675878303</v>
      </c>
      <c r="AT49" s="22">
        <f>Rev_Dep_diff!AT49/Rev_Dep_0!AT49*100</f>
        <v>1.4953216326501988</v>
      </c>
      <c r="AU49" s="22">
        <f>Rev_Dep_diff!AU49/Rev_Dep_0!AU49*100</f>
        <v>2.1298562646297658</v>
      </c>
      <c r="AV49" s="22">
        <f>Rev_Dep_diff!AV49/Rev_Dep_0!AV49*100</f>
        <v>2.7275544446621209</v>
      </c>
    </row>
    <row r="50" spans="1:48" x14ac:dyDescent="0.25">
      <c r="A50" t="str">
        <f>résultats!B576</f>
        <v>PEXP_17_H01_0</v>
      </c>
      <c r="B50">
        <f>Rev_Dep_2!B50-Rev_Dep_0!B50</f>
        <v>0</v>
      </c>
      <c r="C50">
        <f>Rev_Dep_2!C50-Rev_Dep_0!C50</f>
        <v>0</v>
      </c>
      <c r="D50">
        <f>Rev_Dep_2!D50-Rev_Dep_0!D50</f>
        <v>0</v>
      </c>
      <c r="E50">
        <f>Rev_Dep_2!E50-Rev_Dep_0!E50</f>
        <v>0</v>
      </c>
      <c r="F50">
        <f>Rev_Dep_2!F50-Rev_Dep_0!F50</f>
        <v>0</v>
      </c>
      <c r="G50">
        <f>Rev_Dep_2!G50-Rev_Dep_0!G50</f>
        <v>0</v>
      </c>
      <c r="H50">
        <f>Rev_Dep_2!H50-Rev_Dep_0!H50</f>
        <v>0</v>
      </c>
      <c r="I50">
        <f>Rev_Dep_2!I50-Rev_Dep_0!I50</f>
        <v>0</v>
      </c>
      <c r="J50">
        <f>Rev_Dep_2!J50-Rev_Dep_0!J50</f>
        <v>0</v>
      </c>
      <c r="K50">
        <f>Rev_Dep_2!K50-Rev_Dep_0!K50</f>
        <v>0</v>
      </c>
      <c r="L50">
        <f>Rev_Dep_2!L50-Rev_Dep_0!L50</f>
        <v>0</v>
      </c>
      <c r="M50">
        <f>Rev_Dep_2!M50-Rev_Dep_0!M50</f>
        <v>0</v>
      </c>
      <c r="N50">
        <f>Rev_Dep_2!N50-Rev_Dep_0!N50</f>
        <v>0</v>
      </c>
      <c r="O50">
        <f>Rev_Dep_2!O50-Rev_Dep_0!O50</f>
        <v>0</v>
      </c>
      <c r="P50">
        <f>Rev_Dep_2!P50-Rev_Dep_0!P50</f>
        <v>0</v>
      </c>
      <c r="Q50">
        <f>Rev_Dep_2!Q50-Rev_Dep_0!Q50</f>
        <v>0</v>
      </c>
      <c r="R50">
        <f>Rev_Dep_2!R50-Rev_Dep_0!R50</f>
        <v>0</v>
      </c>
      <c r="S50">
        <f>Rev_Dep_2!S50-Rev_Dep_0!S50</f>
        <v>0</v>
      </c>
      <c r="T50">
        <f>Rev_Dep_2!T50-Rev_Dep_0!T50</f>
        <v>0</v>
      </c>
      <c r="U50" s="22">
        <f>Rev_Dep_diff!U50/Rev_Dep_0!U50*100</f>
        <v>0</v>
      </c>
      <c r="V50" s="22">
        <f>Rev_Dep_diff!V50/Rev_Dep_0!V50*100</f>
        <v>9.8020975541454475E-3</v>
      </c>
      <c r="W50" s="22">
        <f>Rev_Dep_diff!W50/Rev_Dep_0!W50*100</f>
        <v>-5.0807311658884809E-2</v>
      </c>
      <c r="X50" s="22">
        <f>Rev_Dep_diff!X50/Rev_Dep_0!X50*100</f>
        <v>-7.7138283820779058E-2</v>
      </c>
      <c r="Y50" s="22">
        <f>Rev_Dep_diff!Y50/Rev_Dep_0!Y50*100</f>
        <v>-9.2322537345083375E-2</v>
      </c>
      <c r="Z50" s="22">
        <f>Rev_Dep_diff!Z50/Rev_Dep_0!Z50*100</f>
        <v>-9.865808580598201E-2</v>
      </c>
      <c r="AA50" s="22">
        <f>Rev_Dep_diff!AA50/Rev_Dep_0!AA50*100</f>
        <v>-9.8447343938000587E-2</v>
      </c>
      <c r="AB50" s="22">
        <f>Rev_Dep_diff!AB50/Rev_Dep_0!AB50*100</f>
        <v>-9.3048692758346929E-2</v>
      </c>
      <c r="AC50" s="22">
        <f>Rev_Dep_diff!AC50/Rev_Dep_0!AC50*100</f>
        <v>-8.3884494175317112E-2</v>
      </c>
      <c r="AD50" s="22">
        <f>Rev_Dep_diff!AD50/Rev_Dep_0!AD50*100</f>
        <v>-7.2794020748359251E-2</v>
      </c>
      <c r="AE50" s="22">
        <f>Rev_Dep_diff!AE50/Rev_Dep_0!AE50*100</f>
        <v>-6.0543467032789865E-2</v>
      </c>
      <c r="AF50" s="22">
        <f>Rev_Dep_diff!AF50/Rev_Dep_0!AF50*100</f>
        <v>-4.730320485820437E-2</v>
      </c>
      <c r="AG50" s="22">
        <f>Rev_Dep_diff!AG50/Rev_Dep_0!AG50*100</f>
        <v>-3.3319192712581935E-2</v>
      </c>
      <c r="AH50" s="22">
        <f>Rev_Dep_diff!AH50/Rev_Dep_0!AH50*100</f>
        <v>-1.8691576279668273E-2</v>
      </c>
      <c r="AI50" s="22">
        <f>Rev_Dep_diff!AI50/Rev_Dep_0!AI50*100</f>
        <v>-3.7141009540514552E-3</v>
      </c>
      <c r="AJ50" s="22">
        <f>Rev_Dep_diff!AJ50/Rev_Dep_0!AJ50*100</f>
        <v>1.177842427925734E-2</v>
      </c>
      <c r="AK50" s="22">
        <f>Rev_Dep_diff!AK50/Rev_Dep_0!AK50*100</f>
        <v>2.7950186988960082E-2</v>
      </c>
      <c r="AL50" s="22">
        <f>Rev_Dep_diff!AL50/Rev_Dep_0!AL50*100</f>
        <v>4.4989809121222836E-2</v>
      </c>
      <c r="AM50" s="22">
        <f>Rev_Dep_diff!AM50/Rev_Dep_0!AM50*100</f>
        <v>6.3867064565266585E-2</v>
      </c>
      <c r="AN50" s="22">
        <f>Rev_Dep_diff!AN50/Rev_Dep_0!AN50*100</f>
        <v>8.3637730522269749E-2</v>
      </c>
      <c r="AO50" s="22">
        <f>Rev_Dep_diff!AO50/Rev_Dep_0!AO50*100</f>
        <v>0.1040233259838476</v>
      </c>
      <c r="AP50" s="22">
        <f>Rev_Dep_diff!AP50/Rev_Dep_0!AP50*100</f>
        <v>0.1248025850034041</v>
      </c>
      <c r="AQ50" s="22">
        <f>Rev_Dep_diff!AQ50/Rev_Dep_0!AQ50*100</f>
        <v>0.14560914224116533</v>
      </c>
      <c r="AR50" s="22">
        <f>Rev_Dep_diff!AR50/Rev_Dep_0!AR50*100</f>
        <v>0.16745621985659212</v>
      </c>
      <c r="AS50" s="22">
        <f>Rev_Dep_diff!AS50/Rev_Dep_0!AS50*100</f>
        <v>0.18913698221044817</v>
      </c>
      <c r="AT50" s="22">
        <f>Rev_Dep_diff!AT50/Rev_Dep_0!AT50*100</f>
        <v>0.20997611313174461</v>
      </c>
      <c r="AU50" s="22">
        <f>Rev_Dep_diff!AU50/Rev_Dep_0!AU50*100</f>
        <v>0.22969867263886337</v>
      </c>
      <c r="AV50" s="22">
        <f>Rev_Dep_diff!AV50/Rev_Dep_0!AV50*100</f>
        <v>0.24805599640483414</v>
      </c>
    </row>
    <row r="51" spans="1:48" x14ac:dyDescent="0.25">
      <c r="A51" t="str">
        <f>résultats!B577</f>
        <v>PEXP_18_H01_0</v>
      </c>
      <c r="B51">
        <f>Rev_Dep_2!B51-Rev_Dep_0!B51</f>
        <v>0</v>
      </c>
      <c r="C51">
        <f>Rev_Dep_2!C51-Rev_Dep_0!C51</f>
        <v>0</v>
      </c>
      <c r="D51">
        <f>Rev_Dep_2!D51-Rev_Dep_0!D51</f>
        <v>0</v>
      </c>
      <c r="E51">
        <f>Rev_Dep_2!E51-Rev_Dep_0!E51</f>
        <v>0</v>
      </c>
      <c r="F51">
        <f>Rev_Dep_2!F51-Rev_Dep_0!F51</f>
        <v>0</v>
      </c>
      <c r="G51">
        <f>Rev_Dep_2!G51-Rev_Dep_0!G51</f>
        <v>0</v>
      </c>
      <c r="H51">
        <f>Rev_Dep_2!H51-Rev_Dep_0!H51</f>
        <v>0</v>
      </c>
      <c r="I51">
        <f>Rev_Dep_2!I51-Rev_Dep_0!I51</f>
        <v>0</v>
      </c>
      <c r="J51">
        <f>Rev_Dep_2!J51-Rev_Dep_0!J51</f>
        <v>0</v>
      </c>
      <c r="K51">
        <f>Rev_Dep_2!K51-Rev_Dep_0!K51</f>
        <v>0</v>
      </c>
      <c r="L51">
        <f>Rev_Dep_2!L51-Rev_Dep_0!L51</f>
        <v>0</v>
      </c>
      <c r="M51">
        <f>Rev_Dep_2!M51-Rev_Dep_0!M51</f>
        <v>0</v>
      </c>
      <c r="N51">
        <f>Rev_Dep_2!N51-Rev_Dep_0!N51</f>
        <v>0</v>
      </c>
      <c r="O51">
        <f>Rev_Dep_2!O51-Rev_Dep_0!O51</f>
        <v>0</v>
      </c>
      <c r="P51">
        <f>Rev_Dep_2!P51-Rev_Dep_0!P51</f>
        <v>0</v>
      </c>
      <c r="Q51">
        <f>Rev_Dep_2!Q51-Rev_Dep_0!Q51</f>
        <v>0</v>
      </c>
      <c r="R51">
        <f>Rev_Dep_2!R51-Rev_Dep_0!R51</f>
        <v>0</v>
      </c>
      <c r="S51">
        <f>Rev_Dep_2!S51-Rev_Dep_0!S51</f>
        <v>0</v>
      </c>
      <c r="T51">
        <f>Rev_Dep_2!T51-Rev_Dep_0!T51</f>
        <v>0</v>
      </c>
      <c r="U51" s="22">
        <f>Rev_Dep_diff!U51/Rev_Dep_0!U51*100</f>
        <v>0</v>
      </c>
      <c r="V51" s="22">
        <f>Rev_Dep_diff!V51/Rev_Dep_0!V51*100</f>
        <v>-5.2009919235794016E-3</v>
      </c>
      <c r="W51" s="22">
        <f>Rev_Dep_diff!W51/Rev_Dep_0!W51*100</f>
        <v>-2.1439131968879281</v>
      </c>
      <c r="X51" s="22">
        <f>Rev_Dep_diff!X51/Rev_Dep_0!X51*100</f>
        <v>-2.7855162861259322</v>
      </c>
      <c r="Y51" s="22">
        <f>Rev_Dep_diff!Y51/Rev_Dep_0!Y51*100</f>
        <v>-3.259453032613989</v>
      </c>
      <c r="Z51" s="22">
        <f>Rev_Dep_diff!Z51/Rev_Dep_0!Z51*100</f>
        <v>-3.4959446717373264</v>
      </c>
      <c r="AA51" s="22">
        <f>Rev_Dep_diff!AA51/Rev_Dep_0!AA51*100</f>
        <v>-3.5478279465265308</v>
      </c>
      <c r="AB51" s="22">
        <f>Rev_Dep_diff!AB51/Rev_Dep_0!AB51*100</f>
        <v>-3.4562138991114688</v>
      </c>
      <c r="AC51" s="22">
        <f>Rev_Dep_diff!AC51/Rev_Dep_0!AC51*100</f>
        <v>-3.2100853605211079</v>
      </c>
      <c r="AD51" s="22">
        <f>Rev_Dep_diff!AD51/Rev_Dep_0!AD51*100</f>
        <v>-2.9200009746345135</v>
      </c>
      <c r="AE51" s="22">
        <f>Rev_Dep_diff!AE51/Rev_Dep_0!AE51*100</f>
        <v>-2.6129486341038222</v>
      </c>
      <c r="AF51" s="22">
        <f>Rev_Dep_diff!AF51/Rev_Dep_0!AF51*100</f>
        <v>-2.2921415456563308</v>
      </c>
      <c r="AG51" s="22">
        <f>Rev_Dep_diff!AG51/Rev_Dep_0!AG51*100</f>
        <v>-1.9585771865253601</v>
      </c>
      <c r="AH51" s="22">
        <f>Rev_Dep_diff!AH51/Rev_Dep_0!AH51*100</f>
        <v>-1.6074358186708844</v>
      </c>
      <c r="AI51" s="22">
        <f>Rev_Dep_diff!AI51/Rev_Dep_0!AI51*100</f>
        <v>-1.2393059501018999</v>
      </c>
      <c r="AJ51" s="22">
        <f>Rev_Dep_diff!AJ51/Rev_Dep_0!AJ51*100</f>
        <v>-0.85098267423226115</v>
      </c>
      <c r="AK51" s="22">
        <f>Rev_Dep_diff!AK51/Rev_Dep_0!AK51*100</f>
        <v>-0.41544124760404794</v>
      </c>
      <c r="AL51" s="22">
        <f>Rev_Dep_diff!AL51/Rev_Dep_0!AL51*100</f>
        <v>4.1377625360665138E-2</v>
      </c>
      <c r="AM51" s="22">
        <f>Rev_Dep_diff!AM51/Rev_Dep_0!AM51*100</f>
        <v>0.53279349271109422</v>
      </c>
      <c r="AN51" s="22">
        <f>Rev_Dep_diff!AN51/Rev_Dep_0!AN51*100</f>
        <v>1.0499064226345156</v>
      </c>
      <c r="AO51" s="22">
        <f>Rev_Dep_diff!AO51/Rev_Dep_0!AO51*100</f>
        <v>1.5878821917523451</v>
      </c>
      <c r="AP51" s="22">
        <f>Rev_Dep_diff!AP51/Rev_Dep_0!AP51*100</f>
        <v>2.14111910745727</v>
      </c>
      <c r="AQ51" s="22">
        <f>Rev_Dep_diff!AQ51/Rev_Dep_0!AQ51*100</f>
        <v>2.7008511953937289</v>
      </c>
      <c r="AR51" s="22">
        <f>Rev_Dep_diff!AR51/Rev_Dep_0!AR51*100</f>
        <v>3.2747344487583132</v>
      </c>
      <c r="AS51" s="22">
        <f>Rev_Dep_diff!AS51/Rev_Dep_0!AS51*100</f>
        <v>3.8353855976851938</v>
      </c>
      <c r="AT51" s="22">
        <f>Rev_Dep_diff!AT51/Rev_Dep_0!AT51*100</f>
        <v>4.3702399582972999</v>
      </c>
      <c r="AU51" s="22">
        <f>Rev_Dep_diff!AU51/Rev_Dep_0!AU51*100</f>
        <v>4.8728770812009925</v>
      </c>
      <c r="AV51" s="22">
        <f>Rev_Dep_diff!AV51/Rev_Dep_0!AV51*100</f>
        <v>5.3358982311515373</v>
      </c>
    </row>
    <row r="52" spans="1:48" x14ac:dyDescent="0.25">
      <c r="A52" t="str">
        <f>résultats!B578</f>
        <v>PEXP_19_H01_0</v>
      </c>
      <c r="B52">
        <f>Rev_Dep_2!B52-Rev_Dep_0!B52</f>
        <v>0</v>
      </c>
      <c r="C52">
        <f>Rev_Dep_2!C52-Rev_Dep_0!C52</f>
        <v>0</v>
      </c>
      <c r="D52">
        <f>Rev_Dep_2!D52-Rev_Dep_0!D52</f>
        <v>0</v>
      </c>
      <c r="E52">
        <f>Rev_Dep_2!E52-Rev_Dep_0!E52</f>
        <v>0</v>
      </c>
      <c r="F52">
        <f>Rev_Dep_2!F52-Rev_Dep_0!F52</f>
        <v>0</v>
      </c>
      <c r="G52">
        <f>Rev_Dep_2!G52-Rev_Dep_0!G52</f>
        <v>0</v>
      </c>
      <c r="H52">
        <f>Rev_Dep_2!H52-Rev_Dep_0!H52</f>
        <v>0</v>
      </c>
      <c r="I52">
        <f>Rev_Dep_2!I52-Rev_Dep_0!I52</f>
        <v>0</v>
      </c>
      <c r="J52">
        <f>Rev_Dep_2!J52-Rev_Dep_0!J52</f>
        <v>0</v>
      </c>
      <c r="K52">
        <f>Rev_Dep_2!K52-Rev_Dep_0!K52</f>
        <v>0</v>
      </c>
      <c r="L52">
        <f>Rev_Dep_2!L52-Rev_Dep_0!L52</f>
        <v>0</v>
      </c>
      <c r="M52">
        <f>Rev_Dep_2!M52-Rev_Dep_0!M52</f>
        <v>0</v>
      </c>
      <c r="N52">
        <f>Rev_Dep_2!N52-Rev_Dep_0!N52</f>
        <v>0</v>
      </c>
      <c r="O52">
        <f>Rev_Dep_2!O52-Rev_Dep_0!O52</f>
        <v>0</v>
      </c>
      <c r="P52">
        <f>Rev_Dep_2!P52-Rev_Dep_0!P52</f>
        <v>0</v>
      </c>
      <c r="Q52">
        <f>Rev_Dep_2!Q52-Rev_Dep_0!Q52</f>
        <v>0</v>
      </c>
      <c r="R52">
        <f>Rev_Dep_2!R52-Rev_Dep_0!R52</f>
        <v>0</v>
      </c>
      <c r="S52">
        <f>Rev_Dep_2!S52-Rev_Dep_0!S52</f>
        <v>0</v>
      </c>
      <c r="T52">
        <f>Rev_Dep_2!T52-Rev_Dep_0!T52</f>
        <v>0</v>
      </c>
      <c r="U52" s="22">
        <f>Rev_Dep_diff!U52/Rev_Dep_0!U52*100</f>
        <v>0</v>
      </c>
      <c r="V52" s="22">
        <f>Rev_Dep_diff!V52/Rev_Dep_0!V52*100</f>
        <v>0.1294204174429042</v>
      </c>
      <c r="W52" s="22">
        <f>Rev_Dep_diff!W52/Rev_Dep_0!W52*100</f>
        <v>-2.6927133199762112</v>
      </c>
      <c r="X52" s="22">
        <f>Rev_Dep_diff!X52/Rev_Dep_0!X52*100</f>
        <v>-4.0556554803933516</v>
      </c>
      <c r="Y52" s="22">
        <f>Rev_Dep_diff!Y52/Rev_Dep_0!Y52*100</f>
        <v>-4.8763233204618475</v>
      </c>
      <c r="Z52" s="22">
        <f>Rev_Dep_diff!Z52/Rev_Dep_0!Z52*100</f>
        <v>-5.3183572726116939</v>
      </c>
      <c r="AA52" s="22">
        <f>Rev_Dep_diff!AA52/Rev_Dep_0!AA52*100</f>
        <v>-5.4667520152529603</v>
      </c>
      <c r="AB52" s="22">
        <f>Rev_Dep_diff!AB52/Rev_Dep_0!AB52*100</f>
        <v>-5.3959189958226608</v>
      </c>
      <c r="AC52" s="22">
        <f>Rev_Dep_diff!AC52/Rev_Dep_0!AC52*100</f>
        <v>-5.1250209492596062</v>
      </c>
      <c r="AD52" s="22">
        <f>Rev_Dep_diff!AD52/Rev_Dep_0!AD52*100</f>
        <v>-4.7412333619449898</v>
      </c>
      <c r="AE52" s="22">
        <f>Rev_Dep_diff!AE52/Rev_Dep_0!AE52*100</f>
        <v>-4.2927662809425549</v>
      </c>
      <c r="AF52" s="22">
        <f>Rev_Dep_diff!AF52/Rev_Dep_0!AF52*100</f>
        <v>-3.7984798168153677</v>
      </c>
      <c r="AG52" s="22">
        <f>Rev_Dep_diff!AG52/Rev_Dep_0!AG52*100</f>
        <v>-3.2732926490578866</v>
      </c>
      <c r="AH52" s="22">
        <f>Rev_Dep_diff!AH52/Rev_Dep_0!AH52*100</f>
        <v>-2.7055391537728459</v>
      </c>
      <c r="AI52" s="22">
        <f>Rev_Dep_diff!AI52/Rev_Dep_0!AI52*100</f>
        <v>-2.0977548435950233</v>
      </c>
      <c r="AJ52" s="22">
        <f>Rev_Dep_diff!AJ52/Rev_Dep_0!AJ52*100</f>
        <v>-1.4460059772911356</v>
      </c>
      <c r="AK52" s="22">
        <f>Rev_Dep_diff!AK52/Rev_Dep_0!AK52*100</f>
        <v>-0.74741064803090096</v>
      </c>
      <c r="AL52" s="22">
        <f>Rev_Dep_diff!AL52/Rev_Dep_0!AL52*100</f>
        <v>3.6513226150241824E-3</v>
      </c>
      <c r="AM52" s="22">
        <f>Rev_Dep_diff!AM52/Rev_Dep_0!AM52*100</f>
        <v>0.81166355475664376</v>
      </c>
      <c r="AN52" s="22">
        <f>Rev_Dep_diff!AN52/Rev_Dep_0!AN52*100</f>
        <v>1.6710211683315572</v>
      </c>
      <c r="AO52" s="22">
        <f>Rev_Dep_diff!AO52/Rev_Dep_0!AO52*100</f>
        <v>2.5762315670398102</v>
      </c>
      <c r="AP52" s="22">
        <f>Rev_Dep_diff!AP52/Rev_Dep_0!AP52*100</f>
        <v>3.5192898207092753</v>
      </c>
      <c r="AQ52" s="22">
        <f>Rev_Dep_diff!AQ52/Rev_Dep_0!AQ52*100</f>
        <v>4.483636591049688</v>
      </c>
      <c r="AR52" s="22">
        <f>Rev_Dep_diff!AR52/Rev_Dep_0!AR52*100</f>
        <v>5.4423748240671452</v>
      </c>
      <c r="AS52" s="22">
        <f>Rev_Dep_diff!AS52/Rev_Dep_0!AS52*100</f>
        <v>6.3826833854958309</v>
      </c>
      <c r="AT52" s="22">
        <f>Rev_Dep_diff!AT52/Rev_Dep_0!AT52*100</f>
        <v>7.2900527955012953</v>
      </c>
      <c r="AU52" s="22">
        <f>Rev_Dep_diff!AU52/Rev_Dep_0!AU52*100</f>
        <v>8.1525754458143105</v>
      </c>
      <c r="AV52" s="22">
        <f>Rev_Dep_diff!AV52/Rev_Dep_0!AV52*100</f>
        <v>8.956740277217353</v>
      </c>
    </row>
    <row r="53" spans="1:48" x14ac:dyDescent="0.25">
      <c r="A53" t="str">
        <f>résultats!B579</f>
        <v>PEXP_20_H01_0</v>
      </c>
      <c r="B53">
        <f>Rev_Dep_2!B53-Rev_Dep_0!B53</f>
        <v>0</v>
      </c>
      <c r="C53">
        <f>Rev_Dep_2!C53-Rev_Dep_0!C53</f>
        <v>0</v>
      </c>
      <c r="D53">
        <f>Rev_Dep_2!D53-Rev_Dep_0!D53</f>
        <v>0</v>
      </c>
      <c r="E53">
        <f>Rev_Dep_2!E53-Rev_Dep_0!E53</f>
        <v>0</v>
      </c>
      <c r="F53">
        <f>Rev_Dep_2!F53-Rev_Dep_0!F53</f>
        <v>0</v>
      </c>
      <c r="G53">
        <f>Rev_Dep_2!G53-Rev_Dep_0!G53</f>
        <v>0</v>
      </c>
      <c r="H53">
        <f>Rev_Dep_2!H53-Rev_Dep_0!H53</f>
        <v>0</v>
      </c>
      <c r="I53">
        <f>Rev_Dep_2!I53-Rev_Dep_0!I53</f>
        <v>0</v>
      </c>
      <c r="J53">
        <f>Rev_Dep_2!J53-Rev_Dep_0!J53</f>
        <v>0</v>
      </c>
      <c r="K53">
        <f>Rev_Dep_2!K53-Rev_Dep_0!K53</f>
        <v>0</v>
      </c>
      <c r="L53">
        <f>Rev_Dep_2!L53-Rev_Dep_0!L53</f>
        <v>0</v>
      </c>
      <c r="M53">
        <f>Rev_Dep_2!M53-Rev_Dep_0!M53</f>
        <v>0</v>
      </c>
      <c r="N53">
        <f>Rev_Dep_2!N53-Rev_Dep_0!N53</f>
        <v>0</v>
      </c>
      <c r="O53">
        <f>Rev_Dep_2!O53-Rev_Dep_0!O53</f>
        <v>0</v>
      </c>
      <c r="P53">
        <f>Rev_Dep_2!P53-Rev_Dep_0!P53</f>
        <v>0</v>
      </c>
      <c r="Q53">
        <f>Rev_Dep_2!Q53-Rev_Dep_0!Q53</f>
        <v>0</v>
      </c>
      <c r="R53">
        <f>Rev_Dep_2!R53-Rev_Dep_0!R53</f>
        <v>0</v>
      </c>
      <c r="S53">
        <f>Rev_Dep_2!S53-Rev_Dep_0!S53</f>
        <v>0</v>
      </c>
      <c r="T53">
        <f>Rev_Dep_2!T53-Rev_Dep_0!T53</f>
        <v>0</v>
      </c>
      <c r="U53" s="22">
        <f>Rev_Dep_diff!U53/Rev_Dep_0!U53*100</f>
        <v>0</v>
      </c>
      <c r="V53" s="22">
        <f>Rev_Dep_diff!V53/Rev_Dep_0!V53*100</f>
        <v>6.9876707256214449E-2</v>
      </c>
      <c r="W53" s="22">
        <f>Rev_Dep_diff!W53/Rev_Dep_0!W53*100</f>
        <v>-4.2933708423037187</v>
      </c>
      <c r="X53" s="22">
        <f>Rev_Dep_diff!X53/Rev_Dep_0!X53*100</f>
        <v>-2.4275928282827297</v>
      </c>
      <c r="Y53" s="22">
        <f>Rev_Dep_diff!Y53/Rev_Dep_0!Y53*100</f>
        <v>-1.8981313802170843</v>
      </c>
      <c r="Z53" s="22">
        <f>Rev_Dep_diff!Z53/Rev_Dep_0!Z53*100</f>
        <v>-1.7714794997309409</v>
      </c>
      <c r="AA53" s="22">
        <f>Rev_Dep_diff!AA53/Rev_Dep_0!AA53*100</f>
        <v>-1.6864749155616316</v>
      </c>
      <c r="AB53" s="22">
        <f>Rev_Dep_diff!AB53/Rev_Dep_0!AB53*100</f>
        <v>-1.5305594473948729</v>
      </c>
      <c r="AC53" s="22">
        <f>Rev_Dep_diff!AC53/Rev_Dep_0!AC53*100</f>
        <v>-1.2603273040258267</v>
      </c>
      <c r="AD53" s="22">
        <f>Rev_Dep_diff!AD53/Rev_Dep_0!AD53*100</f>
        <v>-0.89766436268429861</v>
      </c>
      <c r="AE53" s="22">
        <f>Rev_Dep_diff!AE53/Rev_Dep_0!AE53*100</f>
        <v>-0.47385918433700441</v>
      </c>
      <c r="AF53" s="22">
        <f>Rev_Dep_diff!AF53/Rev_Dep_0!AF53*100</f>
        <v>-8.6088596730871754E-5</v>
      </c>
      <c r="AG53" s="22">
        <f>Rev_Dep_diff!AG53/Rev_Dep_0!AG53*100</f>
        <v>0.51959776359283549</v>
      </c>
      <c r="AH53" s="22">
        <f>Rev_Dep_diff!AH53/Rev_Dep_0!AH53*100</f>
        <v>1.0880935109934247</v>
      </c>
      <c r="AI53" s="22">
        <f>Rev_Dep_diff!AI53/Rev_Dep_0!AI53*100</f>
        <v>1.7192227344450133</v>
      </c>
      <c r="AJ53" s="22">
        <f>Rev_Dep_diff!AJ53/Rev_Dep_0!AJ53*100</f>
        <v>2.4202716816896914</v>
      </c>
      <c r="AK53" s="22">
        <f>Rev_Dep_diff!AK53/Rev_Dep_0!AK53*100</f>
        <v>3.1945947228423588</v>
      </c>
      <c r="AL53" s="22">
        <f>Rev_Dep_diff!AL53/Rev_Dep_0!AL53*100</f>
        <v>4.0468686436216101</v>
      </c>
      <c r="AM53" s="22">
        <f>Rev_Dep_diff!AM53/Rev_Dep_0!AM53*100</f>
        <v>4.9780924765543242</v>
      </c>
      <c r="AN53" s="22">
        <f>Rev_Dep_diff!AN53/Rev_Dep_0!AN53*100</f>
        <v>5.98382865386254</v>
      </c>
      <c r="AO53" s="22">
        <f>Rev_Dep_diff!AO53/Rev_Dep_0!AO53*100</f>
        <v>7.0527592153707266</v>
      </c>
      <c r="AP53" s="22">
        <f>Rev_Dep_diff!AP53/Rev_Dep_0!AP53*100</f>
        <v>8.1712219444265681</v>
      </c>
      <c r="AQ53" s="22">
        <f>Rev_Dep_diff!AQ53/Rev_Dep_0!AQ53*100</f>
        <v>9.3221194909713585</v>
      </c>
      <c r="AR53" s="22">
        <f>Rev_Dep_diff!AR53/Rev_Dep_0!AR53*100</f>
        <v>10.477233823007754</v>
      </c>
      <c r="AS53" s="22">
        <f>Rev_Dep_diff!AS53/Rev_Dep_0!AS53*100</f>
        <v>11.607904739091476</v>
      </c>
      <c r="AT53" s="22">
        <f>Rev_Dep_diff!AT53/Rev_Dep_0!AT53*100</f>
        <v>12.692953856336572</v>
      </c>
      <c r="AU53" s="22">
        <f>Rev_Dep_diff!AU53/Rev_Dep_0!AU53*100</f>
        <v>13.719866311077327</v>
      </c>
      <c r="AV53" s="22">
        <f>Rev_Dep_diff!AV53/Rev_Dep_0!AV53*100</f>
        <v>14.677286906124982</v>
      </c>
    </row>
    <row r="54" spans="1:48" x14ac:dyDescent="0.25">
      <c r="A54" t="str">
        <f>résultats!B580</f>
        <v>PEXP_21_H01_0</v>
      </c>
      <c r="B54">
        <f>Rev_Dep_2!B54-Rev_Dep_0!B54</f>
        <v>0</v>
      </c>
      <c r="C54">
        <f>Rev_Dep_2!C54-Rev_Dep_0!C54</f>
        <v>0</v>
      </c>
      <c r="D54">
        <f>Rev_Dep_2!D54-Rev_Dep_0!D54</f>
        <v>0</v>
      </c>
      <c r="E54">
        <f>Rev_Dep_2!E54-Rev_Dep_0!E54</f>
        <v>0</v>
      </c>
      <c r="F54">
        <f>Rev_Dep_2!F54-Rev_Dep_0!F54</f>
        <v>0</v>
      </c>
      <c r="G54">
        <f>Rev_Dep_2!G54-Rev_Dep_0!G54</f>
        <v>0</v>
      </c>
      <c r="H54">
        <f>Rev_Dep_2!H54-Rev_Dep_0!H54</f>
        <v>0</v>
      </c>
      <c r="I54">
        <f>Rev_Dep_2!I54-Rev_Dep_0!I54</f>
        <v>0</v>
      </c>
      <c r="J54">
        <f>Rev_Dep_2!J54-Rev_Dep_0!J54</f>
        <v>0</v>
      </c>
      <c r="K54">
        <f>Rev_Dep_2!K54-Rev_Dep_0!K54</f>
        <v>0</v>
      </c>
      <c r="L54">
        <f>Rev_Dep_2!L54-Rev_Dep_0!L54</f>
        <v>0</v>
      </c>
      <c r="M54">
        <f>Rev_Dep_2!M54-Rev_Dep_0!M54</f>
        <v>0</v>
      </c>
      <c r="N54">
        <f>Rev_Dep_2!N54-Rev_Dep_0!N54</f>
        <v>0</v>
      </c>
      <c r="O54">
        <f>Rev_Dep_2!O54-Rev_Dep_0!O54</f>
        <v>0</v>
      </c>
      <c r="P54">
        <f>Rev_Dep_2!P54-Rev_Dep_0!P54</f>
        <v>0</v>
      </c>
      <c r="Q54">
        <f>Rev_Dep_2!Q54-Rev_Dep_0!Q54</f>
        <v>0</v>
      </c>
      <c r="R54">
        <f>Rev_Dep_2!R54-Rev_Dep_0!R54</f>
        <v>0</v>
      </c>
      <c r="S54">
        <f>Rev_Dep_2!S54-Rev_Dep_0!S54</f>
        <v>0</v>
      </c>
      <c r="T54">
        <f>Rev_Dep_2!T54-Rev_Dep_0!T54</f>
        <v>0</v>
      </c>
      <c r="U54" s="22">
        <f>Rev_Dep_diff!U54/Rev_Dep_0!U54*100</f>
        <v>0</v>
      </c>
      <c r="V54" s="22">
        <f>Rev_Dep_diff!V54/Rev_Dep_0!V54*100</f>
        <v>0.38851800463080038</v>
      </c>
      <c r="W54" s="22">
        <f>Rev_Dep_diff!W54/Rev_Dep_0!W54*100</f>
        <v>-6.5630112128564386</v>
      </c>
      <c r="X54" s="22">
        <f>Rev_Dep_diff!X54/Rev_Dep_0!X54*100</f>
        <v>0.28260189979112077</v>
      </c>
      <c r="Y54" s="22">
        <f>Rev_Dep_diff!Y54/Rev_Dep_0!Y54*100</f>
        <v>0.36445194332004532</v>
      </c>
      <c r="Z54" s="22">
        <f>Rev_Dep_diff!Z54/Rev_Dep_0!Z54*100</f>
        <v>0.23028390038747659</v>
      </c>
      <c r="AA54" s="22">
        <f>Rev_Dep_diff!AA54/Rev_Dep_0!AA54*100</f>
        <v>-0.18069982861003786</v>
      </c>
      <c r="AB54" s="22">
        <f>Rev_Dep_diff!AB54/Rev_Dep_0!AB54*100</f>
        <v>-0.44062951624288021</v>
      </c>
      <c r="AC54" s="22">
        <f>Rev_Dep_diff!AC54/Rev_Dep_0!AC54*100</f>
        <v>-0.60995074372250757</v>
      </c>
      <c r="AD54" s="22">
        <f>Rev_Dep_diff!AD54/Rev_Dep_0!AD54*100</f>
        <v>-0.71605852761785471</v>
      </c>
      <c r="AE54" s="22">
        <f>Rev_Dep_diff!AE54/Rev_Dep_0!AE54*100</f>
        <v>-0.76935614373484018</v>
      </c>
      <c r="AF54" s="22">
        <f>Rev_Dep_diff!AF54/Rev_Dep_0!AF54*100</f>
        <v>-0.74592946500170587</v>
      </c>
      <c r="AG54" s="22">
        <f>Rev_Dep_diff!AG54/Rev_Dep_0!AG54*100</f>
        <v>-0.76703828435300581</v>
      </c>
      <c r="AH54" s="22">
        <f>Rev_Dep_diff!AH54/Rev_Dep_0!AH54*100</f>
        <v>-0.7881337559543331</v>
      </c>
      <c r="AI54" s="22">
        <f>Rev_Dep_diff!AI54/Rev_Dep_0!AI54*100</f>
        <v>-0.73929545847582512</v>
      </c>
      <c r="AJ54" s="22">
        <f>Rev_Dep_diff!AJ54/Rev_Dep_0!AJ54*100</f>
        <v>-0.70940901938308432</v>
      </c>
      <c r="AK54" s="22">
        <f>Rev_Dep_diff!AK54/Rev_Dep_0!AK54*100</f>
        <v>-0.68486257947181961</v>
      </c>
      <c r="AL54" s="22">
        <f>Rev_Dep_diff!AL54/Rev_Dep_0!AL54*100</f>
        <v>-0.49441630411315074</v>
      </c>
      <c r="AM54" s="22">
        <f>Rev_Dep_diff!AM54/Rev_Dep_0!AM54*100</f>
        <v>-0.40263363760294257</v>
      </c>
      <c r="AN54" s="22">
        <f>Rev_Dep_diff!AN54/Rev_Dep_0!AN54*100</f>
        <v>-0.35321280307191566</v>
      </c>
      <c r="AO54" s="22">
        <f>Rev_Dep_diff!AO54/Rev_Dep_0!AO54*100</f>
        <v>-0.3135713403315723</v>
      </c>
      <c r="AP54" s="22">
        <f>Rev_Dep_diff!AP54/Rev_Dep_0!AP54*100</f>
        <v>-0.27019462032358949</v>
      </c>
      <c r="AQ54" s="22">
        <f>Rev_Dep_diff!AQ54/Rev_Dep_0!AQ54*100</f>
        <v>-0.22062396365242187</v>
      </c>
      <c r="AR54" s="22">
        <f>Rev_Dep_diff!AR54/Rev_Dep_0!AR54*100</f>
        <v>-0.16324662422569056</v>
      </c>
      <c r="AS54" s="22">
        <f>Rev_Dep_diff!AS54/Rev_Dep_0!AS54*100</f>
        <v>-0.10000336469566812</v>
      </c>
      <c r="AT54" s="22">
        <f>Rev_Dep_diff!AT54/Rev_Dep_0!AT54*100</f>
        <v>-3.6300744544120481E-2</v>
      </c>
      <c r="AU54" s="22">
        <f>Rev_Dep_diff!AU54/Rev_Dep_0!AU54*100</f>
        <v>2.5352678269856189E-2</v>
      </c>
      <c r="AV54" s="22">
        <f>Rev_Dep_diff!AV54/Rev_Dep_0!AV54*100</f>
        <v>8.2133509874292784E-2</v>
      </c>
    </row>
    <row r="55" spans="1:48" x14ac:dyDescent="0.25">
      <c r="A55" t="str">
        <f>résultats!B581</f>
        <v>PEXP_22_H01_0</v>
      </c>
      <c r="B55">
        <f>Rev_Dep_2!B55-Rev_Dep_0!B55</f>
        <v>0</v>
      </c>
      <c r="C55">
        <f>Rev_Dep_2!C55-Rev_Dep_0!C55</f>
        <v>0</v>
      </c>
      <c r="D55">
        <f>Rev_Dep_2!D55-Rev_Dep_0!D55</f>
        <v>0</v>
      </c>
      <c r="E55">
        <f>Rev_Dep_2!E55-Rev_Dep_0!E55</f>
        <v>0</v>
      </c>
      <c r="F55">
        <f>Rev_Dep_2!F55-Rev_Dep_0!F55</f>
        <v>0</v>
      </c>
      <c r="G55">
        <f>Rev_Dep_2!G55-Rev_Dep_0!G55</f>
        <v>0</v>
      </c>
      <c r="H55">
        <f>Rev_Dep_2!H55-Rev_Dep_0!H55</f>
        <v>0</v>
      </c>
      <c r="I55">
        <f>Rev_Dep_2!I55-Rev_Dep_0!I55</f>
        <v>0</v>
      </c>
      <c r="J55">
        <f>Rev_Dep_2!J55-Rev_Dep_0!J55</f>
        <v>0</v>
      </c>
      <c r="K55">
        <f>Rev_Dep_2!K55-Rev_Dep_0!K55</f>
        <v>0</v>
      </c>
      <c r="L55">
        <f>Rev_Dep_2!L55-Rev_Dep_0!L55</f>
        <v>0</v>
      </c>
      <c r="M55">
        <f>Rev_Dep_2!M55-Rev_Dep_0!M55</f>
        <v>0</v>
      </c>
      <c r="N55">
        <f>Rev_Dep_2!N55-Rev_Dep_0!N55</f>
        <v>0</v>
      </c>
      <c r="O55">
        <f>Rev_Dep_2!O55-Rev_Dep_0!O55</f>
        <v>0</v>
      </c>
      <c r="P55">
        <f>Rev_Dep_2!P55-Rev_Dep_0!P55</f>
        <v>0</v>
      </c>
      <c r="Q55">
        <f>Rev_Dep_2!Q55-Rev_Dep_0!Q55</f>
        <v>0</v>
      </c>
      <c r="R55">
        <f>Rev_Dep_2!R55-Rev_Dep_0!R55</f>
        <v>0</v>
      </c>
      <c r="S55">
        <f>Rev_Dep_2!S55-Rev_Dep_0!S55</f>
        <v>0</v>
      </c>
      <c r="T55">
        <f>Rev_Dep_2!T55-Rev_Dep_0!T55</f>
        <v>0</v>
      </c>
      <c r="U55" s="22">
        <f>Rev_Dep_diff!U55/Rev_Dep_0!U55*100</f>
        <v>0</v>
      </c>
      <c r="V55" s="22">
        <f>Rev_Dep_diff!V55/Rev_Dep_0!V55*100</f>
        <v>1.6241242995959602</v>
      </c>
      <c r="W55" s="22">
        <f>Rev_Dep_diff!W55/Rev_Dep_0!W55*100</f>
        <v>-5.1865279369561135</v>
      </c>
      <c r="X55" s="22">
        <f>Rev_Dep_diff!X55/Rev_Dep_0!X55*100</f>
        <v>-0.20191016527294522</v>
      </c>
      <c r="Y55" s="22">
        <f>Rev_Dep_diff!Y55/Rev_Dep_0!Y55*100</f>
        <v>0.60220624564519087</v>
      </c>
      <c r="Z55" s="22">
        <f>Rev_Dep_diff!Z55/Rev_Dep_0!Z55*100</f>
        <v>0.98167220718584425</v>
      </c>
      <c r="AA55" s="22">
        <f>Rev_Dep_diff!AA55/Rev_Dep_0!AA55*100</f>
        <v>1.0960270922269575</v>
      </c>
      <c r="AB55" s="22">
        <f>Rev_Dep_diff!AB55/Rev_Dep_0!AB55*100</f>
        <v>1.3217553571610365</v>
      </c>
      <c r="AC55" s="22">
        <f>Rev_Dep_diff!AC55/Rev_Dep_0!AC55*100</f>
        <v>1.1754697031071388</v>
      </c>
      <c r="AD55" s="22">
        <f>Rev_Dep_diff!AD55/Rev_Dep_0!AD55*100</f>
        <v>1.0161689569111385</v>
      </c>
      <c r="AE55" s="22">
        <f>Rev_Dep_diff!AE55/Rev_Dep_0!AE55*100</f>
        <v>0.85113771992945242</v>
      </c>
      <c r="AF55" s="22">
        <f>Rev_Dep_diff!AF55/Rev_Dep_0!AF55*100</f>
        <v>0.70397099160130827</v>
      </c>
      <c r="AG55" s="22">
        <f>Rev_Dep_diff!AG55/Rev_Dep_0!AG55*100</f>
        <v>0.53765149925464084</v>
      </c>
      <c r="AH55" s="22">
        <f>Rev_Dep_diff!AH55/Rev_Dep_0!AH55*100</f>
        <v>0.31890835119871835</v>
      </c>
      <c r="AI55" s="22">
        <f>Rev_Dep_diff!AI55/Rev_Dep_0!AI55*100</f>
        <v>8.101132063555784E-2</v>
      </c>
      <c r="AJ55" s="22">
        <f>Rev_Dep_diff!AJ55/Rev_Dep_0!AJ55*100</f>
        <v>-0.20633861741957987</v>
      </c>
      <c r="AK55" s="22">
        <f>Rev_Dep_diff!AK55/Rev_Dep_0!AK55*100</f>
        <v>-0.53535233105372315</v>
      </c>
      <c r="AL55" s="22">
        <f>Rev_Dep_diff!AL55/Rev_Dep_0!AL55*100</f>
        <v>-0.89108380888427174</v>
      </c>
      <c r="AM55" s="22">
        <f>Rev_Dep_diff!AM55/Rev_Dep_0!AM55*100</f>
        <v>-1.0003364924364317</v>
      </c>
      <c r="AN55" s="22">
        <f>Rev_Dep_diff!AN55/Rev_Dep_0!AN55*100</f>
        <v>-1.1795210804634904</v>
      </c>
      <c r="AO55" s="22">
        <f>Rev_Dep_diff!AO55/Rev_Dep_0!AO55*100</f>
        <v>-1.4380174939722856</v>
      </c>
      <c r="AP55" s="22">
        <f>Rev_Dep_diff!AP55/Rev_Dep_0!AP55*100</f>
        <v>-1.7807964223552031</v>
      </c>
      <c r="AQ55" s="22">
        <f>Rev_Dep_diff!AQ55/Rev_Dep_0!AQ55*100</f>
        <v>-2.2274946308604635</v>
      </c>
      <c r="AR55" s="22">
        <f>Rev_Dep_diff!AR55/Rev_Dep_0!AR55*100</f>
        <v>-2.2210556603194043</v>
      </c>
      <c r="AS55" s="22">
        <f>Rev_Dep_diff!AS55/Rev_Dep_0!AS55*100</f>
        <v>-2.2316254354918028</v>
      </c>
      <c r="AT55" s="22">
        <f>Rev_Dep_diff!AT55/Rev_Dep_0!AT55*100</f>
        <v>-2.2814171206580478</v>
      </c>
      <c r="AU55" s="22">
        <f>Rev_Dep_diff!AU55/Rev_Dep_0!AU55*100</f>
        <v>-2.3712645423231411</v>
      </c>
      <c r="AV55" s="22">
        <f>Rev_Dep_diff!AV55/Rev_Dep_0!AV55*100</f>
        <v>-2.5037120066563201</v>
      </c>
    </row>
    <row r="56" spans="1:48" x14ac:dyDescent="0.25">
      <c r="A56" t="str">
        <f>résultats!B582</f>
        <v>PEXP_23_H01_0</v>
      </c>
      <c r="B56">
        <f>Rev_Dep_2!B56-Rev_Dep_0!B56</f>
        <v>0</v>
      </c>
      <c r="C56">
        <f>Rev_Dep_2!C56-Rev_Dep_0!C56</f>
        <v>0</v>
      </c>
      <c r="D56">
        <f>Rev_Dep_2!D56-Rev_Dep_0!D56</f>
        <v>0</v>
      </c>
      <c r="E56">
        <f>Rev_Dep_2!E56-Rev_Dep_0!E56</f>
        <v>0</v>
      </c>
      <c r="F56">
        <f>Rev_Dep_2!F56-Rev_Dep_0!F56</f>
        <v>0</v>
      </c>
      <c r="G56">
        <f>Rev_Dep_2!G56-Rev_Dep_0!G56</f>
        <v>0</v>
      </c>
      <c r="H56">
        <f>Rev_Dep_2!H56-Rev_Dep_0!H56</f>
        <v>0</v>
      </c>
      <c r="I56">
        <f>Rev_Dep_2!I56-Rev_Dep_0!I56</f>
        <v>0</v>
      </c>
      <c r="J56">
        <f>Rev_Dep_2!J56-Rev_Dep_0!J56</f>
        <v>0</v>
      </c>
      <c r="K56">
        <f>Rev_Dep_2!K56-Rev_Dep_0!K56</f>
        <v>0</v>
      </c>
      <c r="L56">
        <f>Rev_Dep_2!L56-Rev_Dep_0!L56</f>
        <v>0</v>
      </c>
      <c r="M56">
        <f>Rev_Dep_2!M56-Rev_Dep_0!M56</f>
        <v>0</v>
      </c>
      <c r="N56">
        <f>Rev_Dep_2!N56-Rev_Dep_0!N56</f>
        <v>0</v>
      </c>
      <c r="O56">
        <f>Rev_Dep_2!O56-Rev_Dep_0!O56</f>
        <v>0</v>
      </c>
      <c r="P56">
        <f>Rev_Dep_2!P56-Rev_Dep_0!P56</f>
        <v>0</v>
      </c>
      <c r="Q56">
        <f>Rev_Dep_2!Q56-Rev_Dep_0!Q56</f>
        <v>0</v>
      </c>
      <c r="R56">
        <f>Rev_Dep_2!R56-Rev_Dep_0!R56</f>
        <v>0</v>
      </c>
      <c r="S56">
        <f>Rev_Dep_2!S56-Rev_Dep_0!S56</f>
        <v>0</v>
      </c>
      <c r="T56">
        <f>Rev_Dep_2!T56-Rev_Dep_0!T56</f>
        <v>0</v>
      </c>
      <c r="U56" s="22">
        <f>Rev_Dep_diff!U56/Rev_Dep_0!U56*100</f>
        <v>0</v>
      </c>
      <c r="V56" s="22">
        <f>Rev_Dep_diff!V56/Rev_Dep_0!V56*100</f>
        <v>-0.91784202181831553</v>
      </c>
      <c r="W56" s="22">
        <f>Rev_Dep_diff!W56/Rev_Dep_0!W56*100</f>
        <v>-7.4603359115198016</v>
      </c>
      <c r="X56" s="22">
        <f>Rev_Dep_diff!X56/Rev_Dep_0!X56*100</f>
        <v>-6.265117084635845</v>
      </c>
      <c r="Y56" s="22">
        <f>Rev_Dep_diff!Y56/Rev_Dep_0!Y56*100</f>
        <v>-6.4293249585695138</v>
      </c>
      <c r="Z56" s="22">
        <f>Rev_Dep_diff!Z56/Rev_Dep_0!Z56*100</f>
        <v>-6.2610794074401221</v>
      </c>
      <c r="AA56" s="22">
        <f>Rev_Dep_diff!AA56/Rev_Dep_0!AA56*100</f>
        <v>-6.3457787143019848</v>
      </c>
      <c r="AB56" s="22">
        <f>Rev_Dep_diff!AB56/Rev_Dep_0!AB56*100</f>
        <v>-5.9939263195861496</v>
      </c>
      <c r="AC56" s="22">
        <f>Rev_Dep_diff!AC56/Rev_Dep_0!AC56*100</f>
        <v>-5.413190347131307</v>
      </c>
      <c r="AD56" s="22">
        <f>Rev_Dep_diff!AD56/Rev_Dep_0!AD56*100</f>
        <v>-4.8188499773550904</v>
      </c>
      <c r="AE56" s="22">
        <f>Rev_Dep_diff!AE56/Rev_Dep_0!AE56*100</f>
        <v>-4.2555832468797465</v>
      </c>
      <c r="AF56" s="22">
        <f>Rev_Dep_diff!AF56/Rev_Dep_0!AF56*100</f>
        <v>-0.49027308099209133</v>
      </c>
      <c r="AG56" s="22">
        <f>Rev_Dep_diff!AG56/Rev_Dep_0!AG56*100</f>
        <v>5.0470824573581279</v>
      </c>
      <c r="AH56" s="22">
        <f>Rev_Dep_diff!AH56/Rev_Dep_0!AH56*100</f>
        <v>9.5107145597529037</v>
      </c>
      <c r="AI56" s="22">
        <f>Rev_Dep_diff!AI56/Rev_Dep_0!AI56*100</f>
        <v>13.730276575437744</v>
      </c>
      <c r="AJ56" s="22">
        <f>Rev_Dep_diff!AJ56/Rev_Dep_0!AJ56*100</f>
        <v>17.549179442602178</v>
      </c>
      <c r="AK56" s="22">
        <f>Rev_Dep_diff!AK56/Rev_Dep_0!AK56*100</f>
        <v>21.185818436310981</v>
      </c>
      <c r="AL56" s="22">
        <f>Rev_Dep_diff!AL56/Rev_Dep_0!AL56*100</f>
        <v>25.037694407782972</v>
      </c>
      <c r="AM56" s="22">
        <f>Rev_Dep_diff!AM56/Rev_Dep_0!AM56*100</f>
        <v>28.982095487726077</v>
      </c>
      <c r="AN56" s="22">
        <f>Rev_Dep_diff!AN56/Rev_Dep_0!AN56*100</f>
        <v>33.003522055415822</v>
      </c>
      <c r="AO56" s="22">
        <f>Rev_Dep_diff!AO56/Rev_Dep_0!AO56*100</f>
        <v>37.113676720839933</v>
      </c>
      <c r="AP56" s="22">
        <f>Rev_Dep_diff!AP56/Rev_Dep_0!AP56*100</f>
        <v>41.353622190055013</v>
      </c>
      <c r="AQ56" s="22">
        <f>Rev_Dep_diff!AQ56/Rev_Dep_0!AQ56*100</f>
        <v>45.658544857990719</v>
      </c>
      <c r="AR56" s="22">
        <f>Rev_Dep_diff!AR56/Rev_Dep_0!AR56*100</f>
        <v>49.081256507169606</v>
      </c>
      <c r="AS56" s="22">
        <f>Rev_Dep_diff!AS56/Rev_Dep_0!AS56*100</f>
        <v>52.324763031047851</v>
      </c>
      <c r="AT56" s="22">
        <f>Rev_Dep_diff!AT56/Rev_Dep_0!AT56*100</f>
        <v>55.529611912670262</v>
      </c>
      <c r="AU56" s="22">
        <f>Rev_Dep_diff!AU56/Rev_Dep_0!AU56*100</f>
        <v>58.718356916229418</v>
      </c>
      <c r="AV56" s="22">
        <f>Rev_Dep_diff!AV56/Rev_Dep_0!AV56*100</f>
        <v>61.765012837967959</v>
      </c>
    </row>
    <row r="57" spans="1:48" x14ac:dyDescent="0.25">
      <c r="A57" t="str">
        <f>résultats!B583</f>
        <v>PEXP_24_H01_0</v>
      </c>
      <c r="B57">
        <f>Rev_Dep_2!B57-Rev_Dep_0!B57</f>
        <v>0</v>
      </c>
      <c r="C57">
        <f>Rev_Dep_2!C57-Rev_Dep_0!C57</f>
        <v>0</v>
      </c>
      <c r="D57">
        <f>Rev_Dep_2!D57-Rev_Dep_0!D57</f>
        <v>0</v>
      </c>
      <c r="E57">
        <f>Rev_Dep_2!E57-Rev_Dep_0!E57</f>
        <v>0</v>
      </c>
      <c r="F57">
        <f>Rev_Dep_2!F57-Rev_Dep_0!F57</f>
        <v>0</v>
      </c>
      <c r="G57">
        <f>Rev_Dep_2!G57-Rev_Dep_0!G57</f>
        <v>0</v>
      </c>
      <c r="H57">
        <f>Rev_Dep_2!H57-Rev_Dep_0!H57</f>
        <v>0</v>
      </c>
      <c r="I57">
        <f>Rev_Dep_2!I57-Rev_Dep_0!I57</f>
        <v>0</v>
      </c>
      <c r="J57">
        <f>Rev_Dep_2!J57-Rev_Dep_0!J57</f>
        <v>0</v>
      </c>
      <c r="K57">
        <f>Rev_Dep_2!K57-Rev_Dep_0!K57</f>
        <v>0</v>
      </c>
      <c r="L57">
        <f>Rev_Dep_2!L57-Rev_Dep_0!L57</f>
        <v>0</v>
      </c>
      <c r="M57">
        <f>Rev_Dep_2!M57-Rev_Dep_0!M57</f>
        <v>0</v>
      </c>
      <c r="N57">
        <f>Rev_Dep_2!N57-Rev_Dep_0!N57</f>
        <v>0</v>
      </c>
      <c r="O57">
        <f>Rev_Dep_2!O57-Rev_Dep_0!O57</f>
        <v>0</v>
      </c>
      <c r="P57">
        <f>Rev_Dep_2!P57-Rev_Dep_0!P57</f>
        <v>0</v>
      </c>
      <c r="Q57">
        <f>Rev_Dep_2!Q57-Rev_Dep_0!Q57</f>
        <v>0</v>
      </c>
      <c r="R57">
        <f>Rev_Dep_2!R57-Rev_Dep_0!R57</f>
        <v>0</v>
      </c>
      <c r="S57">
        <f>Rev_Dep_2!S57-Rev_Dep_0!S57</f>
        <v>0</v>
      </c>
      <c r="T57">
        <f>Rev_Dep_2!T57-Rev_Dep_0!T57</f>
        <v>0</v>
      </c>
      <c r="U57" s="22">
        <f>Rev_Dep_diff!U57/Rev_Dep_0!U57*100</f>
        <v>0</v>
      </c>
      <c r="V57" s="22">
        <f>Rev_Dep_diff!V57/Rev_Dep_0!V57*100</f>
        <v>6.9972727411402245</v>
      </c>
      <c r="W57" s="22">
        <f>Rev_Dep_diff!W57/Rev_Dep_0!W57*100</f>
        <v>0.97695769908360952</v>
      </c>
      <c r="X57" s="22">
        <f>Rev_Dep_diff!X57/Rev_Dep_0!X57*100</f>
        <v>10.448028166522425</v>
      </c>
      <c r="Y57" s="22">
        <f>Rev_Dep_diff!Y57/Rev_Dep_0!Y57*100</f>
        <v>13.343555755958016</v>
      </c>
      <c r="Z57" s="22">
        <f>Rev_Dep_diff!Z57/Rev_Dep_0!Z57*100</f>
        <v>14.740023100296003</v>
      </c>
      <c r="AA57" s="22">
        <f>Rev_Dep_diff!AA57/Rev_Dep_0!AA57*100</f>
        <v>14.873420556982248</v>
      </c>
      <c r="AB57" s="22">
        <f>Rev_Dep_diff!AB57/Rev_Dep_0!AB57*100</f>
        <v>15.199915589321508</v>
      </c>
      <c r="AC57" s="22">
        <f>Rev_Dep_diff!AC57/Rev_Dep_0!AC57*100</f>
        <v>15.680032972634116</v>
      </c>
      <c r="AD57" s="22">
        <f>Rev_Dep_diff!AD57/Rev_Dep_0!AD57*100</f>
        <v>16.218544745278844</v>
      </c>
      <c r="AE57" s="22">
        <f>Rev_Dep_diff!AE57/Rev_Dep_0!AE57*100</f>
        <v>16.86194903165709</v>
      </c>
      <c r="AF57" s="22">
        <f>Rev_Dep_diff!AF57/Rev_Dep_0!AF57*100</f>
        <v>17.786996333518722</v>
      </c>
      <c r="AG57" s="22">
        <f>Rev_Dep_diff!AG57/Rev_Dep_0!AG57*100</f>
        <v>18.717900995066039</v>
      </c>
      <c r="AH57" s="22">
        <f>Rev_Dep_diff!AH57/Rev_Dep_0!AH57*100</f>
        <v>19.758115828827911</v>
      </c>
      <c r="AI57" s="22">
        <f>Rev_Dep_diff!AI57/Rev_Dep_0!AI57*100</f>
        <v>20.997425764100981</v>
      </c>
      <c r="AJ57" s="22">
        <f>Rev_Dep_diff!AJ57/Rev_Dep_0!AJ57*100</f>
        <v>22.181880177921773</v>
      </c>
      <c r="AK57" s="22">
        <f>Rev_Dep_diff!AK57/Rev_Dep_0!AK57*100</f>
        <v>23.26081539286675</v>
      </c>
      <c r="AL57" s="22">
        <f>Rev_Dep_diff!AL57/Rev_Dep_0!AL57*100</f>
        <v>24.893680194196527</v>
      </c>
      <c r="AM57" s="22">
        <f>Rev_Dep_diff!AM57/Rev_Dep_0!AM57*100</f>
        <v>25.861437253903102</v>
      </c>
      <c r="AN57" s="22">
        <f>Rev_Dep_diff!AN57/Rev_Dep_0!AN57*100</f>
        <v>26.678925613872995</v>
      </c>
      <c r="AO57" s="22">
        <f>Rev_Dep_diff!AO57/Rev_Dep_0!AO57*100</f>
        <v>27.46868928583045</v>
      </c>
      <c r="AP57" s="22">
        <f>Rev_Dep_diff!AP57/Rev_Dep_0!AP57*100</f>
        <v>28.294896397106079</v>
      </c>
      <c r="AQ57" s="22">
        <f>Rev_Dep_diff!AQ57/Rev_Dep_0!AQ57*100</f>
        <v>29.173614223280026</v>
      </c>
      <c r="AR57" s="22">
        <f>Rev_Dep_diff!AR57/Rev_Dep_0!AR57*100</f>
        <v>30.037488329306456</v>
      </c>
      <c r="AS57" s="22">
        <f>Rev_Dep_diff!AS57/Rev_Dep_0!AS57*100</f>
        <v>30.838199556076717</v>
      </c>
      <c r="AT57" s="22">
        <f>Rev_Dep_diff!AT57/Rev_Dep_0!AT57*100</f>
        <v>31.593884251068939</v>
      </c>
      <c r="AU57" s="22">
        <f>Rev_Dep_diff!AU57/Rev_Dep_0!AU57*100</f>
        <v>32.306636765511087</v>
      </c>
      <c r="AV57" s="22">
        <f>Rev_Dep_diff!AV57/Rev_Dep_0!AV57*100</f>
        <v>32.967356303576494</v>
      </c>
    </row>
    <row r="58" spans="1:48" x14ac:dyDescent="0.25">
      <c r="A58" t="s">
        <v>1566</v>
      </c>
      <c r="U58" s="22">
        <f>Rev_Dep_diff!U58/Rev_Dep_0!U58*100</f>
        <v>0</v>
      </c>
      <c r="V58" s="22">
        <f>Rev_Dep_diff!V58/Rev_Dep_0!V58*100</f>
        <v>-1.0971649115306195</v>
      </c>
      <c r="W58" s="22">
        <f>Rev_Dep_diff!W58/Rev_Dep_0!W58*100</f>
        <v>-4.8652323402668927</v>
      </c>
      <c r="X58" s="22">
        <f>Rev_Dep_diff!X58/Rev_Dep_0!X58*100</f>
        <v>-2.8913169493991142</v>
      </c>
      <c r="Y58" s="22">
        <f>Rev_Dep_diff!Y58/Rev_Dep_0!Y58*100</f>
        <v>-3.244651996264277</v>
      </c>
      <c r="Z58" s="22">
        <f>Rev_Dep_diff!Z58/Rev_Dep_0!Z58*100</f>
        <v>-3.6053874420005494</v>
      </c>
      <c r="AA58" s="22">
        <f>Rev_Dep_diff!AA58/Rev_Dep_0!AA58*100</f>
        <v>-3.9588586820093927</v>
      </c>
      <c r="AB58" s="22">
        <f>Rev_Dep_diff!AB58/Rev_Dep_0!AB58*100</f>
        <v>-4.270907022851719</v>
      </c>
      <c r="AC58" s="22">
        <f>Rev_Dep_diff!AC58/Rev_Dep_0!AC58*100</f>
        <v>-4.3486485442470686</v>
      </c>
      <c r="AD58" s="22">
        <f>Rev_Dep_diff!AD58/Rev_Dep_0!AD58*100</f>
        <v>-4.2478510367426345</v>
      </c>
      <c r="AE58" s="22">
        <f>Rev_Dep_diff!AE58/Rev_Dep_0!AE58*100</f>
        <v>-4.0677215997191203</v>
      </c>
      <c r="AF58" s="22">
        <f>Rev_Dep_diff!AF58/Rev_Dep_0!AF58*100</f>
        <v>-3.71807591664906</v>
      </c>
      <c r="AG58" s="22">
        <f>Rev_Dep_diff!AG58/Rev_Dep_0!AG58*100</f>
        <v>-3.1872223575595866</v>
      </c>
      <c r="AH58" s="22">
        <f>Rev_Dep_diff!AH58/Rev_Dep_0!AH58*100</f>
        <v>-2.5227840452356567</v>
      </c>
      <c r="AI58" s="22">
        <f>Rev_Dep_diff!AI58/Rev_Dep_0!AI58*100</f>
        <v>-1.7175106514475624</v>
      </c>
      <c r="AJ58" s="22">
        <f>Rev_Dep_diff!AJ58/Rev_Dep_0!AJ58*100</f>
        <v>-0.78925515956211267</v>
      </c>
      <c r="AK58" s="22">
        <f>Rev_Dep_diff!AK58/Rev_Dep_0!AK58*100</f>
        <v>0.23079640915291555</v>
      </c>
      <c r="AL58" s="22">
        <f>Rev_Dep_diff!AL58/Rev_Dep_0!AL58*100</f>
        <v>1.3518787068413949</v>
      </c>
      <c r="AM58" s="22">
        <f>Rev_Dep_diff!AM58/Rev_Dep_0!AM58*100</f>
        <v>2.4929095420709637</v>
      </c>
      <c r="AN58" s="22">
        <f>Rev_Dep_diff!AN58/Rev_Dep_0!AN58*100</f>
        <v>3.6972685624909172</v>
      </c>
      <c r="AO58" s="22">
        <f>Rev_Dep_diff!AO58/Rev_Dep_0!AO58*100</f>
        <v>4.9351796256068905</v>
      </c>
      <c r="AP58" s="22">
        <f>Rev_Dep_diff!AP58/Rev_Dep_0!AP58*100</f>
        <v>6.1900291080097949</v>
      </c>
      <c r="AQ58" s="22">
        <f>Rev_Dep_diff!AQ58/Rev_Dep_0!AQ58*100</f>
        <v>7.5078049329078285</v>
      </c>
      <c r="AR58" s="22">
        <f>Rev_Dep_diff!AR58/Rev_Dep_0!AR58*100</f>
        <v>8.8895547012734202</v>
      </c>
      <c r="AS58" s="22">
        <f>Rev_Dep_diff!AS58/Rev_Dep_0!AS58*100</f>
        <v>10.05834215370886</v>
      </c>
      <c r="AT58" s="22">
        <f>Rev_Dep_diff!AT58/Rev_Dep_0!AT58*100</f>
        <v>11.141441361349468</v>
      </c>
      <c r="AU58" s="22">
        <f>Rev_Dep_diff!AU58/Rev_Dep_0!AU58*100</f>
        <v>12.171980387893774</v>
      </c>
      <c r="AV58" s="22">
        <f>Rev_Dep_diff!AV58/Rev_Dep_0!AV58*100</f>
        <v>13.033514446626107</v>
      </c>
    </row>
    <row r="59" spans="1:48" x14ac:dyDescent="0.25">
      <c r="A59" t="s">
        <v>1567</v>
      </c>
      <c r="U59" s="22">
        <f>Rev_Dep_diff!U59/Rev_Dep_0!U59*100</f>
        <v>0</v>
      </c>
      <c r="V59" s="22">
        <f>Rev_Dep_diff!V59/Rev_Dep_0!V59*100</f>
        <v>4.5720712413563409E-2</v>
      </c>
      <c r="W59" s="22">
        <f>Rev_Dep_diff!W59/Rev_Dep_0!W59*100</f>
        <v>-2.9029874126950403</v>
      </c>
      <c r="X59" s="22">
        <f>Rev_Dep_diff!X59/Rev_Dep_0!X59*100</f>
        <v>-2.6224181183636861</v>
      </c>
      <c r="Y59" s="22">
        <f>Rev_Dep_diff!Y59/Rev_Dep_0!Y59*100</f>
        <v>-2.5605726777702453</v>
      </c>
      <c r="Z59" s="22">
        <f>Rev_Dep_diff!Z59/Rev_Dep_0!Z59*100</f>
        <v>-2.5521259574907238</v>
      </c>
      <c r="AA59" s="22">
        <f>Rev_Dep_diff!AA59/Rev_Dep_0!AA59*100</f>
        <v>-2.5099986731538513</v>
      </c>
      <c r="AB59" s="22">
        <f>Rev_Dep_diff!AB59/Rev_Dep_0!AB59*100</f>
        <v>-2.3915149439526195</v>
      </c>
      <c r="AC59" s="22">
        <f>Rev_Dep_diff!AC59/Rev_Dep_0!AC59*100</f>
        <v>-2.1858383661846057</v>
      </c>
      <c r="AD59" s="22">
        <f>Rev_Dep_diff!AD59/Rev_Dep_0!AD59*100</f>
        <v>-1.9194501467565985</v>
      </c>
      <c r="AE59" s="22">
        <f>Rev_Dep_diff!AE59/Rev_Dep_0!AE59*100</f>
        <v>-1.6114384194050739</v>
      </c>
      <c r="AF59" s="22">
        <f>Rev_Dep_diff!AF59/Rev_Dep_0!AF59*100</f>
        <v>-1.2541580989122534</v>
      </c>
      <c r="AG59" s="22">
        <f>Rev_Dep_diff!AG59/Rev_Dep_0!AG59*100</f>
        <v>-0.85910915245798258</v>
      </c>
      <c r="AH59" s="22">
        <f>Rev_Dep_diff!AH59/Rev_Dep_0!AH59*100</f>
        <v>-0.43637861577863246</v>
      </c>
      <c r="AI59" s="22">
        <f>Rev_Dep_diff!AI59/Rev_Dep_0!AI59*100</f>
        <v>1.2559742600104715E-2</v>
      </c>
      <c r="AJ59" s="22">
        <f>Rev_Dep_diff!AJ59/Rev_Dep_0!AJ59*100</f>
        <v>0.48857464786624444</v>
      </c>
      <c r="AK59" s="22">
        <f>Rev_Dep_diff!AK59/Rev_Dep_0!AK59*100</f>
        <v>0.99453595772476744</v>
      </c>
      <c r="AL59" s="22">
        <f>Rev_Dep_diff!AL59/Rev_Dep_0!AL59*100</f>
        <v>1.5383223751463635</v>
      </c>
      <c r="AM59" s="22">
        <f>Rev_Dep_diff!AM59/Rev_Dep_0!AM59*100</f>
        <v>2.1320908523269391</v>
      </c>
      <c r="AN59" s="22">
        <f>Rev_Dep_diff!AN59/Rev_Dep_0!AN59*100</f>
        <v>2.7645287343623792</v>
      </c>
      <c r="AO59" s="22">
        <f>Rev_Dep_diff!AO59/Rev_Dep_0!AO59*100</f>
        <v>3.4294831049182526</v>
      </c>
      <c r="AP59" s="22">
        <f>Rev_Dep_diff!AP59/Rev_Dep_0!AP59*100</f>
        <v>4.1210860920215673</v>
      </c>
      <c r="AQ59" s="22">
        <f>Rev_Dep_diff!AQ59/Rev_Dep_0!AQ59*100</f>
        <v>4.8233512142154291</v>
      </c>
      <c r="AR59" s="22">
        <f>Rev_Dep_diff!AR59/Rev_Dep_0!AR59*100</f>
        <v>5.5262514924107986</v>
      </c>
      <c r="AS59" s="22">
        <f>Rev_Dep_diff!AS59/Rev_Dep_0!AS59*100</f>
        <v>6.2196680528522617</v>
      </c>
      <c r="AT59" s="22">
        <f>Rev_Dep_diff!AT59/Rev_Dep_0!AT59*100</f>
        <v>6.8898456529763212</v>
      </c>
      <c r="AU59" s="22">
        <f>Rev_Dep_diff!AU59/Rev_Dep_0!AU59*100</f>
        <v>7.5264685525639345</v>
      </c>
      <c r="AV59" s="22">
        <f>Rev_Dep_diff!AV59/Rev_Dep_0!AV59*100</f>
        <v>8.1195511007645198</v>
      </c>
    </row>
    <row r="60" spans="1:48" x14ac:dyDescent="0.25">
      <c r="A60" t="s">
        <v>1568</v>
      </c>
      <c r="U60" s="22">
        <f>Rev_Dep_diff!U60/Rev_Dep_0!U60*100</f>
        <v>0</v>
      </c>
      <c r="V60" s="22">
        <f>Rev_Dep_diff!V60/Rev_Dep_0!V60*100</f>
        <v>-1.0512946040162472</v>
      </c>
      <c r="W60" s="22">
        <f>Rev_Dep_diff!W60/Rev_Dep_0!W60*100</f>
        <v>-5.4620946176691216</v>
      </c>
      <c r="X60" s="22">
        <f>Rev_Dep_diff!X60/Rev_Dep_0!X60*100</f>
        <v>-7.6630381075242076</v>
      </c>
      <c r="Y60" s="22">
        <f>Rev_Dep_diff!Y60/Rev_Dep_0!Y60*100</f>
        <v>-10.072569466850453</v>
      </c>
      <c r="Z60" s="22">
        <f>Rev_Dep_diff!Z60/Rev_Dep_0!Z60*100</f>
        <v>-12.534352332408826</v>
      </c>
      <c r="AA60" s="22">
        <f>Rev_Dep_diff!AA60/Rev_Dep_0!AA60*100</f>
        <v>-14.956448132368394</v>
      </c>
      <c r="AB60" s="22">
        <f>Rev_Dep_diff!AB60/Rev_Dep_0!AB60*100</f>
        <v>-17.275029119593189</v>
      </c>
      <c r="AC60" s="22">
        <f>Rev_Dep_diff!AC60/Rev_Dep_0!AC60*100</f>
        <v>-19.417296993029769</v>
      </c>
      <c r="AD60" s="22">
        <f>Rev_Dep_diff!AD60/Rev_Dep_0!AD60*100</f>
        <v>-21.431606137107178</v>
      </c>
      <c r="AE60" s="22">
        <f>Rev_Dep_diff!AE60/Rev_Dep_0!AE60*100</f>
        <v>-23.286780968277068</v>
      </c>
      <c r="AF60" s="22">
        <f>Rev_Dep_diff!AF60/Rev_Dep_0!AF60*100</f>
        <v>-24.976553985467788</v>
      </c>
      <c r="AG60" s="22">
        <f>Rev_Dep_diff!AG60/Rev_Dep_0!AG60*100</f>
        <v>-26.546720805666467</v>
      </c>
      <c r="AH60" s="22">
        <f>Rev_Dep_diff!AH60/Rev_Dep_0!AH60*100</f>
        <v>-27.979267972304498</v>
      </c>
      <c r="AI60" s="22">
        <f>Rev_Dep_diff!AI60/Rev_Dep_0!AI60*100</f>
        <v>-29.330967097112143</v>
      </c>
      <c r="AJ60" s="22">
        <f>Rev_Dep_diff!AJ60/Rev_Dep_0!AJ60*100</f>
        <v>-30.616013648241164</v>
      </c>
      <c r="AK60" s="22">
        <f>Rev_Dep_diff!AK60/Rev_Dep_0!AK60*100</f>
        <v>-31.856072932399353</v>
      </c>
      <c r="AL60" s="22">
        <f>Rev_Dep_diff!AL60/Rev_Dep_0!AL60*100</f>
        <v>-33.062179616878865</v>
      </c>
      <c r="AM60" s="22">
        <f>Rev_Dep_diff!AM60/Rev_Dep_0!AM60*100</f>
        <v>-34.214880593552216</v>
      </c>
      <c r="AN60" s="22">
        <f>Rev_Dep_diff!AN60/Rev_Dep_0!AN60*100</f>
        <v>-35.344377968704478</v>
      </c>
      <c r="AO60" s="22">
        <f>Rev_Dep_diff!AO60/Rev_Dep_0!AO60*100</f>
        <v>-36.453919901920948</v>
      </c>
      <c r="AP60" s="22">
        <f>Rev_Dep_diff!AP60/Rev_Dep_0!AP60*100</f>
        <v>-37.54136291508253</v>
      </c>
      <c r="AQ60" s="22">
        <f>Rev_Dep_diff!AQ60/Rev_Dep_0!AQ60*100</f>
        <v>-38.613408190194143</v>
      </c>
      <c r="AR60" s="22">
        <f>Rev_Dep_diff!AR60/Rev_Dep_0!AR60*100</f>
        <v>-39.758144053085054</v>
      </c>
      <c r="AS60" s="22">
        <f>Rev_Dep_diff!AS60/Rev_Dep_0!AS60*100</f>
        <v>-40.885420338833825</v>
      </c>
      <c r="AT60" s="22">
        <f>Rev_Dep_diff!AT60/Rev_Dep_0!AT60*100</f>
        <v>-41.993029734363844</v>
      </c>
      <c r="AU60" s="22">
        <f>Rev_Dep_diff!AU60/Rev_Dep_0!AU60*100</f>
        <v>-43.086307520197366</v>
      </c>
      <c r="AV60" s="22">
        <f>Rev_Dep_diff!AV60/Rev_Dep_0!AV60*100</f>
        <v>-44.165522016542333</v>
      </c>
    </row>
    <row r="61" spans="1:48" x14ac:dyDescent="0.25">
      <c r="A61" t="s">
        <v>1570</v>
      </c>
      <c r="U61" s="22">
        <f>Rev_Dep_diff!U61/Rev_Dep_0!U61*100</f>
        <v>0</v>
      </c>
      <c r="V61" s="22">
        <f>Rev_Dep_diff!V61/Rev_Dep_0!V61*100</f>
        <v>-8.3708644660744493</v>
      </c>
      <c r="W61" s="22">
        <f>Rev_Dep_diff!W61/Rev_Dep_0!W61*100</f>
        <v>-22.236509593136276</v>
      </c>
      <c r="X61" s="22">
        <f>Rev_Dep_diff!X61/Rev_Dep_0!X61*100</f>
        <v>-6.1259518462083715</v>
      </c>
      <c r="Y61" s="22">
        <f>Rev_Dep_diff!Y61/Rev_Dep_0!Y61*100</f>
        <v>-13.869817339595425</v>
      </c>
      <c r="Z61" s="22">
        <f>Rev_Dep_diff!Z61/Rev_Dep_0!Z61*100</f>
        <v>-15.682917134735408</v>
      </c>
      <c r="AA61" s="22">
        <f>Rev_Dep_diff!AA61/Rev_Dep_0!AA61*100</f>
        <v>-15.683124354818284</v>
      </c>
      <c r="AB61" s="22">
        <f>Rev_Dep_diff!AB61/Rev_Dep_0!AB61*100</f>
        <v>-15.2542973291275</v>
      </c>
      <c r="AC61" s="22">
        <f>Rev_Dep_diff!AC61/Rev_Dep_0!AC61*100</f>
        <v>-11.634548251553634</v>
      </c>
      <c r="AD61" s="22">
        <f>Rev_Dep_diff!AD61/Rev_Dep_0!AD61*100</f>
        <v>-8.2414137920187454</v>
      </c>
      <c r="AE61" s="22">
        <f>Rev_Dep_diff!AE61/Rev_Dep_0!AE61*100</f>
        <v>-6.8509440290030614</v>
      </c>
      <c r="AF61" s="22">
        <f>Rev_Dep_diff!AF61/Rev_Dep_0!AF61*100</f>
        <v>-6.7154120800042429</v>
      </c>
      <c r="AG61" s="22">
        <f>Rev_Dep_diff!AG61/Rev_Dep_0!AG61*100</f>
        <v>-6.0604892151029226</v>
      </c>
      <c r="AH61" s="22">
        <f>Rev_Dep_diff!AH61/Rev_Dep_0!AH61*100</f>
        <v>-5.6237002002824603</v>
      </c>
      <c r="AI61" s="22">
        <f>Rev_Dep_diff!AI61/Rev_Dep_0!AI61*100</f>
        <v>-5.8453108642215001</v>
      </c>
      <c r="AJ61" s="22">
        <f>Rev_Dep_diff!AJ61/Rev_Dep_0!AJ61*100</f>
        <v>-6.4424961602959296</v>
      </c>
      <c r="AK61" s="22">
        <f>Rev_Dep_diff!AK61/Rev_Dep_0!AK61*100</f>
        <v>-7.2345181993564474</v>
      </c>
      <c r="AL61" s="22">
        <f>Rev_Dep_diff!AL61/Rev_Dep_0!AL61*100</f>
        <v>-6.8195065442270915</v>
      </c>
      <c r="AM61" s="22">
        <f>Rev_Dep_diff!AM61/Rev_Dep_0!AM61*100</f>
        <v>-8.5647015387307395</v>
      </c>
      <c r="AN61" s="22">
        <f>Rev_Dep_diff!AN61/Rev_Dep_0!AN61*100</f>
        <v>-10.030045638186268</v>
      </c>
      <c r="AO61" s="22">
        <f>Rev_Dep_diff!AO61/Rev_Dep_0!AO61*100</f>
        <v>-11.378268999823765</v>
      </c>
      <c r="AP61" s="22">
        <f>Rev_Dep_diff!AP61/Rev_Dep_0!AP61*100</f>
        <v>-12.643131051494999</v>
      </c>
      <c r="AQ61" s="22">
        <f>Rev_Dep_diff!AQ61/Rev_Dep_0!AQ61*100</f>
        <v>-11.253921632185079</v>
      </c>
      <c r="AR61" s="22">
        <f>Rev_Dep_diff!AR61/Rev_Dep_0!AR61*100</f>
        <v>-5.1629518406115134</v>
      </c>
      <c r="AS61" s="22">
        <f>Rev_Dep_diff!AS61/Rev_Dep_0!AS61*100</f>
        <v>-2.9822282432267819</v>
      </c>
      <c r="AT61" s="22">
        <f>Rev_Dep_diff!AT61/Rev_Dep_0!AT61*100</f>
        <v>-2.4142207252600349</v>
      </c>
      <c r="AU61" s="22">
        <f>Rev_Dep_diff!AU61/Rev_Dep_0!AU61*100</f>
        <v>-2.4934745347040068</v>
      </c>
      <c r="AV61" s="22">
        <f>Rev_Dep_diff!AV61/Rev_Dep_0!AV61*100</f>
        <v>-2.8753363957821199</v>
      </c>
    </row>
    <row r="62" spans="1:48" x14ac:dyDescent="0.25">
      <c r="A62" t="s">
        <v>1572</v>
      </c>
      <c r="U62" s="22">
        <f>Rev_Dep_diff!U62/Rev_Dep_0!U62*100</f>
        <v>0</v>
      </c>
      <c r="V62" s="22">
        <f>Rev_Dep_diff!V62/Rev_Dep_0!V62*100</f>
        <v>1.650380427371255</v>
      </c>
      <c r="W62" s="22">
        <f>Rev_Dep_diff!W62/Rev_Dep_0!W62*100</f>
        <v>-1.9961956500519795</v>
      </c>
      <c r="X62" s="22">
        <f>Rev_Dep_diff!X62/Rev_Dep_0!X62*100</f>
        <v>3.1987694800880764</v>
      </c>
      <c r="Y62" s="22">
        <f>Rev_Dep_diff!Y62/Rev_Dep_0!Y62*100</f>
        <v>4.7740870221719565</v>
      </c>
      <c r="Z62" s="22">
        <f>Rev_Dep_diff!Z62/Rev_Dep_0!Z62*100</f>
        <v>5.4872955833023003</v>
      </c>
      <c r="AA62" s="22">
        <f>Rev_Dep_diff!AA62/Rev_Dep_0!AA62*100</f>
        <v>5.7833053536886219</v>
      </c>
      <c r="AB62" s="22">
        <f>Rev_Dep_diff!AB62/Rev_Dep_0!AB62*100</f>
        <v>5.9591900962973208</v>
      </c>
      <c r="AC62" s="22">
        <f>Rev_Dep_diff!AC62/Rev_Dep_0!AC62*100</f>
        <v>6.2645355783332013</v>
      </c>
      <c r="AD62" s="22">
        <f>Rev_Dep_diff!AD62/Rev_Dep_0!AD62*100</f>
        <v>6.7081192562351717</v>
      </c>
      <c r="AE62" s="22">
        <f>Rev_Dep_diff!AE62/Rev_Dep_0!AE62*100</f>
        <v>7.390435602393322</v>
      </c>
      <c r="AF62" s="22">
        <f>Rev_Dep_diff!AF62/Rev_Dep_0!AF62*100</f>
        <v>8.3476240040513101</v>
      </c>
      <c r="AG62" s="22">
        <f>Rev_Dep_diff!AG62/Rev_Dep_0!AG62*100</f>
        <v>9.4888372996757973</v>
      </c>
      <c r="AH62" s="22">
        <f>Rev_Dep_diff!AH62/Rev_Dep_0!AH62*100</f>
        <v>10.837124635853366</v>
      </c>
      <c r="AI62" s="22">
        <f>Rev_Dep_diff!AI62/Rev_Dep_0!AI62*100</f>
        <v>12.439304528472199</v>
      </c>
      <c r="AJ62" s="22">
        <f>Rev_Dep_diff!AJ62/Rev_Dep_0!AJ62*100</f>
        <v>14.231521530051394</v>
      </c>
      <c r="AK62" s="22">
        <f>Rev_Dep_diff!AK62/Rev_Dep_0!AK62*100</f>
        <v>16.155009293669202</v>
      </c>
      <c r="AL62" s="22">
        <f>Rev_Dep_diff!AL62/Rev_Dep_0!AL62*100</f>
        <v>18.149222647360794</v>
      </c>
      <c r="AM62" s="22">
        <f>Rev_Dep_diff!AM62/Rev_Dep_0!AM62*100</f>
        <v>20.238836462694021</v>
      </c>
      <c r="AN62" s="22">
        <f>Rev_Dep_diff!AN62/Rev_Dep_0!AN62*100</f>
        <v>22.369430350771641</v>
      </c>
      <c r="AO62" s="22">
        <f>Rev_Dep_diff!AO62/Rev_Dep_0!AO62*100</f>
        <v>24.49831965315909</v>
      </c>
      <c r="AP62" s="22">
        <f>Rev_Dep_diff!AP62/Rev_Dep_0!AP62*100</f>
        <v>26.60526552751427</v>
      </c>
      <c r="AQ62" s="22">
        <f>Rev_Dep_diff!AQ62/Rev_Dep_0!AQ62*100</f>
        <v>28.602138235766638</v>
      </c>
      <c r="AR62" s="22">
        <f>Rev_Dep_diff!AR62/Rev_Dep_0!AR62*100</f>
        <v>30.328879539893393</v>
      </c>
      <c r="AS62" s="22">
        <f>Rev_Dep_diff!AS62/Rev_Dep_0!AS62*100</f>
        <v>31.971227529934232</v>
      </c>
      <c r="AT62" s="22">
        <f>Rev_Dep_diff!AT62/Rev_Dep_0!AT62*100</f>
        <v>33.56064405444539</v>
      </c>
      <c r="AU62" s="22">
        <f>Rev_Dep_diff!AU62/Rev_Dep_0!AU62*100</f>
        <v>35.101245187988212</v>
      </c>
      <c r="AV62" s="22">
        <f>Rev_Dep_diff!AV62/Rev_Dep_0!AV62*100</f>
        <v>36.594037271826288</v>
      </c>
    </row>
    <row r="63" spans="1:48" x14ac:dyDescent="0.25">
      <c r="A63" t="s">
        <v>1569</v>
      </c>
      <c r="U63" s="22">
        <f>Rev_Dep_diff!U63/Rev_Dep_0!U63*100</f>
        <v>0</v>
      </c>
      <c r="V63" s="22">
        <f>Rev_Dep_diff!V63/Rev_Dep_0!V63*100</f>
        <v>1.5638802631254052</v>
      </c>
      <c r="W63" s="22">
        <f>Rev_Dep_diff!W63/Rev_Dep_0!W63*100</f>
        <v>-1.5565583870599207</v>
      </c>
      <c r="X63" s="22">
        <f>Rev_Dep_diff!X63/Rev_Dep_0!X63*100</f>
        <v>2.9229146450033721</v>
      </c>
      <c r="Y63" s="22">
        <f>Rev_Dep_diff!Y63/Rev_Dep_0!Y63*100</f>
        <v>4.1995704249710277</v>
      </c>
      <c r="Z63" s="22">
        <f>Rev_Dep_diff!Z63/Rev_Dep_0!Z63*100</f>
        <v>4.7742951922257655</v>
      </c>
      <c r="AA63" s="22">
        <f>Rev_Dep_diff!AA63/Rev_Dep_0!AA63*100</f>
        <v>4.9767191206997943</v>
      </c>
      <c r="AB63" s="22">
        <f>Rev_Dep_diff!AB63/Rev_Dep_0!AB63*100</f>
        <v>5.1395892471559801</v>
      </c>
      <c r="AC63" s="22">
        <f>Rev_Dep_diff!AC63/Rev_Dep_0!AC63*100</f>
        <v>5.4658633554034646</v>
      </c>
      <c r="AD63" s="22">
        <f>Rev_Dep_diff!AD63/Rev_Dep_0!AD63*100</f>
        <v>5.902355488025524</v>
      </c>
      <c r="AE63" s="22">
        <f>Rev_Dep_diff!AE63/Rev_Dep_0!AE63*100</f>
        <v>6.5568857506430529</v>
      </c>
      <c r="AF63" s="22">
        <f>Rev_Dep_diff!AF63/Rev_Dep_0!AF63*100</f>
        <v>7.4486924048982122</v>
      </c>
      <c r="AG63" s="22">
        <f>Rev_Dep_diff!AG63/Rev_Dep_0!AG63*100</f>
        <v>8.4901831306312978</v>
      </c>
      <c r="AH63" s="22">
        <f>Rev_Dep_diff!AH63/Rev_Dep_0!AH63*100</f>
        <v>9.7454437341166695</v>
      </c>
      <c r="AI63" s="22">
        <f>Rev_Dep_diff!AI63/Rev_Dep_0!AI63*100</f>
        <v>11.244917754189689</v>
      </c>
      <c r="AJ63" s="22">
        <f>Rev_Dep_diff!AJ63/Rev_Dep_0!AJ63*100</f>
        <v>12.923115572797242</v>
      </c>
      <c r="AK63" s="22">
        <f>Rev_Dep_diff!AK63/Rev_Dep_0!AK63*100</f>
        <v>14.724868940747305</v>
      </c>
      <c r="AL63" s="22">
        <f>Rev_Dep_diff!AL63/Rev_Dep_0!AL63*100</f>
        <v>16.595442366652467</v>
      </c>
      <c r="AM63" s="22">
        <f>Rev_Dep_diff!AM63/Rev_Dep_0!AM63*100</f>
        <v>18.552871318863861</v>
      </c>
      <c r="AN63" s="22">
        <f>Rev_Dep_diff!AN63/Rev_Dep_0!AN63*100</f>
        <v>20.54066766105894</v>
      </c>
      <c r="AO63" s="22">
        <f>Rev_Dep_diff!AO63/Rev_Dep_0!AO63*100</f>
        <v>22.520918933325344</v>
      </c>
      <c r="AP63" s="22">
        <f>Rev_Dep_diff!AP63/Rev_Dep_0!AP63*100</f>
        <v>24.476057042810577</v>
      </c>
      <c r="AQ63" s="22">
        <f>Rev_Dep_diff!AQ63/Rev_Dep_0!AQ63*100</f>
        <v>26.319465713357165</v>
      </c>
      <c r="AR63" s="22">
        <f>Rev_Dep_diff!AR63/Rev_Dep_0!AR63*100</f>
        <v>27.898455806271009</v>
      </c>
      <c r="AS63" s="22">
        <f>Rev_Dep_diff!AS63/Rev_Dep_0!AS63*100</f>
        <v>29.409648549478845</v>
      </c>
      <c r="AT63" s="22">
        <f>Rev_Dep_diff!AT63/Rev_Dep_0!AT63*100</f>
        <v>30.805311698607873</v>
      </c>
      <c r="AU63" s="22">
        <f>Rev_Dep_diff!AU63/Rev_Dep_0!AU63*100</f>
        <v>32.19357337313221</v>
      </c>
      <c r="AV63" s="22">
        <f>Rev_Dep_diff!AV63/Rev_Dep_0!AV63*100</f>
        <v>33.540326106353866</v>
      </c>
    </row>
    <row r="64" spans="1:48" x14ac:dyDescent="0.25">
      <c r="A64" t="s">
        <v>1574</v>
      </c>
      <c r="U64" s="22">
        <f>Rev_Dep_diff!U64/Rev_Dep_0!U64*100</f>
        <v>0</v>
      </c>
      <c r="V64" s="22">
        <f>Rev_Dep_diff!V64/Rev_Dep_0!V64*100</f>
        <v>1.3889631852636717</v>
      </c>
      <c r="W64" s="22">
        <f>Rev_Dep_diff!W64/Rev_Dep_0!W64*100</f>
        <v>1.1875866962639003</v>
      </c>
      <c r="X64" s="22">
        <f>Rev_Dep_diff!X64/Rev_Dep_0!X64*100</f>
        <v>3.5246358586117563</v>
      </c>
      <c r="Y64" s="22">
        <f>Rev_Dep_diff!Y64/Rev_Dep_0!Y64*100</f>
        <v>5.6199217904236063</v>
      </c>
      <c r="Z64" s="22">
        <f>Rev_Dep_diff!Z64/Rev_Dep_0!Z64*100</f>
        <v>7.6927825299635408</v>
      </c>
      <c r="AA64" s="22">
        <f>Rev_Dep_diff!AA64/Rev_Dep_0!AA64*100</f>
        <v>9.8327439716736382</v>
      </c>
      <c r="AB64" s="22">
        <f>Rev_Dep_diff!AB64/Rev_Dep_0!AB64*100</f>
        <v>12.092812749493564</v>
      </c>
      <c r="AC64" s="22">
        <f>Rev_Dep_diff!AC64/Rev_Dep_0!AC64*100</f>
        <v>13.650308079080295</v>
      </c>
      <c r="AD64" s="22">
        <f>Rev_Dep_diff!AD64/Rev_Dep_0!AD64*100</f>
        <v>14.9258513755724</v>
      </c>
      <c r="AE64" s="22">
        <f>Rev_Dep_diff!AE64/Rev_Dep_0!AE64*100</f>
        <v>16.105729051631045</v>
      </c>
      <c r="AF64" s="22">
        <f>Rev_Dep_diff!AF64/Rev_Dep_0!AF64*100</f>
        <v>17.327768171230275</v>
      </c>
      <c r="AG64" s="22">
        <f>Rev_Dep_diff!AG64/Rev_Dep_0!AG64*100</f>
        <v>18.616719773682686</v>
      </c>
      <c r="AH64" s="22">
        <f>Rev_Dep_diff!AH64/Rev_Dep_0!AH64*100</f>
        <v>19.937807360018738</v>
      </c>
      <c r="AI64" s="22">
        <f>Rev_Dep_diff!AI64/Rev_Dep_0!AI64*100</f>
        <v>21.279751348965277</v>
      </c>
      <c r="AJ64" s="22">
        <f>Rev_Dep_diff!AJ64/Rev_Dep_0!AJ64*100</f>
        <v>22.646485968987172</v>
      </c>
      <c r="AK64" s="22">
        <f>Rev_Dep_diff!AK64/Rev_Dep_0!AK64*100</f>
        <v>24.044439628612444</v>
      </c>
      <c r="AL64" s="22">
        <f>Rev_Dep_diff!AL64/Rev_Dep_0!AL64*100</f>
        <v>25.490716321866753</v>
      </c>
      <c r="AM64" s="22">
        <f>Rev_Dep_diff!AM64/Rev_Dep_0!AM64*100</f>
        <v>26.985552027915904</v>
      </c>
      <c r="AN64" s="22">
        <f>Rev_Dep_diff!AN64/Rev_Dep_0!AN64*100</f>
        <v>28.522298720756979</v>
      </c>
      <c r="AO64" s="22">
        <f>Rev_Dep_diff!AO64/Rev_Dep_0!AO64*100</f>
        <v>30.102364591231357</v>
      </c>
      <c r="AP64" s="22">
        <f>Rev_Dep_diff!AP64/Rev_Dep_0!AP64*100</f>
        <v>31.723342950004806</v>
      </c>
      <c r="AQ64" s="22">
        <f>Rev_Dep_diff!AQ64/Rev_Dep_0!AQ64*100</f>
        <v>33.372522913631556</v>
      </c>
      <c r="AR64" s="22">
        <f>Rev_Dep_diff!AR64/Rev_Dep_0!AR64*100</f>
        <v>35.021268439311079</v>
      </c>
      <c r="AS64" s="22">
        <f>Rev_Dep_diff!AS64/Rev_Dep_0!AS64*100</f>
        <v>36.66650423329763</v>
      </c>
      <c r="AT64" s="22">
        <f>Rev_Dep_diff!AT64/Rev_Dep_0!AT64*100</f>
        <v>38.296113938079692</v>
      </c>
      <c r="AU64" s="22">
        <f>Rev_Dep_diff!AU64/Rev_Dep_0!AU64*100</f>
        <v>39.903307049546335</v>
      </c>
      <c r="AV64" s="22">
        <f>Rev_Dep_diff!AV64/Rev_Dep_0!AV64*100</f>
        <v>41.478528299450396</v>
      </c>
    </row>
    <row r="65" spans="1:48" x14ac:dyDescent="0.25">
      <c r="A65" t="s">
        <v>1575</v>
      </c>
      <c r="U65" s="22">
        <f>Rev_Dep_diff!U65/Rev_Dep_0!U65*100</f>
        <v>0</v>
      </c>
      <c r="V65" s="22">
        <f>Rev_Dep_diff!V65/Rev_Dep_0!V65*100</f>
        <v>1.6930570871484683</v>
      </c>
      <c r="W65" s="22">
        <f>Rev_Dep_diff!W65/Rev_Dep_0!W65*100</f>
        <v>-1.0412663060367211</v>
      </c>
      <c r="X65" s="22">
        <f>Rev_Dep_diff!X65/Rev_Dep_0!X65*100</f>
        <v>3.7378954741424089</v>
      </c>
      <c r="Y65" s="22">
        <f>Rev_Dep_diff!Y65/Rev_Dep_0!Y65*100</f>
        <v>5.1886172474161611</v>
      </c>
      <c r="Z65" s="22">
        <f>Rev_Dep_diff!Z65/Rev_Dep_0!Z65*100</f>
        <v>5.8471292834699531</v>
      </c>
      <c r="AA65" s="22">
        <f>Rev_Dep_diff!AA65/Rev_Dep_0!AA65*100</f>
        <v>6.0690052446235594</v>
      </c>
      <c r="AB65" s="22">
        <f>Rev_Dep_diff!AB65/Rev_Dep_0!AB65*100</f>
        <v>6.1395904720625252</v>
      </c>
      <c r="AC65" s="22">
        <f>Rev_Dep_diff!AC65/Rev_Dep_0!AC65*100</f>
        <v>6.2983696242024729</v>
      </c>
      <c r="AD65" s="22">
        <f>Rev_Dep_diff!AD65/Rev_Dep_0!AD65*100</f>
        <v>6.5784086300584823</v>
      </c>
      <c r="AE65" s="22">
        <f>Rev_Dep_diff!AE65/Rev_Dep_0!AE65*100</f>
        <v>7.0843915307018337</v>
      </c>
      <c r="AF65" s="22">
        <f>Rev_Dep_diff!AF65/Rev_Dep_0!AF65*100</f>
        <v>7.8798414379079942</v>
      </c>
      <c r="AG65" s="22">
        <f>Rev_Dep_diff!AG65/Rev_Dep_0!AG65*100</f>
        <v>8.8729062182482838</v>
      </c>
      <c r="AH65" s="22">
        <f>Rev_Dep_diff!AH65/Rev_Dep_0!AH65*100</f>
        <v>10.061648644427278</v>
      </c>
      <c r="AI65" s="22">
        <f>Rev_Dep_diff!AI65/Rev_Dep_0!AI65*100</f>
        <v>11.490018394543739</v>
      </c>
      <c r="AJ65" s="22">
        <f>Rev_Dep_diff!AJ65/Rev_Dep_0!AJ65*100</f>
        <v>13.087540775346715</v>
      </c>
      <c r="AK65" s="22">
        <f>Rev_Dep_diff!AK65/Rev_Dep_0!AK65*100</f>
        <v>14.794089192838092</v>
      </c>
      <c r="AL65" s="22">
        <f>Rev_Dep_diff!AL65/Rev_Dep_0!AL65*100</f>
        <v>16.552657283949483</v>
      </c>
      <c r="AM65" s="22">
        <f>Rev_Dep_diff!AM65/Rev_Dep_0!AM65*100</f>
        <v>18.379352413262577</v>
      </c>
      <c r="AN65" s="22">
        <f>Rev_Dep_diff!AN65/Rev_Dep_0!AN65*100</f>
        <v>20.222810701366875</v>
      </c>
      <c r="AO65" s="22">
        <f>Rev_Dep_diff!AO65/Rev_Dep_0!AO65*100</f>
        <v>22.043577741262489</v>
      </c>
      <c r="AP65" s="22">
        <f>Rev_Dep_diff!AP65/Rev_Dep_0!AP65*100</f>
        <v>23.825883145470261</v>
      </c>
      <c r="AQ65" s="22">
        <f>Rev_Dep_diff!AQ65/Rev_Dep_0!AQ65*100</f>
        <v>25.490152104064574</v>
      </c>
      <c r="AR65" s="22">
        <f>Rev_Dep_diff!AR65/Rev_Dep_0!AR65*100</f>
        <v>26.884695447135886</v>
      </c>
      <c r="AS65" s="22">
        <f>Rev_Dep_diff!AS65/Rev_Dep_0!AS65*100</f>
        <v>28.196458095938929</v>
      </c>
      <c r="AT65" s="22">
        <f>Rev_Dep_diff!AT65/Rev_Dep_0!AT65*100</f>
        <v>29.466459831353781</v>
      </c>
      <c r="AU65" s="22">
        <f>Rev_Dep_diff!AU65/Rev_Dep_0!AU65*100</f>
        <v>30.700465950601931</v>
      </c>
      <c r="AV65" s="22">
        <f>Rev_Dep_diff!AV65/Rev_Dep_0!AV65*100</f>
        <v>31.903166267838106</v>
      </c>
    </row>
    <row r="66" spans="1:48" x14ac:dyDescent="0.25">
      <c r="A66" t="s">
        <v>1573</v>
      </c>
      <c r="U66" s="22">
        <f>Rev_Dep_diff!U66/Rev_Dep_0!U66*100</f>
        <v>0</v>
      </c>
      <c r="V66" s="22">
        <f>Rev_Dep_diff!V66/Rev_Dep_0!V66*100</f>
        <v>1.534190864750159</v>
      </c>
      <c r="W66" s="22">
        <f>Rev_Dep_diff!W66/Rev_Dep_0!W66*100</f>
        <v>-0.54219664916391053</v>
      </c>
      <c r="X66" s="22">
        <f>Rev_Dep_diff!X66/Rev_Dep_0!X66*100</f>
        <v>4.1480474765058428</v>
      </c>
      <c r="Y66" s="22">
        <f>Rev_Dep_diff!Y66/Rev_Dep_0!Y66*100</f>
        <v>5.5898001499556749</v>
      </c>
      <c r="Z66" s="22">
        <f>Rev_Dep_diff!Z66/Rev_Dep_0!Z66*100</f>
        <v>6.3208844936055169</v>
      </c>
      <c r="AA66" s="22">
        <f>Rev_Dep_diff!AA66/Rev_Dep_0!AA66*100</f>
        <v>6.6266676947697887</v>
      </c>
      <c r="AB66" s="22">
        <f>Rev_Dep_diff!AB66/Rev_Dep_0!AB66*100</f>
        <v>6.7490660652259056</v>
      </c>
      <c r="AC66" s="22">
        <f>Rev_Dep_diff!AC66/Rev_Dep_0!AC66*100</f>
        <v>6.9550238626557004</v>
      </c>
      <c r="AD66" s="22">
        <f>Rev_Dep_diff!AD66/Rev_Dep_0!AD66*100</f>
        <v>7.2540616124361676</v>
      </c>
      <c r="AE66" s="22">
        <f>Rev_Dep_diff!AE66/Rev_Dep_0!AE66*100</f>
        <v>7.7472150129816386</v>
      </c>
      <c r="AF66" s="22">
        <f>Rev_Dep_diff!AF66/Rev_Dep_0!AF66*100</f>
        <v>8.440045569016263</v>
      </c>
      <c r="AG66" s="22">
        <f>Rev_Dep_diff!AG66/Rev_Dep_0!AG66*100</f>
        <v>9.2476390771575137</v>
      </c>
      <c r="AH66" s="22">
        <f>Rev_Dep_diff!AH66/Rev_Dep_0!AH66*100</f>
        <v>10.219631504991424</v>
      </c>
      <c r="AI66" s="22">
        <f>Rev_Dep_diff!AI66/Rev_Dep_0!AI66*100</f>
        <v>11.411412525215813</v>
      </c>
      <c r="AJ66" s="22">
        <f>Rev_Dep_diff!AJ66/Rev_Dep_0!AJ66*100</f>
        <v>12.758247167853328</v>
      </c>
      <c r="AK66" s="22">
        <f>Rev_Dep_diff!AK66/Rev_Dep_0!AK66*100</f>
        <v>14.198832509939546</v>
      </c>
      <c r="AL66" s="22">
        <f>Rev_Dep_diff!AL66/Rev_Dep_0!AL66*100</f>
        <v>15.657001004559765</v>
      </c>
      <c r="AM66" s="22">
        <f>Rev_Dep_diff!AM66/Rev_Dep_0!AM66*100</f>
        <v>17.167302499815044</v>
      </c>
      <c r="AN66" s="22">
        <f>Rev_Dep_diff!AN66/Rev_Dep_0!AN66*100</f>
        <v>18.676133601323663</v>
      </c>
      <c r="AO66" s="22">
        <f>Rev_Dep_diff!AO66/Rev_Dep_0!AO66*100</f>
        <v>20.140858744765406</v>
      </c>
      <c r="AP66" s="22">
        <f>Rev_Dep_diff!AP66/Rev_Dep_0!AP66*100</f>
        <v>21.544642758553476</v>
      </c>
      <c r="AQ66" s="22">
        <f>Rev_Dep_diff!AQ66/Rev_Dep_0!AQ66*100</f>
        <v>22.813406374432187</v>
      </c>
      <c r="AR66" s="22">
        <f>Rev_Dep_diff!AR66/Rev_Dep_0!AR66*100</f>
        <v>23.8293996217201</v>
      </c>
      <c r="AS66" s="22">
        <f>Rev_Dep_diff!AS66/Rev_Dep_0!AS66*100</f>
        <v>24.77453980347034</v>
      </c>
      <c r="AT66" s="22">
        <f>Rev_Dep_diff!AT66/Rev_Dep_0!AT66*100</f>
        <v>25.689312440716645</v>
      </c>
      <c r="AU66" s="22">
        <f>Rev_Dep_diff!AU66/Rev_Dep_0!AU66*100</f>
        <v>26.579002371617104</v>
      </c>
      <c r="AV66" s="22">
        <f>Rev_Dep_diff!AV66/Rev_Dep_0!AV66*100</f>
        <v>27.450696460697944</v>
      </c>
    </row>
    <row r="67" spans="1:48" x14ac:dyDescent="0.25">
      <c r="A67" t="s">
        <v>1571</v>
      </c>
      <c r="U67" s="22">
        <f>Rev_Dep_diff!U67/Rev_Dep_0!U67*100</f>
        <v>0</v>
      </c>
      <c r="V67" s="22">
        <f>Rev_Dep_diff!V67/Rev_Dep_0!V67*100</f>
        <v>1.5380792767405962</v>
      </c>
      <c r="W67" s="22">
        <f>Rev_Dep_diff!W67/Rev_Dep_0!W67*100</f>
        <v>0.27424060412359835</v>
      </c>
      <c r="X67" s="22">
        <f>Rev_Dep_diff!X67/Rev_Dep_0!X67*100</f>
        <v>4.8200048023800326</v>
      </c>
      <c r="Y67" s="22">
        <f>Rev_Dep_diff!Y67/Rev_Dep_0!Y67*100</f>
        <v>6.2447988762428857</v>
      </c>
      <c r="Z67" s="22">
        <f>Rev_Dep_diff!Z67/Rev_Dep_0!Z67*100</f>
        <v>6.9496595988534926</v>
      </c>
      <c r="AA67" s="22">
        <f>Rev_Dep_diff!AA67/Rev_Dep_0!AA67*100</f>
        <v>7.2317428058281035</v>
      </c>
      <c r="AB67" s="22">
        <f>Rev_Dep_diff!AB67/Rev_Dep_0!AB67*100</f>
        <v>7.3221362598505033</v>
      </c>
      <c r="AC67" s="22">
        <f>Rev_Dep_diff!AC67/Rev_Dep_0!AC67*100</f>
        <v>7.4554853519435262</v>
      </c>
      <c r="AD67" s="22">
        <f>Rev_Dep_diff!AD67/Rev_Dep_0!AD67*100</f>
        <v>7.6761911018635374</v>
      </c>
      <c r="AE67" s="22">
        <f>Rev_Dep_diff!AE67/Rev_Dep_0!AE67*100</f>
        <v>8.101183319370616</v>
      </c>
      <c r="AF67" s="22">
        <f>Rev_Dep_diff!AF67/Rev_Dep_0!AF67*100</f>
        <v>8.7244980643238943</v>
      </c>
      <c r="AG67" s="22">
        <f>Rev_Dep_diff!AG67/Rev_Dep_0!AG67*100</f>
        <v>9.4636847244875355</v>
      </c>
      <c r="AH67" s="22">
        <f>Rev_Dep_diff!AH67/Rev_Dep_0!AH67*100</f>
        <v>10.38121849861202</v>
      </c>
      <c r="AI67" s="22">
        <f>Rev_Dep_diff!AI67/Rev_Dep_0!AI67*100</f>
        <v>11.529603616763969</v>
      </c>
      <c r="AJ67" s="22">
        <f>Rev_Dep_diff!AJ67/Rev_Dep_0!AJ67*100</f>
        <v>12.842798814726198</v>
      </c>
      <c r="AK67" s="22">
        <f>Rev_Dep_diff!AK67/Rev_Dep_0!AK67*100</f>
        <v>14.257299895595562</v>
      </c>
      <c r="AL67" s="22">
        <f>Rev_Dep_diff!AL67/Rev_Dep_0!AL67*100</f>
        <v>15.697142973523876</v>
      </c>
      <c r="AM67" s="22">
        <f>Rev_Dep_diff!AM67/Rev_Dep_0!AM67*100</f>
        <v>17.188228514409456</v>
      </c>
      <c r="AN67" s="22">
        <f>Rev_Dep_diff!AN67/Rev_Dep_0!AN67*100</f>
        <v>18.680671882990847</v>
      </c>
      <c r="AO67" s="22">
        <f>Rev_Dep_diff!AO67/Rev_Dep_0!AO67*100</f>
        <v>20.1332346444878</v>
      </c>
      <c r="AP67" s="22">
        <f>Rev_Dep_diff!AP67/Rev_Dep_0!AP67*100</f>
        <v>21.529133938612645</v>
      </c>
      <c r="AQ67" s="22">
        <f>Rev_Dep_diff!AQ67/Rev_Dep_0!AQ67*100</f>
        <v>22.79517711551491</v>
      </c>
      <c r="AR67" s="22">
        <f>Rev_Dep_diff!AR67/Rev_Dep_0!AR67*100</f>
        <v>23.803872224295088</v>
      </c>
      <c r="AS67" s="22">
        <f>Rev_Dep_diff!AS67/Rev_Dep_0!AS67*100</f>
        <v>24.742865962195008</v>
      </c>
      <c r="AT67" s="22">
        <f>Rev_Dep_diff!AT67/Rev_Dep_0!AT67*100</f>
        <v>25.654394248099056</v>
      </c>
      <c r="AU67" s="22">
        <f>Rev_Dep_diff!AU67/Rev_Dep_0!AU67*100</f>
        <v>26.544786259928504</v>
      </c>
      <c r="AV67" s="22">
        <f>Rev_Dep_diff!AV67/Rev_Dep_0!AV67*100</f>
        <v>27.421795389959197</v>
      </c>
    </row>
    <row r="68" spans="1:48" x14ac:dyDescent="0.25">
      <c r="A68" t="s">
        <v>1576</v>
      </c>
      <c r="U68" s="22">
        <f>Rev_Dep_diff!U68/Rev_Dep_0!U68*100</f>
        <v>0</v>
      </c>
      <c r="V68" s="22">
        <f>Rev_Dep_diff!V68/Rev_Dep_0!V68*100</f>
        <v>1.507448790660024</v>
      </c>
      <c r="W68" s="22">
        <f>Rev_Dep_diff!W68/Rev_Dep_0!W68*100</f>
        <v>-8.8756767740867631E-2</v>
      </c>
      <c r="X68" s="22">
        <f>Rev_Dep_diff!X68/Rev_Dep_0!X68*100</f>
        <v>4.0841423189593176</v>
      </c>
      <c r="Y68" s="22">
        <f>Rev_Dep_diff!Y68/Rev_Dep_0!Y68*100</f>
        <v>5.3254426763865768</v>
      </c>
      <c r="Z68" s="22">
        <f>Rev_Dep_diff!Z68/Rev_Dep_0!Z68*100</f>
        <v>5.9492506827822016</v>
      </c>
      <c r="AA68" s="22">
        <f>Rev_Dep_diff!AA68/Rev_Dep_0!AA68*100</f>
        <v>6.2099413477241407</v>
      </c>
      <c r="AB68" s="22">
        <f>Rev_Dep_diff!AB68/Rev_Dep_0!AB68*100</f>
        <v>6.3127831539000425</v>
      </c>
      <c r="AC68" s="22">
        <f>Rev_Dep_diff!AC68/Rev_Dep_0!AC68*100</f>
        <v>6.4839163540312645</v>
      </c>
      <c r="AD68" s="22">
        <f>Rev_Dep_diff!AD68/Rev_Dep_0!AD68*100</f>
        <v>6.7531354718195811</v>
      </c>
      <c r="AE68" s="22">
        <f>Rev_Dep_diff!AE68/Rev_Dep_0!AE68*100</f>
        <v>7.2293509194157526</v>
      </c>
      <c r="AF68" s="22">
        <f>Rev_Dep_diff!AF68/Rev_Dep_0!AF68*100</f>
        <v>7.9080362164864093</v>
      </c>
      <c r="AG68" s="22">
        <f>Rev_Dep_diff!AG68/Rev_Dep_0!AG68*100</f>
        <v>8.7057655831954968</v>
      </c>
      <c r="AH68" s="22">
        <f>Rev_Dep_diff!AH68/Rev_Dep_0!AH68*100</f>
        <v>9.6813889339650938</v>
      </c>
      <c r="AI68" s="22">
        <f>Rev_Dep_diff!AI68/Rev_Dep_0!AI68*100</f>
        <v>10.886581892207959</v>
      </c>
      <c r="AJ68" s="22">
        <f>Rev_Dep_diff!AJ68/Rev_Dep_0!AJ68*100</f>
        <v>12.256662216811298</v>
      </c>
      <c r="AK68" s="22">
        <f>Rev_Dep_diff!AK68/Rev_Dep_0!AK68*100</f>
        <v>13.729592699319863</v>
      </c>
      <c r="AL68" s="22">
        <f>Rev_Dep_diff!AL68/Rev_Dep_0!AL68*100</f>
        <v>15.230809857993913</v>
      </c>
      <c r="AM68" s="22">
        <f>Rev_Dep_diff!AM68/Rev_Dep_0!AM68*100</f>
        <v>16.78965169210716</v>
      </c>
      <c r="AN68" s="22">
        <f>Rev_Dep_diff!AN68/Rev_Dep_0!AN68*100</f>
        <v>18.354665873959192</v>
      </c>
      <c r="AO68" s="22">
        <f>Rev_Dep_diff!AO68/Rev_Dep_0!AO68*100</f>
        <v>19.884237820071863</v>
      </c>
      <c r="AP68" s="22">
        <f>Rev_Dep_diff!AP68/Rev_Dep_0!AP68*100</f>
        <v>21.36108243330073</v>
      </c>
      <c r="AQ68" s="22">
        <f>Rev_Dep_diff!AQ68/Rev_Dep_0!AQ68*100</f>
        <v>22.71043195058806</v>
      </c>
      <c r="AR68" s="22">
        <f>Rev_Dep_diff!AR68/Rev_Dep_0!AR68*100</f>
        <v>23.801743421844549</v>
      </c>
      <c r="AS68" s="22">
        <f>Rev_Dep_diff!AS68/Rev_Dep_0!AS68*100</f>
        <v>24.82199183274653</v>
      </c>
      <c r="AT68" s="22">
        <f>Rev_Dep_diff!AT68/Rev_Dep_0!AT68*100</f>
        <v>25.8113426713299</v>
      </c>
      <c r="AU68" s="22">
        <f>Rev_Dep_diff!AU68/Rev_Dep_0!AU68*100</f>
        <v>26.774954494262666</v>
      </c>
      <c r="AV68" s="22">
        <f>Rev_Dep_diff!AV68/Rev_Dep_0!AV68*100</f>
        <v>27.719087227088156</v>
      </c>
    </row>
    <row r="69" spans="1:48" x14ac:dyDescent="0.25">
      <c r="A69" t="s">
        <v>1577</v>
      </c>
      <c r="U69" s="22">
        <f>Rev_Dep_diff!U69/Rev_Dep_0!U69*100</f>
        <v>0</v>
      </c>
      <c r="V69" s="22">
        <f>Rev_Dep_diff!V69/Rev_Dep_0!V69*100</f>
        <v>2.6912460364558983E-2</v>
      </c>
      <c r="W69" s="22">
        <f>Rev_Dep_diff!W69/Rev_Dep_0!W69*100</f>
        <v>-1.2734290255867955</v>
      </c>
      <c r="X69" s="22">
        <f>Rev_Dep_diff!X69/Rev_Dep_0!X69*100</f>
        <v>-2.056628622364344</v>
      </c>
      <c r="Y69" s="22">
        <f>Rev_Dep_diff!Y69/Rev_Dep_0!Y69*100</f>
        <v>-2.5704857801034526</v>
      </c>
      <c r="Z69" s="22">
        <f>Rev_Dep_diff!Z69/Rev_Dep_0!Z69*100</f>
        <v>-2.8847045716445021</v>
      </c>
      <c r="AA69" s="22">
        <f>Rev_Dep_diff!AA69/Rev_Dep_0!AA69*100</f>
        <v>-3.0534241362768699</v>
      </c>
      <c r="AB69" s="22">
        <f>Rev_Dep_diff!AB69/Rev_Dep_0!AB69*100</f>
        <v>-3.1126551247493865</v>
      </c>
      <c r="AC69" s="22">
        <f>Rev_Dep_diff!AC69/Rev_Dep_0!AC69*100</f>
        <v>-3.1026511624076765</v>
      </c>
      <c r="AD69" s="22">
        <f>Rev_Dep_diff!AD69/Rev_Dep_0!AD69*100</f>
        <v>-3.0689254851735028</v>
      </c>
      <c r="AE69" s="22">
        <f>Rev_Dep_diff!AE69/Rev_Dep_0!AE69*100</f>
        <v>-3.0178560566660901</v>
      </c>
      <c r="AF69" s="22">
        <f>Rev_Dep_diff!AF69/Rev_Dep_0!AF69*100</f>
        <v>-2.9477431202168964</v>
      </c>
      <c r="AG69" s="22">
        <f>Rev_Dep_diff!AG69/Rev_Dep_0!AG69*100</f>
        <v>-2.8622987136550808</v>
      </c>
      <c r="AH69" s="22">
        <f>Rev_Dep_diff!AH69/Rev_Dep_0!AH69*100</f>
        <v>-2.755443818780499</v>
      </c>
      <c r="AI69" s="22">
        <f>Rev_Dep_diff!AI69/Rev_Dep_0!AI69*100</f>
        <v>-2.6415623770205974</v>
      </c>
      <c r="AJ69" s="22">
        <f>Rev_Dep_diff!AJ69/Rev_Dep_0!AJ69*100</f>
        <v>-2.5129264639117426</v>
      </c>
      <c r="AK69" s="22">
        <f>Rev_Dep_diff!AK69/Rev_Dep_0!AK69*100</f>
        <v>-2.365935378080338</v>
      </c>
      <c r="AL69" s="22">
        <f>Rev_Dep_diff!AL69/Rev_Dep_0!AL69*100</f>
        <v>-2.1962892212641472</v>
      </c>
      <c r="AM69" s="22">
        <f>Rev_Dep_diff!AM69/Rev_Dep_0!AM69*100</f>
        <v>-1.9978167274245295</v>
      </c>
      <c r="AN69" s="22">
        <f>Rev_Dep_diff!AN69/Rev_Dep_0!AN69*100</f>
        <v>-1.7836414202631039</v>
      </c>
      <c r="AO69" s="22">
        <f>Rev_Dep_diff!AO69/Rev_Dep_0!AO69*100</f>
        <v>-1.5526539867337066</v>
      </c>
      <c r="AP69" s="22">
        <f>Rev_Dep_diff!AP69/Rev_Dep_0!AP69*100</f>
        <v>-1.3066120252578721</v>
      </c>
      <c r="AQ69" s="22">
        <f>Rev_Dep_diff!AQ69/Rev_Dep_0!AQ69*100</f>
        <v>-1.0556209549506246</v>
      </c>
      <c r="AR69" s="22">
        <f>Rev_Dep_diff!AR69/Rev_Dep_0!AR69*100</f>
        <v>-0.80872421299079056</v>
      </c>
      <c r="AS69" s="22">
        <f>Rev_Dep_diff!AS69/Rev_Dep_0!AS69*100</f>
        <v>-0.56339173631509276</v>
      </c>
      <c r="AT69" s="22">
        <f>Rev_Dep_diff!AT69/Rev_Dep_0!AT69*100</f>
        <v>-0.33233122500865031</v>
      </c>
      <c r="AU69" s="22">
        <f>Rev_Dep_diff!AU69/Rev_Dep_0!AU69*100</f>
        <v>-0.12191127111950956</v>
      </c>
      <c r="AV69" s="22">
        <f>Rev_Dep_diff!AV69/Rev_Dep_0!AV69*100</f>
        <v>6.1888589573513168E-2</v>
      </c>
    </row>
    <row r="70" spans="1:48" x14ac:dyDescent="0.25">
      <c r="A70" t="s">
        <v>1578</v>
      </c>
      <c r="U70" s="22">
        <f>Rev_Dep_diff!U70/Rev_Dep_0!U70*100</f>
        <v>0</v>
      </c>
      <c r="V70" s="22">
        <f>Rev_Dep_diff!V70/Rev_Dep_0!V70*100</f>
        <v>-18.512168340989948</v>
      </c>
      <c r="W70" s="22">
        <f>Rev_Dep_diff!W70/Rev_Dep_0!W70*100</f>
        <v>-21.275024872742971</v>
      </c>
      <c r="X70" s="22">
        <f>Rev_Dep_diff!X70/Rev_Dep_0!X70*100</f>
        <v>-21.359071182408869</v>
      </c>
      <c r="Y70" s="22">
        <f>Rev_Dep_diff!Y70/Rev_Dep_0!Y70*100</f>
        <v>-20.875135681577387</v>
      </c>
      <c r="Z70" s="22">
        <f>Rev_Dep_diff!Z70/Rev_Dep_0!Z70*100</f>
        <v>-21.239948014140776</v>
      </c>
      <c r="AA70" s="22">
        <f>Rev_Dep_diff!AA70/Rev_Dep_0!AA70*100</f>
        <v>-21.83243954224772</v>
      </c>
      <c r="AB70" s="22">
        <f>Rev_Dep_diff!AB70/Rev_Dep_0!AB70*100</f>
        <v>-22.917743753830788</v>
      </c>
      <c r="AC70" s="22">
        <f>Rev_Dep_diff!AC70/Rev_Dep_0!AC70*100</f>
        <v>-23.958595338745265</v>
      </c>
      <c r="AD70" s="22">
        <f>Rev_Dep_diff!AD70/Rev_Dep_0!AD70*100</f>
        <v>-24.295385826444907</v>
      </c>
      <c r="AE70" s="22">
        <f>Rev_Dep_diff!AE70/Rev_Dep_0!AE70*100</f>
        <v>-24.884207885790701</v>
      </c>
      <c r="AF70" s="22">
        <f>Rev_Dep_diff!AF70/Rev_Dep_0!AF70*100</f>
        <v>-25.435269057588233</v>
      </c>
      <c r="AG70" s="22">
        <f>Rev_Dep_diff!AG70/Rev_Dep_0!AG70*100</f>
        <v>-25.29797460737085</v>
      </c>
      <c r="AH70" s="22">
        <f>Rev_Dep_diff!AH70/Rev_Dep_0!AH70*100</f>
        <v>-25.221372051977625</v>
      </c>
      <c r="AI70" s="22">
        <f>Rev_Dep_diff!AI70/Rev_Dep_0!AI70*100</f>
        <v>-25.361075413400286</v>
      </c>
      <c r="AJ70" s="22">
        <f>Rev_Dep_diff!AJ70/Rev_Dep_0!AJ70*100</f>
        <v>-25.224159379384105</v>
      </c>
      <c r="AK70" s="22">
        <f>Rev_Dep_diff!AK70/Rev_Dep_0!AK70*100</f>
        <v>-25.292777570183855</v>
      </c>
      <c r="AL70" s="22">
        <f>Rev_Dep_diff!AL70/Rev_Dep_0!AL70*100</f>
        <v>-25.914132119736717</v>
      </c>
      <c r="AM70" s="22">
        <f>Rev_Dep_diff!AM70/Rev_Dep_0!AM70*100</f>
        <v>-25.995507193255555</v>
      </c>
      <c r="AN70" s="22">
        <f>Rev_Dep_diff!AN70/Rev_Dep_0!AN70*100</f>
        <v>-26.464216329907309</v>
      </c>
      <c r="AO70" s="22">
        <f>Rev_Dep_diff!AO70/Rev_Dep_0!AO70*100</f>
        <v>-27.073944765098918</v>
      </c>
      <c r="AP70" s="22">
        <f>Rev_Dep_diff!AP70/Rev_Dep_0!AP70*100</f>
        <v>-27.448381473228352</v>
      </c>
      <c r="AQ70" s="22">
        <f>Rev_Dep_diff!AQ70/Rev_Dep_0!AQ70*100</f>
        <v>-28.12175427012734</v>
      </c>
      <c r="AR70" s="22">
        <f>Rev_Dep_diff!AR70/Rev_Dep_0!AR70*100</f>
        <v>-28.807856047801412</v>
      </c>
      <c r="AS70" s="22">
        <f>Rev_Dep_diff!AS70/Rev_Dep_0!AS70*100</f>
        <v>-29.332761695111653</v>
      </c>
      <c r="AT70" s="22">
        <f>Rev_Dep_diff!AT70/Rev_Dep_0!AT70*100</f>
        <v>-30.056343513163064</v>
      </c>
      <c r="AU70" s="22">
        <f>Rev_Dep_diff!AU70/Rev_Dep_0!AU70*100</f>
        <v>-30.851862078373156</v>
      </c>
      <c r="AV70" s="22">
        <f>Rev_Dep_diff!AV70/Rev_Dep_0!AV70*100</f>
        <v>-33.153477470552048</v>
      </c>
    </row>
    <row r="71" spans="1:48" x14ac:dyDescent="0.25">
      <c r="A71" t="s">
        <v>1579</v>
      </c>
      <c r="U71" s="22">
        <f>Rev_Dep_diff!U71/Rev_Dep_0!U71*100</f>
        <v>0</v>
      </c>
      <c r="V71" s="22">
        <f>Rev_Dep_diff!V71/Rev_Dep_0!V71*100</f>
        <v>1.7905236925877408</v>
      </c>
      <c r="W71" s="22">
        <f>Rev_Dep_diff!W71/Rev_Dep_0!W71*100</f>
        <v>1.4592556676570971</v>
      </c>
      <c r="X71" s="22">
        <f>Rev_Dep_diff!X71/Rev_Dep_0!X71*100</f>
        <v>3.9344113093154665</v>
      </c>
      <c r="Y71" s="22">
        <f>Rev_Dep_diff!Y71/Rev_Dep_0!Y71*100</f>
        <v>5.1764481758917018</v>
      </c>
      <c r="Z71" s="22">
        <f>Rev_Dep_diff!Z71/Rev_Dep_0!Z71*100</f>
        <v>7.2118133427792621</v>
      </c>
      <c r="AA71" s="22">
        <f>Rev_Dep_diff!AA71/Rev_Dep_0!AA71*100</f>
        <v>9.6917510768896467</v>
      </c>
      <c r="AB71" s="22">
        <f>Rev_Dep_diff!AB71/Rev_Dep_0!AB71*100</f>
        <v>12.462864477493424</v>
      </c>
      <c r="AC71" s="22">
        <f>Rev_Dep_diff!AC71/Rev_Dep_0!AC71*100</f>
        <v>12.958515925432595</v>
      </c>
      <c r="AD71" s="22">
        <f>Rev_Dep_diff!AD71/Rev_Dep_0!AD71*100</f>
        <v>13.649407708149774</v>
      </c>
      <c r="AE71" s="22">
        <f>Rev_Dep_diff!AE71/Rev_Dep_0!AE71*100</f>
        <v>14.159139783622843</v>
      </c>
      <c r="AF71" s="22">
        <f>Rev_Dep_diff!AF71/Rev_Dep_0!AF71*100</f>
        <v>14.636720474321447</v>
      </c>
      <c r="AG71" s="22">
        <f>Rev_Dep_diff!AG71/Rev_Dep_0!AG71*100</f>
        <v>15.359247745412203</v>
      </c>
      <c r="AH71" s="22">
        <f>Rev_Dep_diff!AH71/Rev_Dep_0!AH71*100</f>
        <v>16.055322386001968</v>
      </c>
      <c r="AI71" s="22">
        <f>Rev_Dep_diff!AI71/Rev_Dep_0!AI71*100</f>
        <v>16.728691341220838</v>
      </c>
      <c r="AJ71" s="22">
        <f>Rev_Dep_diff!AJ71/Rev_Dep_0!AJ71*100</f>
        <v>17.384219084136767</v>
      </c>
      <c r="AK71" s="22">
        <f>Rev_Dep_diff!AK71/Rev_Dep_0!AK71*100</f>
        <v>18.03967797884124</v>
      </c>
      <c r="AL71" s="22">
        <f>Rev_Dep_diff!AL71/Rev_Dep_0!AL71*100</f>
        <v>18.942772527524031</v>
      </c>
      <c r="AM71" s="22">
        <f>Rev_Dep_diff!AM71/Rev_Dep_0!AM71*100</f>
        <v>19.474738275740375</v>
      </c>
      <c r="AN71" s="22">
        <f>Rev_Dep_diff!AN71/Rev_Dep_0!AN71*100</f>
        <v>20.07586549052408</v>
      </c>
      <c r="AO71" s="22">
        <f>Rev_Dep_diff!AO71/Rev_Dep_0!AO71*100</f>
        <v>20.702497578255674</v>
      </c>
      <c r="AP71" s="22">
        <f>Rev_Dep_diff!AP71/Rev_Dep_0!AP71*100</f>
        <v>21.340473475997335</v>
      </c>
      <c r="AQ71" s="22">
        <f>Rev_Dep_diff!AQ71/Rev_Dep_0!AQ71*100</f>
        <v>22.49309841373498</v>
      </c>
      <c r="AR71" s="22">
        <f>Rev_Dep_diff!AR71/Rev_Dep_0!AR71*100</f>
        <v>24.775372863308711</v>
      </c>
      <c r="AS71" s="22">
        <f>Rev_Dep_diff!AS71/Rev_Dep_0!AS71*100</f>
        <v>26.229474522687283</v>
      </c>
      <c r="AT71" s="22">
        <f>Rev_Dep_diff!AT71/Rev_Dep_0!AT71*100</f>
        <v>27.309238839470051</v>
      </c>
      <c r="AU71" s="22">
        <f>Rev_Dep_diff!AU71/Rev_Dep_0!AU71*100</f>
        <v>28.193352912981336</v>
      </c>
      <c r="AV71" s="22">
        <f>Rev_Dep_diff!AV71/Rev_Dep_0!AV71*100</f>
        <v>28.934667422713247</v>
      </c>
    </row>
    <row r="72" spans="1:48" x14ac:dyDescent="0.25">
      <c r="A72" t="s">
        <v>1580</v>
      </c>
      <c r="U72" s="22">
        <f>Rev_Dep_diff!U72/Rev_Dep_0!U72*100</f>
        <v>0</v>
      </c>
      <c r="V72" s="22">
        <f>Rev_Dep_diff!V72/Rev_Dep_0!V72*100</f>
        <v>0.36334088039439144</v>
      </c>
      <c r="W72" s="22">
        <f>Rev_Dep_diff!W72/Rev_Dep_0!W72*100</f>
        <v>-3.0741940034897697</v>
      </c>
      <c r="X72" s="22">
        <f>Rev_Dep_diff!X72/Rev_Dep_0!X72*100</f>
        <v>-2.3054072858238874</v>
      </c>
      <c r="Y72" s="22">
        <f>Rev_Dep_diff!Y72/Rev_Dep_0!Y72*100</f>
        <v>-2.7717896722576301</v>
      </c>
      <c r="Z72" s="22">
        <f>Rev_Dep_diff!Z72/Rev_Dep_0!Z72*100</f>
        <v>-2.4290606887925374</v>
      </c>
      <c r="AA72" s="22">
        <f>Rev_Dep_diff!AA72/Rev_Dep_0!AA72*100</f>
        <v>-1.5576544206115197</v>
      </c>
      <c r="AB72" s="22">
        <f>Rev_Dep_diff!AB72/Rev_Dep_0!AB72*100</f>
        <v>-0.24721164034989543</v>
      </c>
      <c r="AC72" s="22">
        <f>Rev_Dep_diff!AC72/Rev_Dep_0!AC72*100</f>
        <v>-4.0637647534795267</v>
      </c>
      <c r="AD72" s="22">
        <f>Rev_Dep_diff!AD72/Rev_Dep_0!AD72*100</f>
        <v>-7.1613133676083613</v>
      </c>
      <c r="AE72" s="22">
        <f>Rev_Dep_diff!AE72/Rev_Dep_0!AE72*100</f>
        <v>-9.8908012332414259</v>
      </c>
      <c r="AF72" s="22">
        <f>Rev_Dep_diff!AF72/Rev_Dep_0!AF72*100</f>
        <v>-12.255541797014301</v>
      </c>
      <c r="AG72" s="22">
        <f>Rev_Dep_diff!AG72/Rev_Dep_0!AG72*100</f>
        <v>-14.189949317975204</v>
      </c>
      <c r="AH72" s="22">
        <f>Rev_Dep_diff!AH72/Rev_Dep_0!AH72*100</f>
        <v>-15.849824274516774</v>
      </c>
      <c r="AI72" s="22">
        <f>Rev_Dep_diff!AI72/Rev_Dep_0!AI72*100</f>
        <v>-17.31310795481215</v>
      </c>
      <c r="AJ72" s="22">
        <f>Rev_Dep_diff!AJ72/Rev_Dep_0!AJ72*100</f>
        <v>-18.60873818375396</v>
      </c>
      <c r="AK72" s="22">
        <f>Rev_Dep_diff!AK72/Rev_Dep_0!AK72*100</f>
        <v>-19.75094053123162</v>
      </c>
      <c r="AL72" s="22">
        <f>Rev_Dep_diff!AL72/Rev_Dep_0!AL72*100</f>
        <v>-20.625884306912674</v>
      </c>
      <c r="AM72" s="22">
        <f>Rev_Dep_diff!AM72/Rev_Dep_0!AM72*100</f>
        <v>-21.505805466854262</v>
      </c>
      <c r="AN72" s="22">
        <f>Rev_Dep_diff!AN72/Rev_Dep_0!AN72*100</f>
        <v>-22.248610702347641</v>
      </c>
      <c r="AO72" s="22">
        <f>Rev_Dep_diff!AO72/Rev_Dep_0!AO72*100</f>
        <v>-22.891522638405085</v>
      </c>
      <c r="AP72" s="22">
        <f>Rev_Dep_diff!AP72/Rev_Dep_0!AP72*100</f>
        <v>-23.452126432118902</v>
      </c>
      <c r="AQ72" s="22">
        <f>Rev_Dep_diff!AQ72/Rev_Dep_0!AQ72*100</f>
        <v>-23.708757043361032</v>
      </c>
      <c r="AR72" s="22">
        <f>Rev_Dep_diff!AR72/Rev_Dep_0!AR72*100</f>
        <v>-23.489953726445215</v>
      </c>
      <c r="AS72" s="22">
        <f>Rev_Dep_diff!AS72/Rev_Dep_0!AS72*100</f>
        <v>-23.58595184491492</v>
      </c>
      <c r="AT72" s="22">
        <f>Rev_Dep_diff!AT72/Rev_Dep_0!AT72*100</f>
        <v>-23.823164932473308</v>
      </c>
      <c r="AU72" s="22">
        <f>Rev_Dep_diff!AU72/Rev_Dep_0!AU72*100</f>
        <v>-24.134439364765353</v>
      </c>
      <c r="AV72" s="22">
        <f>Rev_Dep_diff!AV72/Rev_Dep_0!AV72*100</f>
        <v>-24.499497554745638</v>
      </c>
    </row>
    <row r="73" spans="1:48" x14ac:dyDescent="0.25">
      <c r="A73" t="s">
        <v>1581</v>
      </c>
      <c r="U73" s="22">
        <f>Rev_Dep_diff!U73/Rev_Dep_0!U73*100</f>
        <v>0</v>
      </c>
      <c r="V73" s="22">
        <f>Rev_Dep_diff!V73/Rev_Dep_0!V73*100</f>
        <v>2.6707072421782665</v>
      </c>
      <c r="W73" s="22">
        <f>Rev_Dep_diff!W73/Rev_Dep_0!W73*100</f>
        <v>-0.47133572294581805</v>
      </c>
      <c r="X73" s="22">
        <f>Rev_Dep_diff!X73/Rev_Dep_0!X73*100</f>
        <v>2.8712094287616141</v>
      </c>
      <c r="Y73" s="22">
        <f>Rev_Dep_diff!Y73/Rev_Dep_0!Y73*100</f>
        <v>3.4307915775141709</v>
      </c>
      <c r="Z73" s="22">
        <f>Rev_Dep_diff!Z73/Rev_Dep_0!Z73*100</f>
        <v>3.5188497926842643</v>
      </c>
      <c r="AA73" s="22">
        <f>Rev_Dep_diff!AA73/Rev_Dep_0!AA73*100</f>
        <v>3.3701400874186977</v>
      </c>
      <c r="AB73" s="22">
        <f>Rev_Dep_diff!AB73/Rev_Dep_0!AB73*100</f>
        <v>3.2576588313045192</v>
      </c>
      <c r="AC73" s="22">
        <f>Rev_Dep_diff!AC73/Rev_Dep_0!AC73*100</f>
        <v>3.0866767246735765</v>
      </c>
      <c r="AD73" s="22">
        <f>Rev_Dep_diff!AD73/Rev_Dep_0!AD73*100</f>
        <v>3.0196785178760464</v>
      </c>
      <c r="AE73" s="22">
        <f>Rev_Dep_diff!AE73/Rev_Dep_0!AE73*100</f>
        <v>3.1975115964149827</v>
      </c>
      <c r="AF73" s="22">
        <f>Rev_Dep_diff!AF73/Rev_Dep_0!AF73*100</f>
        <v>3.6553707393187205</v>
      </c>
      <c r="AG73" s="22">
        <f>Rev_Dep_diff!AG73/Rev_Dep_0!AG73*100</f>
        <v>4.3154231273203507</v>
      </c>
      <c r="AH73" s="22">
        <f>Rev_Dep_diff!AH73/Rev_Dep_0!AH73*100</f>
        <v>5.2284123188897285</v>
      </c>
      <c r="AI73" s="22">
        <f>Rev_Dep_diff!AI73/Rev_Dep_0!AI73*100</f>
        <v>6.4386498943255921</v>
      </c>
      <c r="AJ73" s="22">
        <f>Rev_Dep_diff!AJ73/Rev_Dep_0!AJ73*100</f>
        <v>7.88396750312039</v>
      </c>
      <c r="AK73" s="22">
        <f>Rev_Dep_diff!AK73/Rev_Dep_0!AK73*100</f>
        <v>9.5071825131901146</v>
      </c>
      <c r="AL73" s="22">
        <f>Rev_Dep_diff!AL73/Rev_Dep_0!AL73*100</f>
        <v>11.253196871190834</v>
      </c>
      <c r="AM73" s="22">
        <f>Rev_Dep_diff!AM73/Rev_Dep_0!AM73*100</f>
        <v>13.137456126099925</v>
      </c>
      <c r="AN73" s="22">
        <f>Rev_Dep_diff!AN73/Rev_Dep_0!AN73*100</f>
        <v>15.083002269088821</v>
      </c>
      <c r="AO73" s="22">
        <f>Rev_Dep_diff!AO73/Rev_Dep_0!AO73*100</f>
        <v>17.051334832125363</v>
      </c>
      <c r="AP73" s="22">
        <f>Rev_Dep_diff!AP73/Rev_Dep_0!AP73*100</f>
        <v>19.026416268469976</v>
      </c>
      <c r="AQ73" s="22">
        <f>Rev_Dep_diff!AQ73/Rev_Dep_0!AQ73*100</f>
        <v>20.925066698792715</v>
      </c>
      <c r="AR73" s="22">
        <f>Rev_Dep_diff!AR73/Rev_Dep_0!AR73*100</f>
        <v>22.602004212407468</v>
      </c>
      <c r="AS73" s="22">
        <f>Rev_Dep_diff!AS73/Rev_Dep_0!AS73*100</f>
        <v>24.213515248113946</v>
      </c>
      <c r="AT73" s="22">
        <f>Rev_Dep_diff!AT73/Rev_Dep_0!AT73*100</f>
        <v>25.783996425600421</v>
      </c>
      <c r="AU73" s="22">
        <f>Rev_Dep_diff!AU73/Rev_Dep_0!AU73*100</f>
        <v>27.312133586944075</v>
      </c>
      <c r="AV73" s="22">
        <f>Rev_Dep_diff!AV73/Rev_Dep_0!AV73*100</f>
        <v>28.798302230657661</v>
      </c>
    </row>
    <row r="74" spans="1:48" x14ac:dyDescent="0.25">
      <c r="A74" t="s">
        <v>1582</v>
      </c>
      <c r="U74" s="22">
        <f>Rev_Dep_diff!U74/Rev_Dep_0!U74*100</f>
        <v>0</v>
      </c>
      <c r="V74" s="22">
        <f>Rev_Dep_diff!V74/Rev_Dep_0!V74*100</f>
        <v>1.4814700422425695</v>
      </c>
      <c r="W74" s="22">
        <f>Rev_Dep_diff!W74/Rev_Dep_0!W74*100</f>
        <v>0.6617616550984764</v>
      </c>
      <c r="X74" s="22">
        <f>Rev_Dep_diff!X74/Rev_Dep_0!X74*100</f>
        <v>5.2213059173245462</v>
      </c>
      <c r="Y74" s="22">
        <f>Rev_Dep_diff!Y74/Rev_Dep_0!Y74*100</f>
        <v>6.6742998522553192</v>
      </c>
      <c r="Z74" s="22">
        <f>Rev_Dep_diff!Z74/Rev_Dep_0!Z74*100</f>
        <v>7.3982828506279752</v>
      </c>
      <c r="AA74" s="22">
        <f>Rev_Dep_diff!AA74/Rev_Dep_0!AA74*100</f>
        <v>7.680456681303613</v>
      </c>
      <c r="AB74" s="22">
        <f>Rev_Dep_diff!AB74/Rev_Dep_0!AB74*100</f>
        <v>7.7477011546064958</v>
      </c>
      <c r="AC74" s="22">
        <f>Rev_Dep_diff!AC74/Rev_Dep_0!AC74*100</f>
        <v>7.8411462674349783</v>
      </c>
      <c r="AD74" s="22">
        <f>Rev_Dep_diff!AD74/Rev_Dep_0!AD74*100</f>
        <v>8.0124342200862166</v>
      </c>
      <c r="AE74" s="22">
        <f>Rev_Dep_diff!AE74/Rev_Dep_0!AE74*100</f>
        <v>8.3811896057189905</v>
      </c>
      <c r="AF74" s="22">
        <f>Rev_Dep_diff!AF74/Rev_Dep_0!AF74*100</f>
        <v>8.9398533419142563</v>
      </c>
      <c r="AG74" s="22">
        <f>Rev_Dep_diff!AG74/Rev_Dep_0!AG74*100</f>
        <v>9.6068143936599153</v>
      </c>
      <c r="AH74" s="22">
        <f>Rev_Dep_diff!AH74/Rev_Dep_0!AH74*100</f>
        <v>10.44458889999542</v>
      </c>
      <c r="AI74" s="22">
        <f>Rev_Dep_diff!AI74/Rev_Dep_0!AI74*100</f>
        <v>11.506931360076477</v>
      </c>
      <c r="AJ74" s="22">
        <f>Rev_Dep_diff!AJ74/Rev_Dep_0!AJ74*100</f>
        <v>12.726322721882704</v>
      </c>
      <c r="AK74" s="22">
        <f>Rev_Dep_diff!AK74/Rev_Dep_0!AK74*100</f>
        <v>14.038028144805443</v>
      </c>
      <c r="AL74" s="22">
        <f>Rev_Dep_diff!AL74/Rev_Dep_0!AL74*100</f>
        <v>15.364011404758829</v>
      </c>
      <c r="AM74" s="22">
        <f>Rev_Dep_diff!AM74/Rev_Dep_0!AM74*100</f>
        <v>16.732854509594834</v>
      </c>
      <c r="AN74" s="22">
        <f>Rev_Dep_diff!AN74/Rev_Dep_0!AN74*100</f>
        <v>18.094198850140096</v>
      </c>
      <c r="AO74" s="22">
        <f>Rev_Dep_diff!AO74/Rev_Dep_0!AO74*100</f>
        <v>19.406655248043865</v>
      </c>
      <c r="AP74" s="22">
        <f>Rev_Dep_diff!AP74/Rev_Dep_0!AP74*100</f>
        <v>20.654539084854495</v>
      </c>
      <c r="AQ74" s="22">
        <f>Rev_Dep_diff!AQ74/Rev_Dep_0!AQ74*100</f>
        <v>21.767797774954825</v>
      </c>
      <c r="AR74" s="22">
        <f>Rev_Dep_diff!AR74/Rev_Dep_0!AR74*100</f>
        <v>22.626686501623258</v>
      </c>
      <c r="AS74" s="22">
        <f>Rev_Dep_diff!AS74/Rev_Dep_0!AS74*100</f>
        <v>23.418372679721177</v>
      </c>
      <c r="AT74" s="22">
        <f>Rev_Dep_diff!AT74/Rev_Dep_0!AT74*100</f>
        <v>24.186591345697103</v>
      </c>
      <c r="AU74" s="22">
        <f>Rev_Dep_diff!AU74/Rev_Dep_0!AU74*100</f>
        <v>24.938984129718758</v>
      </c>
      <c r="AV74" s="22">
        <f>Rev_Dep_diff!AV74/Rev_Dep_0!AV74*100</f>
        <v>25.685066238270259</v>
      </c>
    </row>
    <row r="75" spans="1:48" x14ac:dyDescent="0.25">
      <c r="A75" t="s">
        <v>1583</v>
      </c>
      <c r="U75" s="22">
        <f>Rev_Dep_diff!U75/Rev_Dep_0!U75*100</f>
        <v>0</v>
      </c>
      <c r="V75" s="22">
        <f>Rev_Dep_diff!V75/Rev_Dep_0!V75*100</f>
        <v>-2.4626190811150783</v>
      </c>
      <c r="W75" s="22">
        <f>Rev_Dep_diff!W75/Rev_Dep_0!W75*100</f>
        <v>-6.4280419952554109</v>
      </c>
      <c r="X75" s="22">
        <f>Rev_Dep_diff!X75/Rev_Dep_0!X75*100</f>
        <v>-5.651061799869888</v>
      </c>
      <c r="Y75" s="22">
        <f>Rev_Dep_diff!Y75/Rev_Dep_0!Y75*100</f>
        <v>-9.127853560345276</v>
      </c>
      <c r="Z75" s="22">
        <f>Rev_Dep_diff!Z75/Rev_Dep_0!Z75*100</f>
        <v>-12.246610930775073</v>
      </c>
      <c r="AA75" s="22">
        <f>Rev_Dep_diff!AA75/Rev_Dep_0!AA75*100</f>
        <v>-15.16161825960117</v>
      </c>
      <c r="AB75" s="22">
        <f>Rev_Dep_diff!AB75/Rev_Dep_0!AB75*100</f>
        <v>-17.945743707413161</v>
      </c>
      <c r="AC75" s="22">
        <f>Rev_Dep_diff!AC75/Rev_Dep_0!AC75*100</f>
        <v>-18.910547715866389</v>
      </c>
      <c r="AD75" s="22">
        <f>Rev_Dep_diff!AD75/Rev_Dep_0!AD75*100</f>
        <v>-19.727887615141022</v>
      </c>
      <c r="AE75" s="22">
        <f>Rev_Dep_diff!AE75/Rev_Dep_0!AE75*100</f>
        <v>-20.439985609606744</v>
      </c>
      <c r="AF75" s="22">
        <f>Rev_Dep_diff!AF75/Rev_Dep_0!AF75*100</f>
        <v>-21.037593294306646</v>
      </c>
      <c r="AG75" s="22">
        <f>Rev_Dep_diff!AG75/Rev_Dep_0!AG75*100</f>
        <v>-21.519607082534861</v>
      </c>
      <c r="AH75" s="22">
        <f>Rev_Dep_diff!AH75/Rev_Dep_0!AH75*100</f>
        <v>-21.847448822126101</v>
      </c>
      <c r="AI75" s="22">
        <f>Rev_Dep_diff!AI75/Rev_Dep_0!AI75*100</f>
        <v>-21.997523453433974</v>
      </c>
      <c r="AJ75" s="22">
        <f>Rev_Dep_diff!AJ75/Rev_Dep_0!AJ75*100</f>
        <v>-22.038844089947734</v>
      </c>
      <c r="AK75" s="22">
        <f>Rev_Dep_diff!AK75/Rev_Dep_0!AK75*100</f>
        <v>-22.003526395477085</v>
      </c>
      <c r="AL75" s="22">
        <f>Rev_Dep_diff!AL75/Rev_Dep_0!AL75*100</f>
        <v>-21.917610278606244</v>
      </c>
      <c r="AM75" s="22">
        <f>Rev_Dep_diff!AM75/Rev_Dep_0!AM75*100</f>
        <v>-21.79038571197572</v>
      </c>
      <c r="AN75" s="22">
        <f>Rev_Dep_diff!AN75/Rev_Dep_0!AN75*100</f>
        <v>-21.637501922628179</v>
      </c>
      <c r="AO75" s="22">
        <f>Rev_Dep_diff!AO75/Rev_Dep_0!AO75*100</f>
        <v>-21.49428585229191</v>
      </c>
      <c r="AP75" s="22">
        <f>Rev_Dep_diff!AP75/Rev_Dep_0!AP75*100</f>
        <v>-21.367939244376839</v>
      </c>
      <c r="AQ75" s="22">
        <f>Rev_Dep_diff!AQ75/Rev_Dep_0!AQ75*100</f>
        <v>-21.267402237611737</v>
      </c>
      <c r="AR75" s="22">
        <f>Rev_Dep_diff!AR75/Rev_Dep_0!AR75*100</f>
        <v>-21.225110468363422</v>
      </c>
      <c r="AS75" s="22">
        <f>Rev_Dep_diff!AS75/Rev_Dep_0!AS75*100</f>
        <v>-21.277510193912459</v>
      </c>
      <c r="AT75" s="22">
        <f>Rev_Dep_diff!AT75/Rev_Dep_0!AT75*100</f>
        <v>-21.388515339537829</v>
      </c>
      <c r="AU75" s="22">
        <f>Rev_Dep_diff!AU75/Rev_Dep_0!AU75*100</f>
        <v>-21.547499791258073</v>
      </c>
      <c r="AV75" s="22">
        <f>Rev_Dep_diff!AV75/Rev_Dep_0!AV75*100</f>
        <v>-21.763869197421997</v>
      </c>
    </row>
    <row r="76" spans="1:48" x14ac:dyDescent="0.25">
      <c r="A76" t="s">
        <v>1584</v>
      </c>
      <c r="U76" s="22">
        <f>Rev_Dep_diff!U76/Rev_Dep_0!U76*100</f>
        <v>0</v>
      </c>
      <c r="V76" s="22">
        <f>Rev_Dep_diff!V76/Rev_Dep_0!V76*100</f>
        <v>1.6037155705597135</v>
      </c>
      <c r="W76" s="22">
        <f>Rev_Dep_diff!W76/Rev_Dep_0!W76*100</f>
        <v>-1.9866337547270969</v>
      </c>
      <c r="X76" s="22">
        <f>Rev_Dep_diff!X76/Rev_Dep_0!X76*100</f>
        <v>1.0520936812781334</v>
      </c>
      <c r="Y76" s="22">
        <f>Rev_Dep_diff!Y76/Rev_Dep_0!Y76*100</f>
        <v>1.5894647844036423</v>
      </c>
      <c r="Z76" s="22">
        <f>Rev_Dep_diff!Z76/Rev_Dep_0!Z76*100</f>
        <v>1.8112185610394707</v>
      </c>
      <c r="AA76" s="22">
        <f>Rev_Dep_diff!AA76/Rev_Dep_0!AA76*100</f>
        <v>1.9188382294120572</v>
      </c>
      <c r="AB76" s="22">
        <f>Rev_Dep_diff!AB76/Rev_Dep_0!AB76*100</f>
        <v>2.0533752571599182</v>
      </c>
      <c r="AC76" s="22">
        <f>Rev_Dep_diff!AC76/Rev_Dep_0!AC76*100</f>
        <v>2.4248797772270221</v>
      </c>
      <c r="AD76" s="22">
        <f>Rev_Dep_diff!AD76/Rev_Dep_0!AD76*100</f>
        <v>2.9910322120750426</v>
      </c>
      <c r="AE76" s="22">
        <f>Rev_Dep_diff!AE76/Rev_Dep_0!AE76*100</f>
        <v>3.8164381975203039</v>
      </c>
      <c r="AF76" s="22">
        <f>Rev_Dep_diff!AF76/Rev_Dep_0!AF76*100</f>
        <v>4.8766921446908817</v>
      </c>
      <c r="AG76" s="22">
        <f>Rev_Dep_diff!AG76/Rev_Dep_0!AG76*100</f>
        <v>6.0801209594484362</v>
      </c>
      <c r="AH76" s="22">
        <f>Rev_Dep_diff!AH76/Rev_Dep_0!AH76*100</f>
        <v>7.5028348950712642</v>
      </c>
      <c r="AI76" s="22">
        <f>Rev_Dep_diff!AI76/Rev_Dep_0!AI76*100</f>
        <v>9.1988466736556518</v>
      </c>
      <c r="AJ76" s="22">
        <f>Rev_Dep_diff!AJ76/Rev_Dep_0!AJ76*100</f>
        <v>11.111057081220844</v>
      </c>
      <c r="AK76" s="22">
        <f>Rev_Dep_diff!AK76/Rev_Dep_0!AK76*100</f>
        <v>13.182836151339281</v>
      </c>
      <c r="AL76" s="22">
        <f>Rev_Dep_diff!AL76/Rev_Dep_0!AL76*100</f>
        <v>15.34642542680694</v>
      </c>
      <c r="AM76" s="22">
        <f>Rev_Dep_diff!AM76/Rev_Dep_0!AM76*100</f>
        <v>17.636454475414627</v>
      </c>
      <c r="AN76" s="22">
        <f>Rev_Dep_diff!AN76/Rev_Dep_0!AN76*100</f>
        <v>19.999538395651889</v>
      </c>
      <c r="AO76" s="22">
        <f>Rev_Dep_diff!AO76/Rev_Dep_0!AO76*100</f>
        <v>22.388867871696668</v>
      </c>
      <c r="AP76" s="22">
        <f>Rev_Dep_diff!AP76/Rev_Dep_0!AP76*100</f>
        <v>24.779280775798153</v>
      </c>
      <c r="AQ76" s="22">
        <f>Rev_Dep_diff!AQ76/Rev_Dep_0!AQ76*100</f>
        <v>27.077525271217652</v>
      </c>
      <c r="AR76" s="22">
        <f>Rev_Dep_diff!AR76/Rev_Dep_0!AR76*100</f>
        <v>29.120054966466675</v>
      </c>
      <c r="AS76" s="22">
        <f>Rev_Dep_diff!AS76/Rev_Dep_0!AS76*100</f>
        <v>31.084218698654702</v>
      </c>
      <c r="AT76" s="22">
        <f>Rev_Dep_diff!AT76/Rev_Dep_0!AT76*100</f>
        <v>32.997523913705301</v>
      </c>
      <c r="AU76" s="22">
        <f>Rev_Dep_diff!AU76/Rev_Dep_0!AU76*100</f>
        <v>34.85243075507119</v>
      </c>
      <c r="AV76" s="22">
        <f>Rev_Dep_diff!AV76/Rev_Dep_0!AV76*100</f>
        <v>36.641363517501262</v>
      </c>
    </row>
    <row r="77" spans="1:48" x14ac:dyDescent="0.25">
      <c r="A77" t="s">
        <v>1585</v>
      </c>
      <c r="U77" s="22">
        <f>Rev_Dep_diff!U77/Rev_Dep_0!U77*100</f>
        <v>0</v>
      </c>
      <c r="V77" s="22">
        <f>Rev_Dep_diff!V77/Rev_Dep_0!V77*100</f>
        <v>1.5435793114983853</v>
      </c>
      <c r="W77" s="22">
        <f>Rev_Dep_diff!W77/Rev_Dep_0!W77*100</f>
        <v>-3.5997279984707058</v>
      </c>
      <c r="X77" s="22">
        <f>Rev_Dep_diff!X77/Rev_Dep_0!X77*100</f>
        <v>2.7662755935493011</v>
      </c>
      <c r="Y77" s="22">
        <f>Rev_Dep_diff!Y77/Rev_Dep_0!Y77*100</f>
        <v>4.7695695453931268</v>
      </c>
      <c r="Z77" s="22">
        <f>Rev_Dep_diff!Z77/Rev_Dep_0!Z77*100</f>
        <v>5.6246711745248108</v>
      </c>
      <c r="AA77" s="22">
        <f>Rev_Dep_diff!AA77/Rev_Dep_0!AA77*100</f>
        <v>5.9939364063491212</v>
      </c>
      <c r="AB77" s="22">
        <f>Rev_Dep_diff!AB77/Rev_Dep_0!AB77*100</f>
        <v>6.2225490048378695</v>
      </c>
      <c r="AC77" s="22">
        <f>Rev_Dep_diff!AC77/Rev_Dep_0!AC77*100</f>
        <v>6.5965429108977904</v>
      </c>
      <c r="AD77" s="22">
        <f>Rev_Dep_diff!AD77/Rev_Dep_0!AD77*100</f>
        <v>7.146006663395271</v>
      </c>
      <c r="AE77" s="22">
        <f>Rev_Dep_diff!AE77/Rev_Dep_0!AE77*100</f>
        <v>7.9583571577653913</v>
      </c>
      <c r="AF77" s="22">
        <f>Rev_Dep_diff!AF77/Rev_Dep_0!AF77*100</f>
        <v>9.0170994792410362</v>
      </c>
      <c r="AG77" s="22">
        <f>Rev_Dep_diff!AG77/Rev_Dep_0!AG77*100</f>
        <v>10.239328036402037</v>
      </c>
      <c r="AH77" s="22">
        <f>Rev_Dep_diff!AH77/Rev_Dep_0!AH77*100</f>
        <v>11.694135373560885</v>
      </c>
      <c r="AI77" s="22">
        <f>Rev_Dep_diff!AI77/Rev_Dep_0!AI77*100</f>
        <v>13.455996051889635</v>
      </c>
      <c r="AJ77" s="22">
        <f>Rev_Dep_diff!AJ77/Rev_Dep_0!AJ77*100</f>
        <v>15.469825585254307</v>
      </c>
      <c r="AK77" s="22">
        <f>Rev_Dep_diff!AK77/Rev_Dep_0!AK77*100</f>
        <v>17.678126868990585</v>
      </c>
      <c r="AL77" s="22">
        <f>Rev_Dep_diff!AL77/Rev_Dep_0!AL77*100</f>
        <v>20.010126013075062</v>
      </c>
      <c r="AM77" s="22">
        <f>Rev_Dep_diff!AM77/Rev_Dep_0!AM77*100</f>
        <v>22.498541784189122</v>
      </c>
      <c r="AN77" s="22">
        <f>Rev_Dep_diff!AN77/Rev_Dep_0!AN77*100</f>
        <v>25.090275749511541</v>
      </c>
      <c r="AO77" s="22">
        <f>Rev_Dep_diff!AO77/Rev_Dep_0!AO77*100</f>
        <v>27.730613440270957</v>
      </c>
      <c r="AP77" s="22">
        <f>Rev_Dep_diff!AP77/Rev_Dep_0!AP77*100</f>
        <v>30.387279191146998</v>
      </c>
      <c r="AQ77" s="22">
        <f>Rev_Dep_diff!AQ77/Rev_Dep_0!AQ77*100</f>
        <v>32.96307651155778</v>
      </c>
      <c r="AR77" s="22">
        <f>Rev_Dep_diff!AR77/Rev_Dep_0!AR77*100</f>
        <v>35.286343919106699</v>
      </c>
      <c r="AS77" s="22">
        <f>Rev_Dep_diff!AS77/Rev_Dep_0!AS77*100</f>
        <v>37.523566871862776</v>
      </c>
      <c r="AT77" s="22">
        <f>Rev_Dep_diff!AT77/Rev_Dep_0!AT77*100</f>
        <v>39.695881415347515</v>
      </c>
      <c r="AU77" s="22">
        <f>Rev_Dep_diff!AU77/Rev_Dep_0!AU77*100</f>
        <v>41.795034093661947</v>
      </c>
      <c r="AV77" s="22">
        <f>Rev_Dep_diff!AV77/Rev_Dep_0!AV77*100</f>
        <v>43.816355395696746</v>
      </c>
    </row>
    <row r="78" spans="1:48" x14ac:dyDescent="0.25">
      <c r="A78" t="s">
        <v>1586</v>
      </c>
      <c r="U78" s="22">
        <f>Rev_Dep_diff!U78/Rev_Dep_0!U78*100</f>
        <v>0</v>
      </c>
      <c r="V78" s="22">
        <f>Rev_Dep_diff!V78/Rev_Dep_0!V78*100</f>
        <v>-0.31857618163739704</v>
      </c>
      <c r="W78" s="22">
        <f>Rev_Dep_diff!W78/Rev_Dep_0!W78*100</f>
        <v>-7.8775708713738384</v>
      </c>
      <c r="X78" s="22">
        <f>Rev_Dep_diff!X78/Rev_Dep_0!X78*100</f>
        <v>-2.6850797238468367</v>
      </c>
      <c r="Y78" s="22">
        <f>Rev_Dep_diff!Y78/Rev_Dep_0!Y78*100</f>
        <v>-4.8504474607371471</v>
      </c>
      <c r="Z78" s="22">
        <f>Rev_Dep_diff!Z78/Rev_Dep_0!Z78*100</f>
        <v>-7.4500550973226058</v>
      </c>
      <c r="AA78" s="22">
        <f>Rev_Dep_diff!AA78/Rev_Dep_0!AA78*100</f>
        <v>-10.205723336853641</v>
      </c>
      <c r="AB78" s="22">
        <f>Rev_Dep_diff!AB78/Rev_Dep_0!AB78*100</f>
        <v>-12.616851099296571</v>
      </c>
      <c r="AC78" s="22">
        <f>Rev_Dep_diff!AC78/Rev_Dep_0!AC78*100</f>
        <v>-14.814827005988032</v>
      </c>
      <c r="AD78" s="22">
        <f>Rev_Dep_diff!AD78/Rev_Dep_0!AD78*100</f>
        <v>-16.800283488791734</v>
      </c>
      <c r="AE78" s="22">
        <f>Rev_Dep_diff!AE78/Rev_Dep_0!AE78*100</f>
        <v>-18.569692825070081</v>
      </c>
      <c r="AF78" s="22">
        <f>Rev_Dep_diff!AF78/Rev_Dep_0!AF78*100</f>
        <v>-20.151436356320119</v>
      </c>
      <c r="AG78" s="22">
        <f>Rev_Dep_diff!AG78/Rev_Dep_0!AG78*100</f>
        <v>-21.657869253374034</v>
      </c>
      <c r="AH78" s="22">
        <f>Rev_Dep_diff!AH78/Rev_Dep_0!AH78*100</f>
        <v>-23.043064429276882</v>
      </c>
      <c r="AI78" s="22">
        <f>Rev_Dep_diff!AI78/Rev_Dep_0!AI78*100</f>
        <v>-24.269731448408471</v>
      </c>
      <c r="AJ78" s="22">
        <f>Rev_Dep_diff!AJ78/Rev_Dep_0!AJ78*100</f>
        <v>-25.40913875127994</v>
      </c>
      <c r="AK78" s="22">
        <f>Rev_Dep_diff!AK78/Rev_Dep_0!AK78*100</f>
        <v>-26.45041539295795</v>
      </c>
      <c r="AL78" s="22">
        <f>Rev_Dep_diff!AL78/Rev_Dep_0!AL78*100</f>
        <v>-27.315477321772271</v>
      </c>
      <c r="AM78" s="22">
        <f>Rev_Dep_diff!AM78/Rev_Dep_0!AM78*100</f>
        <v>-28.193420379544325</v>
      </c>
      <c r="AN78" s="22">
        <f>Rev_Dep_diff!AN78/Rev_Dep_0!AN78*100</f>
        <v>-29.028584523973418</v>
      </c>
      <c r="AO78" s="22">
        <f>Rev_Dep_diff!AO78/Rev_Dep_0!AO78*100</f>
        <v>-29.793772971303152</v>
      </c>
      <c r="AP78" s="22">
        <f>Rev_Dep_diff!AP78/Rev_Dep_0!AP78*100</f>
        <v>-30.477123051821554</v>
      </c>
      <c r="AQ78" s="22">
        <f>Rev_Dep_diff!AQ78/Rev_Dep_0!AQ78*100</f>
        <v>-31.076684977283968</v>
      </c>
      <c r="AR78" s="22">
        <f>Rev_Dep_diff!AR78/Rev_Dep_0!AR78*100</f>
        <v>-31.600924432673722</v>
      </c>
      <c r="AS78" s="22">
        <f>Rev_Dep_diff!AS78/Rev_Dep_0!AS78*100</f>
        <v>-32.079051686101238</v>
      </c>
      <c r="AT78" s="22">
        <f>Rev_Dep_diff!AT78/Rev_Dep_0!AT78*100</f>
        <v>-32.527367879340709</v>
      </c>
      <c r="AU78" s="22">
        <f>Rev_Dep_diff!AU78/Rev_Dep_0!AU78*100</f>
        <v>-32.947529733495713</v>
      </c>
      <c r="AV78" s="22">
        <f>Rev_Dep_diff!AV78/Rev_Dep_0!AV78*100</f>
        <v>-33.34485577697302</v>
      </c>
    </row>
    <row r="79" spans="1:48" x14ac:dyDescent="0.25">
      <c r="A79" t="s">
        <v>1587</v>
      </c>
      <c r="U79" s="22">
        <f>Rev_Dep_diff!U79/Rev_Dep_0!U79*100</f>
        <v>0</v>
      </c>
      <c r="V79" s="22">
        <f>Rev_Dep_diff!V79/Rev_Dep_0!V79*100</f>
        <v>1.0931231976717199</v>
      </c>
      <c r="W79" s="22">
        <f>Rev_Dep_diff!W79/Rev_Dep_0!W79*100</f>
        <v>-6.6243097518335032</v>
      </c>
      <c r="X79" s="22">
        <f>Rev_Dep_diff!X79/Rev_Dep_0!X79*100</f>
        <v>-2.3044661536420685</v>
      </c>
      <c r="Y79" s="22">
        <f>Rev_Dep_diff!Y79/Rev_Dep_0!Y79*100</f>
        <v>-2.7128864647844293</v>
      </c>
      <c r="Z79" s="22">
        <f>Rev_Dep_diff!Z79/Rev_Dep_0!Z79*100</f>
        <v>-3.9649464698902745</v>
      </c>
      <c r="AA79" s="22">
        <f>Rev_Dep_diff!AA79/Rev_Dep_0!AA79*100</f>
        <v>-5.8591607327884772</v>
      </c>
      <c r="AB79" s="22">
        <f>Rev_Dep_diff!AB79/Rev_Dep_0!AB79*100</f>
        <v>-7.9253346156769986</v>
      </c>
      <c r="AC79" s="22">
        <f>Rev_Dep_diff!AC79/Rev_Dep_0!AC79*100</f>
        <v>-10.487434888701888</v>
      </c>
      <c r="AD79" s="22">
        <f>Rev_Dep_diff!AD79/Rev_Dep_0!AD79*100</f>
        <v>-13.142412627848133</v>
      </c>
      <c r="AE79" s="22">
        <f>Rev_Dep_diff!AE79/Rev_Dep_0!AE79*100</f>
        <v>-15.820345403149588</v>
      </c>
      <c r="AF79" s="22">
        <f>Rev_Dep_diff!AF79/Rev_Dep_0!AF79*100</f>
        <v>-18.237406086161712</v>
      </c>
      <c r="AG79" s="22">
        <f>Rev_Dep_diff!AG79/Rev_Dep_0!AG79*100</f>
        <v>-20.465583789654783</v>
      </c>
      <c r="AH79" s="22">
        <f>Rev_Dep_diff!AH79/Rev_Dep_0!AH79*100</f>
        <v>-22.729790322086394</v>
      </c>
      <c r="AI79" s="22">
        <f>Rev_Dep_diff!AI79/Rev_Dep_0!AI79*100</f>
        <v>-24.930453763615002</v>
      </c>
      <c r="AJ79" s="22">
        <f>Rev_Dep_diff!AJ79/Rev_Dep_0!AJ79*100</f>
        <v>-27.09277204286234</v>
      </c>
      <c r="AK79" s="22">
        <f>Rev_Dep_diff!AK79/Rev_Dep_0!AK79*100</f>
        <v>-29.197100349383742</v>
      </c>
      <c r="AL79" s="22">
        <f>Rev_Dep_diff!AL79/Rev_Dep_0!AL79*100</f>
        <v>-31.314227911502968</v>
      </c>
      <c r="AM79" s="22">
        <f>Rev_Dep_diff!AM79/Rev_Dep_0!AM79*100</f>
        <v>-33.219836349702966</v>
      </c>
      <c r="AN79" s="22">
        <f>Rev_Dep_diff!AN79/Rev_Dep_0!AN79*100</f>
        <v>-35.084910028640813</v>
      </c>
      <c r="AO79" s="22">
        <f>Rev_Dep_diff!AO79/Rev_Dep_0!AO79*100</f>
        <v>-36.906368527064572</v>
      </c>
      <c r="AP79" s="22">
        <f>Rev_Dep_diff!AP79/Rev_Dep_0!AP79*100</f>
        <v>-38.681394256734279</v>
      </c>
      <c r="AQ79" s="22">
        <f>Rev_Dep_diff!AQ79/Rev_Dep_0!AQ79*100</f>
        <v>-40.617322561829248</v>
      </c>
      <c r="AR79" s="22">
        <f>Rev_Dep_diff!AR79/Rev_Dep_0!AR79*100</f>
        <v>-42.152746716526345</v>
      </c>
      <c r="AS79" s="22">
        <f>Rev_Dep_diff!AS79/Rev_Dep_0!AS79*100</f>
        <v>-43.59195247203602</v>
      </c>
      <c r="AT79" s="22">
        <f>Rev_Dep_diff!AT79/Rev_Dep_0!AT79*100</f>
        <v>-44.969320181338674</v>
      </c>
      <c r="AU79" s="22">
        <f>Rev_Dep_diff!AU79/Rev_Dep_0!AU79*100</f>
        <v>-46.295019332263031</v>
      </c>
      <c r="AV79" s="22">
        <f>Rev_Dep_diff!AV79/Rev_Dep_0!AV79*100</f>
        <v>-47.578796808015198</v>
      </c>
    </row>
    <row r="80" spans="1:48" x14ac:dyDescent="0.25">
      <c r="A80" t="s">
        <v>1588</v>
      </c>
      <c r="U80" s="22">
        <f>Rev_Dep_diff!U80/Rev_Dep_0!U80*100</f>
        <v>0</v>
      </c>
      <c r="V80" s="22">
        <f>Rev_Dep_diff!V80/Rev_Dep_0!V80*100</f>
        <v>-0.2143036424737039</v>
      </c>
      <c r="W80" s="22">
        <f>Rev_Dep_diff!W80/Rev_Dep_0!W80*100</f>
        <v>-7.0378268765858714</v>
      </c>
      <c r="X80" s="22">
        <f>Rev_Dep_diff!X80/Rev_Dep_0!X80*100</f>
        <v>-5.4475735787346418</v>
      </c>
      <c r="Y80" s="22">
        <f>Rev_Dep_diff!Y80/Rev_Dep_0!Y80*100</f>
        <v>-6.1240462691379189</v>
      </c>
      <c r="Z80" s="22">
        <f>Rev_Dep_diff!Z80/Rev_Dep_0!Z80*100</f>
        <v>-6.6840583318197737</v>
      </c>
      <c r="AA80" s="22">
        <f>Rev_Dep_diff!AA80/Rev_Dep_0!AA80*100</f>
        <v>-7.4432148359083046</v>
      </c>
      <c r="AB80" s="22">
        <f>Rev_Dep_diff!AB80/Rev_Dep_0!AB80*100</f>
        <v>-7.6872080976442092</v>
      </c>
      <c r="AC80" s="22">
        <f>Rev_Dep_diff!AC80/Rev_Dep_0!AC80*100</f>
        <v>-7.5782113511278437</v>
      </c>
      <c r="AD80" s="22">
        <f>Rev_Dep_diff!AD80/Rev_Dep_0!AD80*100</f>
        <v>-7.3620695488184547</v>
      </c>
      <c r="AE80" s="22">
        <f>Rev_Dep_diff!AE80/Rev_Dep_0!AE80*100</f>
        <v>-7.1136758331682666</v>
      </c>
      <c r="AF80" s="22">
        <f>Rev_Dep_diff!AF80/Rev_Dep_0!AF80*100</f>
        <v>-4.3032169807289034</v>
      </c>
      <c r="AG80" s="22">
        <f>Rev_Dep_diff!AG80/Rev_Dep_0!AG80*100</f>
        <v>-0.18934589303677515</v>
      </c>
      <c r="AH80" s="22">
        <f>Rev_Dep_diff!AH80/Rev_Dep_0!AH80*100</f>
        <v>2.9338145852550284</v>
      </c>
      <c r="AI80" s="22">
        <f>Rev_Dep_diff!AI80/Rev_Dep_0!AI80*100</f>
        <v>5.7336680385820031</v>
      </c>
      <c r="AJ80" s="22">
        <f>Rev_Dep_diff!AJ80/Rev_Dep_0!AJ80*100</f>
        <v>8.0815258673457553</v>
      </c>
      <c r="AK80" s="22">
        <f>Rev_Dep_diff!AK80/Rev_Dep_0!AK80*100</f>
        <v>10.169317397515204</v>
      </c>
      <c r="AL80" s="22">
        <f>Rev_Dep_diff!AL80/Rev_Dep_0!AL80*100</f>
        <v>12.356434119503895</v>
      </c>
      <c r="AM80" s="22">
        <f>Rev_Dep_diff!AM80/Rev_Dep_0!AM80*100</f>
        <v>14.483619857585218</v>
      </c>
      <c r="AN80" s="22">
        <f>Rev_Dep_diff!AN80/Rev_Dep_0!AN80*100</f>
        <v>16.568776059047607</v>
      </c>
      <c r="AO80" s="22">
        <f>Rev_Dep_diff!AO80/Rev_Dep_0!AO80*100</f>
        <v>18.640797032364333</v>
      </c>
      <c r="AP80" s="22">
        <f>Rev_Dep_diff!AP80/Rev_Dep_0!AP80*100</f>
        <v>20.743369848881827</v>
      </c>
      <c r="AQ80" s="22">
        <f>Rev_Dep_diff!AQ80/Rev_Dep_0!AQ80*100</f>
        <v>22.821863536472183</v>
      </c>
      <c r="AR80" s="22">
        <f>Rev_Dep_diff!AR80/Rev_Dep_0!AR80*100</f>
        <v>24.25146793665094</v>
      </c>
      <c r="AS80" s="22">
        <f>Rev_Dep_diff!AS80/Rev_Dep_0!AS80*100</f>
        <v>25.588183149801065</v>
      </c>
      <c r="AT80" s="22">
        <f>Rev_Dep_diff!AT80/Rev_Dep_0!AT80*100</f>
        <v>26.899776013467086</v>
      </c>
      <c r="AU80" s="22">
        <f>Rev_Dep_diff!AU80/Rev_Dep_0!AU80*100</f>
        <v>28.192200783424514</v>
      </c>
      <c r="AV80" s="22">
        <f>Rev_Dep_diff!AV80/Rev_Dep_0!AV80*100</f>
        <v>29.341250664541402</v>
      </c>
    </row>
    <row r="81" spans="1:48" x14ac:dyDescent="0.25">
      <c r="A81" t="s">
        <v>1589</v>
      </c>
      <c r="U81" s="22">
        <f>Rev_Dep_diff!U81/Rev_Dep_0!U81*100</f>
        <v>0</v>
      </c>
      <c r="V81" s="22">
        <f>Rev_Dep_diff!V81/Rev_Dep_0!V81*100</f>
        <v>2.0602522744769813</v>
      </c>
      <c r="W81" s="22">
        <f>Rev_Dep_diff!W81/Rev_Dep_0!W81*100</f>
        <v>-4.5347335477042803</v>
      </c>
      <c r="X81" s="22">
        <f>Rev_Dep_diff!X81/Rev_Dep_0!X81*100</f>
        <v>-1.1427187025341266</v>
      </c>
      <c r="Y81" s="22">
        <f>Rev_Dep_diff!Y81/Rev_Dep_0!Y81*100</f>
        <v>-2.048349958097754</v>
      </c>
      <c r="Z81" s="22">
        <f>Rev_Dep_diff!Z81/Rev_Dep_0!Z81*100</f>
        <v>-3.6417474232148086</v>
      </c>
      <c r="AA81" s="22">
        <f>Rev_Dep_diff!AA81/Rev_Dep_0!AA81*100</f>
        <v>-5.7505146281024144</v>
      </c>
      <c r="AB81" s="22">
        <f>Rev_Dep_diff!AB81/Rev_Dep_0!AB81*100</f>
        <v>-7.4494116979407599</v>
      </c>
      <c r="AC81" s="22">
        <f>Rev_Dep_diff!AC81/Rev_Dep_0!AC81*100</f>
        <v>-8.9812458888396325</v>
      </c>
      <c r="AD81" s="22">
        <f>Rev_Dep_diff!AD81/Rev_Dep_0!AD81*100</f>
        <v>-10.398049834360252</v>
      </c>
      <c r="AE81" s="22">
        <f>Rev_Dep_diff!AE81/Rev_Dep_0!AE81*100</f>
        <v>-11.676695402423052</v>
      </c>
      <c r="AF81" s="22">
        <f>Rev_Dep_diff!AF81/Rev_Dep_0!AF81*100</f>
        <v>-11.550508382848857</v>
      </c>
      <c r="AG81" s="22">
        <f>Rev_Dep_diff!AG81/Rev_Dep_0!AG81*100</f>
        <v>-10.782653917449744</v>
      </c>
      <c r="AH81" s="22">
        <f>Rev_Dep_diff!AH81/Rev_Dep_0!AH81*100</f>
        <v>-10.419394182117697</v>
      </c>
      <c r="AI81" s="22">
        <f>Rev_Dep_diff!AI81/Rev_Dep_0!AI81*100</f>
        <v>-10.113618583155572</v>
      </c>
      <c r="AJ81" s="22">
        <f>Rev_Dep_diff!AJ81/Rev_Dep_0!AJ81*100</f>
        <v>-9.9755193030093103</v>
      </c>
      <c r="AK81" s="22">
        <f>Rev_Dep_diff!AK81/Rev_Dep_0!AK81*100</f>
        <v>-9.921328795997395</v>
      </c>
      <c r="AL81" s="22">
        <f>Rev_Dep_diff!AL81/Rev_Dep_0!AL81*100</f>
        <v>-9.6700831158016562</v>
      </c>
      <c r="AM81" s="22">
        <f>Rev_Dep_diff!AM81/Rev_Dep_0!AM81*100</f>
        <v>-9.554703939653395</v>
      </c>
      <c r="AN81" s="22">
        <f>Rev_Dep_diff!AN81/Rev_Dep_0!AN81*100</f>
        <v>-9.4537567623820422</v>
      </c>
      <c r="AO81" s="22">
        <f>Rev_Dep_diff!AO81/Rev_Dep_0!AO81*100</f>
        <v>-9.3223397338863752</v>
      </c>
      <c r="AP81" s="22">
        <f>Rev_Dep_diff!AP81/Rev_Dep_0!AP81*100</f>
        <v>-9.1260597596969983</v>
      </c>
      <c r="AQ81" s="22">
        <f>Rev_Dep_diff!AQ81/Rev_Dep_0!AQ81*100</f>
        <v>-8.8789233086557342</v>
      </c>
      <c r="AR81" s="22">
        <f>Rev_Dep_diff!AR81/Rev_Dep_0!AR81*100</f>
        <v>-8.7762462679319455</v>
      </c>
      <c r="AS81" s="22">
        <f>Rev_Dep_diff!AS81/Rev_Dep_0!AS81*100</f>
        <v>-8.7128841143845914</v>
      </c>
      <c r="AT81" s="22">
        <f>Rev_Dep_diff!AT81/Rev_Dep_0!AT81*100</f>
        <v>-8.6551010372614012</v>
      </c>
      <c r="AU81" s="22">
        <f>Rev_Dep_diff!AU81/Rev_Dep_0!AU81*100</f>
        <v>-8.5946051022336789</v>
      </c>
      <c r="AV81" s="22">
        <f>Rev_Dep_diff!AV81/Rev_Dep_0!AV81*100</f>
        <v>-8.5763655267209611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74F09-4AF2-47F4-A32B-AE75346D95A1}">
  <dimension ref="A1:BV12"/>
  <sheetViews>
    <sheetView workbookViewId="0">
      <selection activeCell="A7" sqref="A7"/>
    </sheetView>
  </sheetViews>
  <sheetFormatPr baseColWidth="10" defaultRowHeight="15.75" x14ac:dyDescent="0.25"/>
  <cols>
    <col min="1" max="1" width="52.375" customWidth="1"/>
    <col min="2" max="26" width="0" hidden="1" customWidth="1"/>
    <col min="27" max="27" width="22.25" customWidth="1"/>
    <col min="28" max="43" width="0" hidden="1" customWidth="1"/>
  </cols>
  <sheetData>
    <row r="1" spans="1:74" x14ac:dyDescent="0.25">
      <c r="A1" s="11"/>
      <c r="B1" s="8">
        <f t="shared" ref="B1:Y1" si="0">C1-1</f>
        <v>1979</v>
      </c>
      <c r="C1" s="8">
        <f t="shared" si="0"/>
        <v>1980</v>
      </c>
      <c r="D1" s="8">
        <f t="shared" si="0"/>
        <v>1981</v>
      </c>
      <c r="E1" s="8">
        <f t="shared" si="0"/>
        <v>1982</v>
      </c>
      <c r="F1" s="8">
        <f t="shared" si="0"/>
        <v>1983</v>
      </c>
      <c r="G1" s="8">
        <f t="shared" si="0"/>
        <v>1984</v>
      </c>
      <c r="H1" s="8">
        <f t="shared" si="0"/>
        <v>1985</v>
      </c>
      <c r="I1" s="8">
        <f t="shared" si="0"/>
        <v>1986</v>
      </c>
      <c r="J1" s="8">
        <f t="shared" si="0"/>
        <v>1987</v>
      </c>
      <c r="K1" s="8">
        <f t="shared" si="0"/>
        <v>1988</v>
      </c>
      <c r="L1" s="8">
        <f t="shared" si="0"/>
        <v>1989</v>
      </c>
      <c r="M1" s="8">
        <f t="shared" si="0"/>
        <v>1990</v>
      </c>
      <c r="N1" s="8">
        <f t="shared" si="0"/>
        <v>1991</v>
      </c>
      <c r="O1" s="8">
        <f t="shared" si="0"/>
        <v>1992</v>
      </c>
      <c r="P1" s="8">
        <f t="shared" si="0"/>
        <v>1993</v>
      </c>
      <c r="Q1" s="8">
        <f t="shared" si="0"/>
        <v>1994</v>
      </c>
      <c r="R1" s="8">
        <f t="shared" si="0"/>
        <v>1995</v>
      </c>
      <c r="S1" s="8">
        <f t="shared" si="0"/>
        <v>1996</v>
      </c>
      <c r="T1" s="8">
        <f t="shared" si="0"/>
        <v>1997</v>
      </c>
      <c r="U1" s="8">
        <f t="shared" si="0"/>
        <v>1998</v>
      </c>
      <c r="V1" s="8">
        <f t="shared" si="0"/>
        <v>1999</v>
      </c>
      <c r="W1" s="8">
        <f t="shared" si="0"/>
        <v>2000</v>
      </c>
      <c r="X1" s="8">
        <f t="shared" si="0"/>
        <v>2001</v>
      </c>
      <c r="Y1" s="8">
        <f t="shared" si="0"/>
        <v>2002</v>
      </c>
      <c r="Z1" s="8">
        <f>AB1-1</f>
        <v>2003</v>
      </c>
      <c r="AA1" s="10"/>
      <c r="AB1" s="8">
        <v>2004</v>
      </c>
      <c r="AC1" s="8">
        <v>2005</v>
      </c>
      <c r="AD1" s="8">
        <v>2006</v>
      </c>
      <c r="AE1" s="8">
        <v>2007</v>
      </c>
      <c r="AF1" s="8">
        <v>2008</v>
      </c>
      <c r="AG1" s="8">
        <v>2009</v>
      </c>
      <c r="AH1" s="8">
        <v>2010</v>
      </c>
      <c r="AI1" s="8">
        <v>2011</v>
      </c>
      <c r="AJ1" s="8">
        <v>2012</v>
      </c>
      <c r="AK1" s="8">
        <v>2013</v>
      </c>
      <c r="AL1" s="8">
        <v>2014</v>
      </c>
      <c r="AM1" s="8">
        <v>2015</v>
      </c>
      <c r="AN1" s="8">
        <v>2016</v>
      </c>
      <c r="AO1" s="8">
        <v>2017</v>
      </c>
      <c r="AP1" s="8">
        <v>2018</v>
      </c>
      <c r="AQ1" s="8">
        <v>2019</v>
      </c>
      <c r="AR1" s="8">
        <v>2020</v>
      </c>
      <c r="AS1" s="8">
        <v>2021</v>
      </c>
      <c r="AT1" s="8">
        <v>2022</v>
      </c>
      <c r="AU1" s="8">
        <v>2023</v>
      </c>
      <c r="AV1" s="8">
        <v>2024</v>
      </c>
      <c r="AW1" s="8">
        <v>2025</v>
      </c>
      <c r="AX1" s="8">
        <v>2026</v>
      </c>
      <c r="AY1" s="8">
        <v>2027</v>
      </c>
      <c r="AZ1" s="8">
        <v>2028</v>
      </c>
      <c r="BA1" s="8">
        <v>2029</v>
      </c>
      <c r="BB1" s="8">
        <v>2030</v>
      </c>
      <c r="BC1" s="8">
        <v>2031</v>
      </c>
      <c r="BD1" s="8">
        <v>2032</v>
      </c>
      <c r="BE1" s="8">
        <v>2033</v>
      </c>
      <c r="BF1" s="8">
        <v>2034</v>
      </c>
      <c r="BG1" s="8">
        <v>2035</v>
      </c>
      <c r="BH1" s="8">
        <v>2036</v>
      </c>
      <c r="BI1" s="8">
        <v>2037</v>
      </c>
      <c r="BJ1" s="8">
        <v>2038</v>
      </c>
      <c r="BK1" s="8">
        <v>2039</v>
      </c>
      <c r="BL1" s="8">
        <v>2040</v>
      </c>
      <c r="BM1" s="8">
        <v>2041</v>
      </c>
      <c r="BN1" s="8">
        <v>2042</v>
      </c>
      <c r="BO1" s="8">
        <v>2043</v>
      </c>
      <c r="BP1" s="8">
        <v>2044</v>
      </c>
      <c r="BQ1" s="8">
        <v>2045</v>
      </c>
      <c r="BR1" s="8">
        <v>2046</v>
      </c>
      <c r="BS1" s="8">
        <v>2047</v>
      </c>
      <c r="BT1" s="8">
        <v>2048</v>
      </c>
      <c r="BU1" s="8">
        <v>2049</v>
      </c>
      <c r="BV1" s="8">
        <v>2050</v>
      </c>
    </row>
    <row r="2" spans="1:74" ht="30" x14ac:dyDescent="0.25">
      <c r="A2" s="12" t="s">
        <v>731</v>
      </c>
      <c r="B2" s="8">
        <f t="shared" ref="B2:Y2" si="1">C2/(1+0.04)</f>
        <v>1769.7006660065058</v>
      </c>
      <c r="C2" s="8">
        <f t="shared" si="1"/>
        <v>1840.4886926467661</v>
      </c>
      <c r="D2" s="8">
        <f t="shared" si="1"/>
        <v>1914.1082403526368</v>
      </c>
      <c r="E2" s="8">
        <f t="shared" si="1"/>
        <v>1990.6725699667425</v>
      </c>
      <c r="F2" s="8">
        <f t="shared" si="1"/>
        <v>2070.2994727654122</v>
      </c>
      <c r="G2" s="8">
        <f t="shared" si="1"/>
        <v>2153.111451676029</v>
      </c>
      <c r="H2" s="8">
        <f t="shared" si="1"/>
        <v>2239.2359097430704</v>
      </c>
      <c r="I2" s="8">
        <f t="shared" si="1"/>
        <v>2328.8053461327931</v>
      </c>
      <c r="J2" s="8">
        <f t="shared" si="1"/>
        <v>2421.9575599781051</v>
      </c>
      <c r="K2" s="8">
        <f t="shared" si="1"/>
        <v>2518.8358623772292</v>
      </c>
      <c r="L2" s="8">
        <f t="shared" si="1"/>
        <v>2619.5892968723183</v>
      </c>
      <c r="M2" s="8">
        <f t="shared" si="1"/>
        <v>2724.3728687472112</v>
      </c>
      <c r="N2" s="8">
        <f t="shared" si="1"/>
        <v>2833.3477834971</v>
      </c>
      <c r="O2" s="8">
        <f t="shared" si="1"/>
        <v>2946.6816948369842</v>
      </c>
      <c r="P2" s="8">
        <f t="shared" si="1"/>
        <v>3064.5489626304638</v>
      </c>
      <c r="Q2" s="8">
        <f t="shared" si="1"/>
        <v>3187.1309211356825</v>
      </c>
      <c r="R2" s="8">
        <f t="shared" si="1"/>
        <v>3314.6161579811101</v>
      </c>
      <c r="S2" s="8">
        <f t="shared" si="1"/>
        <v>3447.2008043003548</v>
      </c>
      <c r="T2" s="8">
        <f t="shared" si="1"/>
        <v>3585.0888364723692</v>
      </c>
      <c r="U2" s="8">
        <f t="shared" si="1"/>
        <v>3728.4923899312639</v>
      </c>
      <c r="V2" s="8">
        <f t="shared" si="1"/>
        <v>3877.6320855285148</v>
      </c>
      <c r="W2" s="8">
        <f t="shared" si="1"/>
        <v>4032.7373689496558</v>
      </c>
      <c r="X2" s="8">
        <f t="shared" si="1"/>
        <v>4194.0468637076419</v>
      </c>
      <c r="Y2" s="8">
        <f t="shared" si="1"/>
        <v>4361.8087382559479</v>
      </c>
      <c r="Z2" s="8">
        <f>AB2/(1+Z4)</f>
        <v>4536.2810877861857</v>
      </c>
      <c r="AA2" s="14" t="s">
        <v>738</v>
      </c>
      <c r="AB2" s="8">
        <f>résultats!C2</f>
        <v>4655.9319880334697</v>
      </c>
      <c r="AC2" s="8">
        <f>résultats!D2</f>
        <v>4825.2981717473203</v>
      </c>
      <c r="AD2" s="8">
        <f>résultats!E2</f>
        <v>5000.8240139999998</v>
      </c>
      <c r="AE2" s="8">
        <f>résultats!F2</f>
        <v>4733.0081929999997</v>
      </c>
      <c r="AF2" s="8">
        <f>résultats!G2</f>
        <v>6382.4790549999998</v>
      </c>
      <c r="AG2" s="8">
        <f>résultats!H2</f>
        <v>7357.8668200000002</v>
      </c>
      <c r="AH2" s="8">
        <f>résultats!I2</f>
        <v>6893.0380080000004</v>
      </c>
      <c r="AI2" s="8">
        <f>résultats!J2</f>
        <v>7490.429314</v>
      </c>
      <c r="AJ2" s="8">
        <f>résultats!K2</f>
        <v>9425.1947870000004</v>
      </c>
      <c r="AK2" s="8">
        <f>résultats!L2</f>
        <v>10631.064549999999</v>
      </c>
      <c r="AL2" s="8">
        <f>résultats!M2</f>
        <v>10761.368490000001</v>
      </c>
      <c r="AM2" s="8">
        <f>résultats!N2</f>
        <v>9696.3765530000001</v>
      </c>
      <c r="AN2" s="8">
        <f>résultats!O2</f>
        <v>8199.3198300000004</v>
      </c>
      <c r="AO2" s="8">
        <f>résultats!P2</f>
        <v>6968.2360399999998</v>
      </c>
      <c r="AP2" s="8">
        <f>résultats!Q2</f>
        <v>8472.9416600000004</v>
      </c>
      <c r="AQ2" s="8">
        <f>résultats!R2</f>
        <v>10046.0687</v>
      </c>
      <c r="AR2" s="8">
        <f>résultats!S2</f>
        <v>12613.727699999999</v>
      </c>
      <c r="AS2" s="8">
        <f>résultats!T2</f>
        <v>12649.500239999999</v>
      </c>
      <c r="AT2" s="8">
        <f>résultats!U2</f>
        <v>15881.346299999999</v>
      </c>
      <c r="AU2" s="8">
        <f>résultats!V2</f>
        <v>19165.780200000001</v>
      </c>
      <c r="AV2" s="8">
        <f>résultats!W2</f>
        <v>24957.948680000001</v>
      </c>
      <c r="AW2" s="8">
        <f>résultats!X2</f>
        <v>26450.52363</v>
      </c>
      <c r="AX2" s="8">
        <f>résultats!Y2</f>
        <v>30716.81338</v>
      </c>
      <c r="AY2" s="8">
        <f>résultats!Z2</f>
        <v>30194.865720000002</v>
      </c>
      <c r="AZ2" s="8">
        <f>résultats!AA2</f>
        <v>29538.872009999999</v>
      </c>
      <c r="BA2" s="8">
        <f>résultats!AB2</f>
        <v>28840.124670000001</v>
      </c>
      <c r="BB2" s="8">
        <f>résultats!AC2</f>
        <v>28242.640449999999</v>
      </c>
      <c r="BC2" s="8">
        <f>résultats!AD2</f>
        <v>27758.889640000001</v>
      </c>
      <c r="BD2" s="8">
        <f>résultats!AE2</f>
        <v>27297.243729999998</v>
      </c>
      <c r="BE2" s="8">
        <f>résultats!AF2</f>
        <v>26835.10583</v>
      </c>
      <c r="BF2" s="8">
        <f>résultats!AG2</f>
        <v>26378.07518</v>
      </c>
      <c r="BG2" s="8">
        <f>résultats!AH2</f>
        <v>25947.23144</v>
      </c>
      <c r="BH2" s="8">
        <f>résultats!AI2</f>
        <v>25539.859789999999</v>
      </c>
      <c r="BI2" s="8">
        <f>résultats!AJ2</f>
        <v>25184.30675</v>
      </c>
      <c r="BJ2" s="8">
        <f>résultats!AK2</f>
        <v>24917.295399999999</v>
      </c>
      <c r="BK2" s="8">
        <f>résultats!AL2</f>
        <v>24734.2189</v>
      </c>
      <c r="BL2" s="8">
        <f>résultats!AM2</f>
        <v>24623.877939999998</v>
      </c>
      <c r="BM2" s="8">
        <f>résultats!AN2</f>
        <v>24604.233</v>
      </c>
      <c r="BN2" s="8">
        <f>résultats!AO2</f>
        <v>24698.284049999998</v>
      </c>
      <c r="BO2" s="8">
        <f>résultats!AP2</f>
        <v>24861.493450000002</v>
      </c>
      <c r="BP2" s="8">
        <f>résultats!AQ2</f>
        <v>25071.516</v>
      </c>
      <c r="BQ2" s="8">
        <f>résultats!AR2</f>
        <v>25300.316589999999</v>
      </c>
      <c r="BR2" s="8">
        <f>résultats!AS2</f>
        <v>25573.87069</v>
      </c>
      <c r="BS2" s="8">
        <f>résultats!AT2</f>
        <v>25954.941500000001</v>
      </c>
      <c r="BT2" s="8">
        <f>résultats!AU2</f>
        <v>26407.99682</v>
      </c>
      <c r="BU2" s="8">
        <f>résultats!AV2</f>
        <v>26902.57244</v>
      </c>
      <c r="BV2" s="8">
        <f>résultats!AW2</f>
        <v>27470.682649999999</v>
      </c>
    </row>
    <row r="3" spans="1:74" x14ac:dyDescent="0.25">
      <c r="A3" s="11" t="s">
        <v>727</v>
      </c>
      <c r="B3" s="8">
        <v>0.5</v>
      </c>
      <c r="C3" s="8">
        <v>0.5</v>
      </c>
      <c r="D3" s="8">
        <v>0.5</v>
      </c>
      <c r="E3" s="8">
        <v>0.5</v>
      </c>
      <c r="F3" s="8">
        <v>0.5</v>
      </c>
      <c r="G3" s="8">
        <v>0.5</v>
      </c>
      <c r="H3" s="8">
        <v>0.5</v>
      </c>
      <c r="I3" s="8">
        <v>0.5</v>
      </c>
      <c r="J3" s="8">
        <v>0.5</v>
      </c>
      <c r="K3" s="8">
        <v>0.5</v>
      </c>
      <c r="L3" s="8">
        <v>0.5</v>
      </c>
      <c r="M3" s="8">
        <v>0.5</v>
      </c>
      <c r="N3" s="8">
        <v>0.5</v>
      </c>
      <c r="O3" s="8">
        <v>0.5</v>
      </c>
      <c r="P3" s="8">
        <v>0.5</v>
      </c>
      <c r="Q3" s="8">
        <v>0.5</v>
      </c>
      <c r="R3" s="8">
        <v>0.5</v>
      </c>
      <c r="S3" s="8">
        <v>0.5</v>
      </c>
      <c r="T3" s="8">
        <v>0.5</v>
      </c>
      <c r="U3" s="8">
        <v>0.5</v>
      </c>
      <c r="V3" s="8">
        <v>0.5</v>
      </c>
      <c r="W3" s="8">
        <v>0.5</v>
      </c>
      <c r="X3" s="8">
        <v>0.5</v>
      </c>
      <c r="Y3" s="8">
        <v>0.5</v>
      </c>
      <c r="Z3" s="8">
        <v>0.5</v>
      </c>
      <c r="AA3" s="10" t="s">
        <v>718</v>
      </c>
      <c r="AB3" s="8">
        <f>résultats!C3</f>
        <v>0.5</v>
      </c>
      <c r="AC3" s="8">
        <f>résultats!D3</f>
        <v>0.5</v>
      </c>
      <c r="AD3" s="8">
        <f>résultats!E3</f>
        <v>0.5</v>
      </c>
      <c r="AE3" s="8">
        <f>résultats!F3</f>
        <v>0.5</v>
      </c>
      <c r="AF3" s="8">
        <f>résultats!G3</f>
        <v>0.5</v>
      </c>
      <c r="AG3" s="8">
        <f>résultats!H3</f>
        <v>0.5</v>
      </c>
      <c r="AH3" s="8">
        <f>résultats!I3</f>
        <v>0.5</v>
      </c>
      <c r="AI3" s="8">
        <f>résultats!J3</f>
        <v>0.5</v>
      </c>
      <c r="AJ3" s="8">
        <f>résultats!K3</f>
        <v>0.5</v>
      </c>
      <c r="AK3" s="8">
        <f>résultats!L3</f>
        <v>0.5</v>
      </c>
      <c r="AL3" s="8">
        <f>résultats!M3</f>
        <v>0.5</v>
      </c>
      <c r="AM3" s="8">
        <f>résultats!N3</f>
        <v>0.5</v>
      </c>
      <c r="AN3" s="8">
        <f>résultats!O3</f>
        <v>0.5</v>
      </c>
      <c r="AO3" s="8">
        <f>résultats!P3</f>
        <v>0.5</v>
      </c>
      <c r="AP3" s="8">
        <f>résultats!Q3</f>
        <v>0.5</v>
      </c>
      <c r="AQ3" s="8">
        <f>résultats!R3</f>
        <v>0.5</v>
      </c>
      <c r="AR3" s="8">
        <f>résultats!S3</f>
        <v>0.5</v>
      </c>
      <c r="AS3" s="8">
        <f>résultats!T3</f>
        <v>0.5</v>
      </c>
      <c r="AT3" s="8">
        <f>résultats!U3</f>
        <v>0.5</v>
      </c>
      <c r="AU3" s="8">
        <f>résultats!V3</f>
        <v>0.5</v>
      </c>
      <c r="AV3" s="8">
        <f>résultats!W3</f>
        <v>0.5</v>
      </c>
      <c r="AW3" s="8">
        <f>résultats!X3</f>
        <v>0.5</v>
      </c>
      <c r="AX3" s="8">
        <f>résultats!Y3</f>
        <v>0.5</v>
      </c>
      <c r="AY3" s="8">
        <f>résultats!Z3</f>
        <v>0.5</v>
      </c>
      <c r="AZ3" s="8">
        <f>résultats!AA3</f>
        <v>0.5</v>
      </c>
      <c r="BA3" s="8">
        <f>résultats!AB3</f>
        <v>0.5</v>
      </c>
      <c r="BB3" s="8">
        <f>résultats!AC3</f>
        <v>0.5</v>
      </c>
      <c r="BC3" s="8">
        <f>résultats!AD3</f>
        <v>0.5</v>
      </c>
      <c r="BD3" s="8">
        <f>résultats!AE3</f>
        <v>0.5</v>
      </c>
      <c r="BE3" s="8">
        <f>résultats!AF3</f>
        <v>0.5</v>
      </c>
      <c r="BF3" s="8">
        <f>résultats!AG3</f>
        <v>0.5</v>
      </c>
      <c r="BG3" s="8">
        <f>résultats!AH3</f>
        <v>0.5</v>
      </c>
      <c r="BH3" s="8">
        <f>résultats!AI3</f>
        <v>0.5</v>
      </c>
      <c r="BI3" s="8">
        <f>résultats!AJ3</f>
        <v>0.5</v>
      </c>
      <c r="BJ3" s="8">
        <f>résultats!AK3</f>
        <v>0.5</v>
      </c>
      <c r="BK3" s="8">
        <f>résultats!AL3</f>
        <v>0.5</v>
      </c>
      <c r="BL3" s="8">
        <f>résultats!AM3</f>
        <v>0.5</v>
      </c>
      <c r="BM3" s="8">
        <f>résultats!AN3</f>
        <v>0.5</v>
      </c>
      <c r="BN3" s="8">
        <f>résultats!AO3</f>
        <v>0.5</v>
      </c>
      <c r="BO3" s="8">
        <f>résultats!AP3</f>
        <v>0.5</v>
      </c>
      <c r="BP3" s="8">
        <f>résultats!AQ3</f>
        <v>0.5</v>
      </c>
      <c r="BQ3" s="8">
        <f>résultats!AR3</f>
        <v>0.5</v>
      </c>
      <c r="BR3" s="8">
        <f>résultats!AS3</f>
        <v>0.5</v>
      </c>
      <c r="BS3" s="8">
        <f>résultats!AT3</f>
        <v>0.5</v>
      </c>
      <c r="BT3" s="8">
        <f>résultats!AU3</f>
        <v>0.5</v>
      </c>
      <c r="BU3" s="8">
        <f>résultats!AV3</f>
        <v>0.5</v>
      </c>
      <c r="BV3" s="8">
        <f>résultats!AW3</f>
        <v>0.5</v>
      </c>
    </row>
    <row r="4" spans="1:74" x14ac:dyDescent="0.25">
      <c r="A4" s="11" t="s">
        <v>728</v>
      </c>
      <c r="B4" s="8">
        <v>2.63764299283482E-2</v>
      </c>
      <c r="C4" s="8">
        <v>2.63764299283482E-2</v>
      </c>
      <c r="D4" s="8">
        <v>2.63764299283482E-2</v>
      </c>
      <c r="E4" s="8">
        <v>2.63764299283482E-2</v>
      </c>
      <c r="F4" s="8">
        <v>2.63764299283482E-2</v>
      </c>
      <c r="G4" s="8">
        <v>2.63764299283482E-2</v>
      </c>
      <c r="H4" s="8">
        <v>2.63764299283482E-2</v>
      </c>
      <c r="I4" s="8">
        <v>2.63764299283482E-2</v>
      </c>
      <c r="J4" s="8">
        <v>2.63764299283482E-2</v>
      </c>
      <c r="K4" s="8">
        <v>2.63764299283482E-2</v>
      </c>
      <c r="L4" s="8">
        <v>2.63764299283482E-2</v>
      </c>
      <c r="M4" s="8">
        <v>2.63764299283482E-2</v>
      </c>
      <c r="N4" s="8">
        <v>2.63764299283482E-2</v>
      </c>
      <c r="O4" s="8">
        <v>2.63764299283482E-2</v>
      </c>
      <c r="P4" s="8">
        <v>2.63764299283482E-2</v>
      </c>
      <c r="Q4" s="8">
        <v>2.63764299283482E-2</v>
      </c>
      <c r="R4" s="8">
        <v>2.63764299283482E-2</v>
      </c>
      <c r="S4" s="8">
        <v>2.63764299283482E-2</v>
      </c>
      <c r="T4" s="8">
        <v>2.63764299283482E-2</v>
      </c>
      <c r="U4" s="8">
        <v>2.63764299283482E-2</v>
      </c>
      <c r="V4" s="8">
        <v>2.63764299283482E-2</v>
      </c>
      <c r="W4" s="8">
        <v>2.63764299283482E-2</v>
      </c>
      <c r="X4" s="8">
        <v>2.63764299283482E-2</v>
      </c>
      <c r="Y4" s="8">
        <v>2.63764299283482E-2</v>
      </c>
      <c r="Z4" s="8">
        <v>2.63764299283482E-2</v>
      </c>
      <c r="AA4" s="10" t="s">
        <v>719</v>
      </c>
      <c r="AB4" s="8">
        <f>résultats!C4</f>
        <v>2.63764299283482E-2</v>
      </c>
      <c r="AC4" s="8">
        <f>résultats!D4</f>
        <v>2.63764299283482E-2</v>
      </c>
      <c r="AD4" s="8">
        <f>résultats!E4</f>
        <v>2.6376052800000001E-2</v>
      </c>
      <c r="AE4" s="8">
        <f>résultats!F4</f>
        <v>2.7653025299999998E-2</v>
      </c>
      <c r="AF4" s="8">
        <f>résultats!G4</f>
        <v>3.06554107E-2</v>
      </c>
      <c r="AG4" s="8">
        <f>résultats!H4</f>
        <v>1.8895548299999999E-2</v>
      </c>
      <c r="AH4" s="8">
        <f>résultats!I4</f>
        <v>2.2515277300000001E-2</v>
      </c>
      <c r="AI4" s="8">
        <f>résultats!J4</f>
        <v>2.48815368E-2</v>
      </c>
      <c r="AJ4" s="8">
        <f>résultats!K4</f>
        <v>2.4957006300000001E-2</v>
      </c>
      <c r="AK4" s="8">
        <f>résultats!L4</f>
        <v>2.14410017E-2</v>
      </c>
      <c r="AL4" s="8">
        <f>résultats!M4</f>
        <v>2.0547712400000001E-2</v>
      </c>
      <c r="AM4" s="8">
        <f>résultats!N4</f>
        <v>1.7708202100000001E-2</v>
      </c>
      <c r="AN4" s="8">
        <f>résultats!O4</f>
        <v>1.6909319200000002E-2</v>
      </c>
      <c r="AO4" s="8">
        <f>résultats!P4</f>
        <v>2.08399516E-2</v>
      </c>
      <c r="AP4" s="8">
        <f>résultats!Q4</f>
        <v>2.6377617499999999E-2</v>
      </c>
      <c r="AQ4" s="8">
        <f>résultats!R4</f>
        <v>2.7878678800000001E-2</v>
      </c>
      <c r="AR4" s="8">
        <f>résultats!S4</f>
        <v>3.1040061099999999E-2</v>
      </c>
      <c r="AS4" s="8">
        <f>résultats!T4</f>
        <v>3.47934513E-2</v>
      </c>
      <c r="AT4" s="8">
        <f>résultats!U4</f>
        <v>3.8632758199999999E-2</v>
      </c>
      <c r="AU4" s="8">
        <f>résultats!V4</f>
        <v>4.3173516000000002E-2</v>
      </c>
      <c r="AV4" s="8">
        <f>résultats!W4</f>
        <v>4.56358662E-2</v>
      </c>
      <c r="AW4" s="8">
        <f>résultats!X4</f>
        <v>4.73007056E-2</v>
      </c>
      <c r="AX4" s="8">
        <f>résultats!Y4</f>
        <v>4.5455524099999998E-2</v>
      </c>
      <c r="AY4" s="8">
        <f>résultats!Z4</f>
        <v>4.3153846699999998E-2</v>
      </c>
      <c r="AZ4" s="8">
        <f>résultats!AA4</f>
        <v>4.0614555099999998E-2</v>
      </c>
      <c r="BA4" s="8">
        <f>résultats!AB4</f>
        <v>3.8220075399999998E-2</v>
      </c>
      <c r="BB4" s="8">
        <f>résultats!AC4</f>
        <v>3.6254865499999997E-2</v>
      </c>
      <c r="BC4" s="8">
        <f>résultats!AD4</f>
        <v>3.4904493500000001E-2</v>
      </c>
      <c r="BD4" s="8">
        <f>résultats!AE4</f>
        <v>3.4224269000000002E-2</v>
      </c>
      <c r="BE4" s="8">
        <f>résultats!AF4</f>
        <v>3.4118605199999999E-2</v>
      </c>
      <c r="BF4" s="8">
        <f>résultats!AG4</f>
        <v>3.4424042299999999E-2</v>
      </c>
      <c r="BG4" s="8">
        <f>résultats!AH4</f>
        <v>3.5020427700000002E-2</v>
      </c>
      <c r="BH4" s="8">
        <f>résultats!AI4</f>
        <v>3.5519081600000002E-2</v>
      </c>
      <c r="BI4" s="8">
        <f>résultats!AJ4</f>
        <v>3.5787620200000002E-2</v>
      </c>
      <c r="BJ4" s="8">
        <f>résultats!AK4</f>
        <v>3.5946519699999999E-2</v>
      </c>
      <c r="BK4" s="8">
        <f>résultats!AL4</f>
        <v>3.5963614499999998E-2</v>
      </c>
      <c r="BL4" s="8">
        <f>résultats!AM4</f>
        <v>3.5893171699999997E-2</v>
      </c>
      <c r="BM4" s="8">
        <f>résultats!AN4</f>
        <v>3.5830400499999998E-2</v>
      </c>
      <c r="BN4" s="8">
        <f>résultats!AO4</f>
        <v>3.57314195E-2</v>
      </c>
      <c r="BO4" s="8">
        <f>résultats!AP4</f>
        <v>3.5736135799999999E-2</v>
      </c>
      <c r="BP4" s="8">
        <f>résultats!AQ4</f>
        <v>3.5988500200000002E-2</v>
      </c>
      <c r="BQ4" s="8">
        <f>résultats!AR4</f>
        <v>3.6473526499999999E-2</v>
      </c>
      <c r="BR4" s="8">
        <f>résultats!AS4</f>
        <v>3.73902838E-2</v>
      </c>
      <c r="BS4" s="8">
        <f>résultats!AT4</f>
        <v>3.8548833800000001E-2</v>
      </c>
      <c r="BT4" s="8">
        <f>résultats!AU4</f>
        <v>3.9895654500000002E-2</v>
      </c>
      <c r="BU4" s="8">
        <f>résultats!AV4</f>
        <v>4.1386676499999997E-2</v>
      </c>
      <c r="BV4" s="8">
        <f>résultats!AW4</f>
        <v>4.31757158E-2</v>
      </c>
    </row>
    <row r="5" spans="1:74" x14ac:dyDescent="0.25">
      <c r="A5" s="11" t="s">
        <v>729</v>
      </c>
      <c r="B5" s="8">
        <v>25</v>
      </c>
      <c r="C5" s="8">
        <v>25</v>
      </c>
      <c r="D5" s="8">
        <v>25</v>
      </c>
      <c r="E5" s="8">
        <v>25</v>
      </c>
      <c r="F5" s="8">
        <v>25</v>
      </c>
      <c r="G5" s="8">
        <v>25</v>
      </c>
      <c r="H5" s="8">
        <v>25</v>
      </c>
      <c r="I5" s="8">
        <v>25</v>
      </c>
      <c r="J5" s="8">
        <v>25</v>
      </c>
      <c r="K5" s="8">
        <v>25</v>
      </c>
      <c r="L5" s="8">
        <v>25</v>
      </c>
      <c r="M5" s="8">
        <v>25</v>
      </c>
      <c r="N5" s="8">
        <v>25</v>
      </c>
      <c r="O5" s="8">
        <v>25</v>
      </c>
      <c r="P5" s="8">
        <v>25</v>
      </c>
      <c r="Q5" s="8">
        <v>25</v>
      </c>
      <c r="R5" s="8">
        <v>25</v>
      </c>
      <c r="S5" s="8">
        <v>25</v>
      </c>
      <c r="T5" s="8">
        <v>25</v>
      </c>
      <c r="U5" s="8">
        <v>25</v>
      </c>
      <c r="V5" s="8">
        <v>25</v>
      </c>
      <c r="W5" s="8">
        <v>25</v>
      </c>
      <c r="X5" s="8">
        <v>25</v>
      </c>
      <c r="Y5" s="8">
        <v>25</v>
      </c>
      <c r="Z5" s="8">
        <v>25</v>
      </c>
      <c r="AA5" s="19" t="s">
        <v>720</v>
      </c>
      <c r="AB5" s="8">
        <f>résultats!C5</f>
        <v>25</v>
      </c>
      <c r="AC5" s="8">
        <f>résultats!D5</f>
        <v>25</v>
      </c>
      <c r="AD5" s="8">
        <f>résultats!E5</f>
        <v>25</v>
      </c>
      <c r="AE5" s="8">
        <f>résultats!F5</f>
        <v>25</v>
      </c>
      <c r="AF5" s="8">
        <f>résultats!G5</f>
        <v>25</v>
      </c>
      <c r="AG5" s="8">
        <f>résultats!H5</f>
        <v>25</v>
      </c>
      <c r="AH5" s="8">
        <f>résultats!I5</f>
        <v>25</v>
      </c>
      <c r="AI5" s="8">
        <f>résultats!J5</f>
        <v>25</v>
      </c>
      <c r="AJ5" s="8">
        <f>résultats!K5</f>
        <v>25</v>
      </c>
      <c r="AK5" s="8">
        <f>résultats!L5</f>
        <v>25</v>
      </c>
      <c r="AL5" s="8">
        <f>résultats!M5</f>
        <v>25</v>
      </c>
      <c r="AM5" s="8">
        <f>résultats!N5</f>
        <v>25</v>
      </c>
      <c r="AN5" s="8">
        <f>résultats!O5</f>
        <v>25</v>
      </c>
      <c r="AO5" s="8">
        <f>résultats!P5</f>
        <v>25</v>
      </c>
      <c r="AP5" s="8">
        <f>résultats!Q5</f>
        <v>25</v>
      </c>
      <c r="AQ5" s="8">
        <f>résultats!R5</f>
        <v>25</v>
      </c>
      <c r="AR5" s="8">
        <f>résultats!S5</f>
        <v>25</v>
      </c>
      <c r="AS5" s="8">
        <f>résultats!T5</f>
        <v>25</v>
      </c>
      <c r="AT5" s="8">
        <f>résultats!U5</f>
        <v>25</v>
      </c>
      <c r="AU5" s="8">
        <f>résultats!V5</f>
        <v>10</v>
      </c>
      <c r="AV5" s="8">
        <f>résultats!W5</f>
        <v>10</v>
      </c>
      <c r="AW5" s="8">
        <f>résultats!X5</f>
        <v>10</v>
      </c>
      <c r="AX5" s="8">
        <f>résultats!Y5</f>
        <v>10</v>
      </c>
      <c r="AY5" s="8">
        <f>résultats!Z5</f>
        <v>10</v>
      </c>
      <c r="AZ5" s="8">
        <f>résultats!AA5</f>
        <v>10</v>
      </c>
      <c r="BA5" s="8">
        <f>résultats!AB5</f>
        <v>10</v>
      </c>
      <c r="BB5" s="8">
        <f>résultats!AC5</f>
        <v>10</v>
      </c>
      <c r="BC5" s="8">
        <f>résultats!AD5</f>
        <v>10</v>
      </c>
      <c r="BD5" s="8">
        <f>résultats!AE5</f>
        <v>10</v>
      </c>
      <c r="BE5" s="8">
        <f>résultats!AF5</f>
        <v>10</v>
      </c>
      <c r="BF5" s="8">
        <f>résultats!AG5</f>
        <v>10</v>
      </c>
      <c r="BG5" s="8">
        <f>résultats!AH5</f>
        <v>10</v>
      </c>
      <c r="BH5" s="8">
        <f>résultats!AI5</f>
        <v>10</v>
      </c>
      <c r="BI5" s="8">
        <f>résultats!AJ5</f>
        <v>10</v>
      </c>
      <c r="BJ5" s="8">
        <f>résultats!AK5</f>
        <v>10</v>
      </c>
      <c r="BK5" s="8">
        <f>résultats!AL5</f>
        <v>10</v>
      </c>
      <c r="BL5" s="8">
        <f>résultats!AM5</f>
        <v>10</v>
      </c>
      <c r="BM5" s="8">
        <f>résultats!AN5</f>
        <v>10</v>
      </c>
      <c r="BN5" s="8">
        <f>résultats!AO5</f>
        <v>10</v>
      </c>
      <c r="BO5" s="8">
        <f>résultats!AP5</f>
        <v>10</v>
      </c>
      <c r="BP5" s="8">
        <f>résultats!AQ5</f>
        <v>10</v>
      </c>
      <c r="BQ5" s="8">
        <f>résultats!AR5</f>
        <v>10</v>
      </c>
      <c r="BR5" s="8">
        <f>résultats!AS5</f>
        <v>10</v>
      </c>
      <c r="BS5" s="8">
        <f>résultats!AT5</f>
        <v>10</v>
      </c>
      <c r="BT5" s="8">
        <f>résultats!AU5</f>
        <v>10</v>
      </c>
      <c r="BU5" s="8">
        <f>résultats!AV5</f>
        <v>10</v>
      </c>
      <c r="BV5" s="8">
        <f>résultats!AW5</f>
        <v>10</v>
      </c>
    </row>
    <row r="6" spans="1:74" ht="30" x14ac:dyDescent="0.25">
      <c r="A6" s="12" t="s">
        <v>733</v>
      </c>
      <c r="B6" s="8">
        <v>1226094.8497681399</v>
      </c>
      <c r="C6" s="8">
        <v>1226094.8497681399</v>
      </c>
      <c r="D6" s="8">
        <v>1226094.8497681399</v>
      </c>
      <c r="E6" s="8">
        <v>1226094.8497681399</v>
      </c>
      <c r="F6" s="8">
        <v>1226094.8497681399</v>
      </c>
      <c r="G6" s="8">
        <v>1226094.8497681399</v>
      </c>
      <c r="H6" s="8">
        <v>1226094.8497681399</v>
      </c>
      <c r="I6" s="8">
        <v>1226094.8497681399</v>
      </c>
      <c r="J6" s="8">
        <v>1226094.8497681399</v>
      </c>
      <c r="K6" s="8">
        <v>1226094.8497681399</v>
      </c>
      <c r="L6" s="8">
        <v>1226094.8497681399</v>
      </c>
      <c r="M6" s="8">
        <v>1226094.8497681399</v>
      </c>
      <c r="N6" s="8">
        <v>1226094.8497681399</v>
      </c>
      <c r="O6" s="8">
        <v>1226094.8497681399</v>
      </c>
      <c r="P6" s="8">
        <v>1226094.8497681399</v>
      </c>
      <c r="Q6" s="8">
        <v>1226094.8497681399</v>
      </c>
      <c r="R6" s="8">
        <v>1226094.8497681399</v>
      </c>
      <c r="S6" s="8">
        <v>1226094.8497681399</v>
      </c>
      <c r="T6" s="8">
        <v>1226094.8497681399</v>
      </c>
      <c r="U6" s="8">
        <v>1226094.8497681399</v>
      </c>
      <c r="V6" s="8">
        <v>1226094.8497681399</v>
      </c>
      <c r="W6" s="8">
        <v>1226094.8497681399</v>
      </c>
      <c r="X6" s="8">
        <v>1226094.8497681399</v>
      </c>
      <c r="Y6" s="8">
        <v>1226094.8497681399</v>
      </c>
      <c r="Z6" s="8">
        <v>1226094.8497681399</v>
      </c>
      <c r="AA6" s="10" t="s">
        <v>721</v>
      </c>
      <c r="AB6" s="8">
        <f>résultats!C6</f>
        <v>1226094.8497681399</v>
      </c>
      <c r="AC6" s="8">
        <f>résultats!D6</f>
        <v>1270695.8031562399</v>
      </c>
      <c r="AD6" s="8">
        <f>résultats!E6</f>
        <v>1316919.0319999999</v>
      </c>
      <c r="AE6" s="8">
        <f>résultats!F6</f>
        <v>1371584.358</v>
      </c>
      <c r="AF6" s="8">
        <f>résultats!G6</f>
        <v>1430395.503</v>
      </c>
      <c r="AG6" s="8">
        <f>résultats!H6</f>
        <v>1447142.304</v>
      </c>
      <c r="AH6" s="8">
        <f>résultats!I6</f>
        <v>1459278.0530000001</v>
      </c>
      <c r="AI6" s="8">
        <f>résultats!J6</f>
        <v>1492213.557</v>
      </c>
      <c r="AJ6" s="8">
        <f>résultats!K6</f>
        <v>1532185.6410000001</v>
      </c>
      <c r="AK6" s="8">
        <f>résultats!L6</f>
        <v>1563706.0220000001</v>
      </c>
      <c r="AL6" s="8">
        <f>résultats!M6</f>
        <v>1597043.665</v>
      </c>
      <c r="AM6" s="8">
        <f>résultats!N6</f>
        <v>1632018.0490000001</v>
      </c>
      <c r="AN6" s="8">
        <f>résultats!O6</f>
        <v>1674337.341</v>
      </c>
      <c r="AO6" s="8">
        <f>résultats!P6</f>
        <v>1739485.3940000001</v>
      </c>
      <c r="AP6" s="8">
        <f>résultats!Q6</f>
        <v>1820925.1</v>
      </c>
      <c r="AQ6" s="8">
        <f>résultats!R6</f>
        <v>1912700.2749999999</v>
      </c>
      <c r="AR6" s="8">
        <f>résultats!S6</f>
        <v>2023974.9069999999</v>
      </c>
      <c r="AS6" s="8">
        <f>résultats!T6</f>
        <v>2143000.2200000002</v>
      </c>
      <c r="AT6" s="8">
        <f>résultats!U6</f>
        <v>2262454.7560000001</v>
      </c>
      <c r="AU6" s="8">
        <f>résultats!V6</f>
        <v>2391823.19</v>
      </c>
      <c r="AV6" s="8">
        <f>résultats!W6</f>
        <v>2522453.7880000002</v>
      </c>
      <c r="AW6" s="8">
        <f>résultats!X6</f>
        <v>2652220.7030000002</v>
      </c>
      <c r="AX6" s="8">
        <f>résultats!Y6</f>
        <v>2779501.4369999999</v>
      </c>
      <c r="AY6" s="8">
        <f>résultats!Z6</f>
        <v>2905687.398</v>
      </c>
      <c r="AZ6" s="8">
        <f>résultats!AA6</f>
        <v>3033248.8679999998</v>
      </c>
      <c r="BA6" s="8">
        <f>résultats!AB6</f>
        <v>3161248.9879999999</v>
      </c>
      <c r="BB6" s="8">
        <f>résultats!AC6</f>
        <v>3289295.45</v>
      </c>
      <c r="BC6" s="8">
        <f>résultats!AD6</f>
        <v>3417555.176</v>
      </c>
      <c r="BD6" s="8">
        <f>résultats!AE6</f>
        <v>3545641.8650000002</v>
      </c>
      <c r="BE6" s="8">
        <f>résultats!AF6</f>
        <v>3673533.4190000002</v>
      </c>
      <c r="BF6" s="8">
        <f>résultats!AG6</f>
        <v>3801645.193</v>
      </c>
      <c r="BG6" s="8">
        <f>résultats!AH6</f>
        <v>3931125.318</v>
      </c>
      <c r="BH6" s="8">
        <f>résultats!AI6</f>
        <v>4062302.3220000002</v>
      </c>
      <c r="BI6" s="8">
        <f>résultats!AJ6</f>
        <v>4195574.0619999999</v>
      </c>
      <c r="BJ6" s="8">
        <f>résultats!AK6</f>
        <v>4331725.3760000002</v>
      </c>
      <c r="BK6" s="8">
        <f>résultats!AL6</f>
        <v>4472158.0640000002</v>
      </c>
      <c r="BL6" s="8">
        <f>résultats!AM6</f>
        <v>4617547.0489999996</v>
      </c>
      <c r="BM6" s="8">
        <f>résultats!AN6</f>
        <v>4769245.8480000002</v>
      </c>
      <c r="BN6" s="8">
        <f>résultats!AO6</f>
        <v>4927271.6220000004</v>
      </c>
      <c r="BO6" s="8">
        <f>résultats!AP6</f>
        <v>5092084.0060000001</v>
      </c>
      <c r="BP6" s="8">
        <f>résultats!AQ6</f>
        <v>5265088.716</v>
      </c>
      <c r="BQ6" s="8">
        <f>résultats!AR6</f>
        <v>5446841.3689999999</v>
      </c>
      <c r="BR6" s="8">
        <f>résultats!AS6</f>
        <v>5638768.8540000003</v>
      </c>
      <c r="BS6" s="8">
        <f>résultats!AT6</f>
        <v>5842371.2860000003</v>
      </c>
      <c r="BT6" s="8">
        <f>résultats!AU6</f>
        <v>6058272.358</v>
      </c>
      <c r="BU6" s="8">
        <f>résultats!AV6</f>
        <v>6286746.46</v>
      </c>
      <c r="BV6" s="8">
        <f>résultats!AW6</f>
        <v>6530294.5939999996</v>
      </c>
    </row>
    <row r="7" spans="1:74" ht="30" x14ac:dyDescent="0.25">
      <c r="A7" s="20" t="s">
        <v>1459</v>
      </c>
      <c r="B7" s="8">
        <f t="shared" ref="B7:Z7" si="2">-PMT(B4,B5,B3*B2)</f>
        <v>48.785406906130667</v>
      </c>
      <c r="C7" s="8">
        <f t="shared" si="2"/>
        <v>50.7368231823759</v>
      </c>
      <c r="D7" s="8">
        <f t="shared" si="2"/>
        <v>52.766296109670932</v>
      </c>
      <c r="E7" s="8">
        <f t="shared" si="2"/>
        <v>54.876947954057783</v>
      </c>
      <c r="F7" s="8">
        <f t="shared" si="2"/>
        <v>57.072025872220088</v>
      </c>
      <c r="G7" s="8">
        <f t="shared" si="2"/>
        <v>59.354906907108898</v>
      </c>
      <c r="H7" s="8">
        <f t="shared" si="2"/>
        <v>61.729103183393256</v>
      </c>
      <c r="I7" s="8">
        <f t="shared" si="2"/>
        <v>64.198267310728994</v>
      </c>
      <c r="J7" s="8">
        <f t="shared" si="2"/>
        <v>66.766198003158166</v>
      </c>
      <c r="K7" s="8">
        <f t="shared" si="2"/>
        <v>69.43684592328448</v>
      </c>
      <c r="L7" s="8">
        <f t="shared" si="2"/>
        <v>72.214319760215858</v>
      </c>
      <c r="M7" s="8">
        <f t="shared" si="2"/>
        <v>75.102892550624503</v>
      </c>
      <c r="N7" s="8">
        <f t="shared" si="2"/>
        <v>78.107008252649493</v>
      </c>
      <c r="O7" s="8">
        <f t="shared" si="2"/>
        <v>81.231288582755482</v>
      </c>
      <c r="P7" s="8">
        <f t="shared" si="2"/>
        <v>84.480540126065705</v>
      </c>
      <c r="Q7" s="8">
        <f t="shared" si="2"/>
        <v>87.859761731108321</v>
      </c>
      <c r="R7" s="8">
        <f t="shared" si="2"/>
        <v>91.374152200352668</v>
      </c>
      <c r="S7" s="8">
        <f t="shared" si="2"/>
        <v>95.029118288366789</v>
      </c>
      <c r="T7" s="8">
        <f t="shared" si="2"/>
        <v>98.830283019901472</v>
      </c>
      <c r="U7" s="8">
        <f t="shared" si="2"/>
        <v>102.78349434069753</v>
      </c>
      <c r="V7" s="8">
        <f t="shared" si="2"/>
        <v>106.89483411432543</v>
      </c>
      <c r="W7" s="8">
        <f t="shared" si="2"/>
        <v>111.17062747889845</v>
      </c>
      <c r="X7" s="8">
        <f t="shared" si="2"/>
        <v>115.6174525780544</v>
      </c>
      <c r="Y7" s="8">
        <f t="shared" si="2"/>
        <v>120.24215068117658</v>
      </c>
      <c r="Z7" s="8">
        <f t="shared" si="2"/>
        <v>125.05183670842365</v>
      </c>
      <c r="AA7" s="8"/>
      <c r="AB7" s="15">
        <f t="shared" ref="AB7:BV7" si="3">-PMT(AB4,AB5,AB3*AB2)</f>
        <v>128.35025771677465</v>
      </c>
      <c r="AC7" s="8">
        <f t="shared" si="3"/>
        <v>133.01918187289422</v>
      </c>
      <c r="AD7" s="8">
        <f t="shared" si="3"/>
        <v>137.85731916811636</v>
      </c>
      <c r="AE7" s="8">
        <f t="shared" si="3"/>
        <v>132.3739248146002</v>
      </c>
      <c r="AF7" s="8">
        <f t="shared" si="3"/>
        <v>184.60704907367196</v>
      </c>
      <c r="AG7" s="8">
        <f t="shared" si="3"/>
        <v>186.00218972177612</v>
      </c>
      <c r="AH7" s="8">
        <f t="shared" si="3"/>
        <v>181.78776680204976</v>
      </c>
      <c r="AI7" s="8">
        <f t="shared" si="3"/>
        <v>202.99963948558434</v>
      </c>
      <c r="AJ7" s="8">
        <f t="shared" si="3"/>
        <v>255.65479633107512</v>
      </c>
      <c r="AK7" s="8">
        <f t="shared" si="3"/>
        <v>276.89145323589236</v>
      </c>
      <c r="AL7" s="8">
        <f t="shared" si="3"/>
        <v>277.37628675009319</v>
      </c>
      <c r="AM7" s="8">
        <f t="shared" si="3"/>
        <v>241.69544856527554</v>
      </c>
      <c r="AN7" s="8">
        <f t="shared" si="3"/>
        <v>202.44479424119089</v>
      </c>
      <c r="AO7" s="8">
        <f t="shared" si="3"/>
        <v>180.22261995785064</v>
      </c>
      <c r="AP7" s="8">
        <f t="shared" si="3"/>
        <v>233.57706144946704</v>
      </c>
      <c r="AQ7" s="8">
        <f t="shared" si="3"/>
        <v>281.68658931260939</v>
      </c>
      <c r="AR7" s="8">
        <f t="shared" si="3"/>
        <v>366.39997255911589</v>
      </c>
      <c r="AS7" s="8">
        <f t="shared" si="3"/>
        <v>382.88837219403615</v>
      </c>
      <c r="AT7" s="8">
        <f t="shared" si="3"/>
        <v>500.97900422701531</v>
      </c>
      <c r="AU7" s="8">
        <f t="shared" si="3"/>
        <v>1200.2226447342393</v>
      </c>
      <c r="AV7" s="8">
        <f t="shared" si="3"/>
        <v>1582.0124976216359</v>
      </c>
      <c r="AW7" s="8">
        <f t="shared" si="3"/>
        <v>1690.3528635645764</v>
      </c>
      <c r="AX7" s="8">
        <f t="shared" si="3"/>
        <v>1945.3269883115167</v>
      </c>
      <c r="AY7" s="8">
        <f t="shared" si="3"/>
        <v>1890.7156702409975</v>
      </c>
      <c r="AZ7" s="8">
        <f t="shared" si="3"/>
        <v>1826.5128515677245</v>
      </c>
      <c r="BA7" s="8">
        <f t="shared" si="3"/>
        <v>1762.1450130471778</v>
      </c>
      <c r="BB7" s="8">
        <f t="shared" si="3"/>
        <v>1708.7236167805029</v>
      </c>
      <c r="BC7" s="8">
        <f t="shared" si="3"/>
        <v>1668.0801525747556</v>
      </c>
      <c r="BD7" s="8">
        <f t="shared" si="3"/>
        <v>1634.7185966177869</v>
      </c>
      <c r="BE7" s="8">
        <f t="shared" si="3"/>
        <v>1606.1856595872064</v>
      </c>
      <c r="BF7" s="8">
        <f t="shared" si="3"/>
        <v>1581.2674992498376</v>
      </c>
      <c r="BG7" s="8">
        <f t="shared" si="3"/>
        <v>1560.1259225654542</v>
      </c>
      <c r="BH7" s="8">
        <f t="shared" si="3"/>
        <v>1539.4938350961722</v>
      </c>
      <c r="BI7" s="8">
        <f t="shared" si="3"/>
        <v>1520.1145682945119</v>
      </c>
      <c r="BJ7" s="8">
        <f t="shared" si="3"/>
        <v>1505.2003224362575</v>
      </c>
      <c r="BK7" s="8">
        <f t="shared" si="3"/>
        <v>1494.2695050496245</v>
      </c>
      <c r="BL7" s="8">
        <f t="shared" si="3"/>
        <v>1487.0765998601582</v>
      </c>
      <c r="BM7" s="8">
        <f t="shared" si="3"/>
        <v>1485.421171068572</v>
      </c>
      <c r="BN7" s="8">
        <f t="shared" si="3"/>
        <v>1490.3569967677931</v>
      </c>
      <c r="BO7" s="8">
        <f t="shared" si="3"/>
        <v>1500.2410631934843</v>
      </c>
      <c r="BP7" s="8">
        <f t="shared" si="3"/>
        <v>1514.8361876817096</v>
      </c>
      <c r="BQ7" s="8">
        <f t="shared" si="3"/>
        <v>1532.3907013597225</v>
      </c>
      <c r="BR7" s="8">
        <f t="shared" si="3"/>
        <v>1556.0988546845419</v>
      </c>
      <c r="BS7" s="8">
        <f t="shared" si="3"/>
        <v>1588.4669777463166</v>
      </c>
      <c r="BT7" s="8">
        <f t="shared" si="3"/>
        <v>1627.0879189790439</v>
      </c>
      <c r="BU7" s="8">
        <f t="shared" si="3"/>
        <v>1669.8897715368003</v>
      </c>
      <c r="BV7" s="8">
        <f t="shared" si="3"/>
        <v>1720.3209715407806</v>
      </c>
    </row>
    <row r="8" spans="1:74" ht="30" x14ac:dyDescent="0.25">
      <c r="A8" s="12" t="s">
        <v>732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>
        <f>AB2*AB3+SUM(B13:Z13)</f>
        <v>2327.9659940167348</v>
      </c>
      <c r="AC8" s="8">
        <f t="shared" ref="AC8:BV8" si="4">AC2*AC3+AB8*(1-1/AC5)</f>
        <v>4647.4964401297257</v>
      </c>
      <c r="AD8" s="8">
        <f t="shared" si="4"/>
        <v>6962.0085895245365</v>
      </c>
      <c r="AE8" s="8">
        <f t="shared" si="4"/>
        <v>9050.0323424435555</v>
      </c>
      <c r="AF8" s="8">
        <f t="shared" si="4"/>
        <v>11879.270576245814</v>
      </c>
      <c r="AG8" s="8">
        <f t="shared" si="4"/>
        <v>15083.03316319598</v>
      </c>
      <c r="AH8" s="8">
        <f t="shared" si="4"/>
        <v>17926.23084066814</v>
      </c>
      <c r="AI8" s="8">
        <f t="shared" si="4"/>
        <v>20954.396264041414</v>
      </c>
      <c r="AJ8" s="8">
        <f t="shared" si="4"/>
        <v>24828.817806979758</v>
      </c>
      <c r="AK8" s="8">
        <f t="shared" si="4"/>
        <v>29151.197369700567</v>
      </c>
      <c r="AL8" s="8">
        <f t="shared" si="4"/>
        <v>33365.833719912545</v>
      </c>
      <c r="AM8" s="8">
        <f t="shared" si="4"/>
        <v>36879.388647616041</v>
      </c>
      <c r="AN8" s="8">
        <f t="shared" si="4"/>
        <v>39503.873016711397</v>
      </c>
      <c r="AO8" s="8">
        <f t="shared" si="4"/>
        <v>41407.836116042941</v>
      </c>
      <c r="AP8" s="8">
        <f t="shared" si="4"/>
        <v>43987.993501401223</v>
      </c>
      <c r="AQ8" s="8">
        <f t="shared" si="4"/>
        <v>47251.508111345174</v>
      </c>
      <c r="AR8" s="8">
        <f t="shared" si="4"/>
        <v>51668.311636891369</v>
      </c>
      <c r="AS8" s="8">
        <f t="shared" si="4"/>
        <v>55926.329291415706</v>
      </c>
      <c r="AT8" s="8">
        <f t="shared" si="4"/>
        <v>61629.949269759076</v>
      </c>
      <c r="AU8" s="8">
        <f t="shared" si="4"/>
        <v>65049.844442783171</v>
      </c>
      <c r="AV8" s="8">
        <f t="shared" si="4"/>
        <v>71023.83433850485</v>
      </c>
      <c r="AW8" s="8">
        <f t="shared" si="4"/>
        <v>77146.712719654373</v>
      </c>
      <c r="AX8" s="8">
        <f t="shared" si="4"/>
        <v>84790.448137688945</v>
      </c>
      <c r="AY8" s="8">
        <f t="shared" si="4"/>
        <v>91408.836183920052</v>
      </c>
      <c r="AZ8" s="8">
        <f t="shared" si="4"/>
        <v>97037.388570528041</v>
      </c>
      <c r="BA8" s="8">
        <f t="shared" si="4"/>
        <v>101753.71204847524</v>
      </c>
      <c r="BB8" s="8">
        <f t="shared" si="4"/>
        <v>105699.66106862771</v>
      </c>
      <c r="BC8" s="8">
        <f t="shared" si="4"/>
        <v>109009.13978176494</v>
      </c>
      <c r="BD8" s="8">
        <f t="shared" si="4"/>
        <v>111756.84766858844</v>
      </c>
      <c r="BE8" s="8">
        <f t="shared" si="4"/>
        <v>113998.71581672959</v>
      </c>
      <c r="BF8" s="8">
        <f t="shared" si="4"/>
        <v>115787.88182505663</v>
      </c>
      <c r="BG8" s="8">
        <f t="shared" si="4"/>
        <v>117182.70936255097</v>
      </c>
      <c r="BH8" s="8">
        <f t="shared" si="4"/>
        <v>118234.36832129587</v>
      </c>
      <c r="BI8" s="8">
        <f t="shared" si="4"/>
        <v>119003.08486416627</v>
      </c>
      <c r="BJ8" s="8">
        <f t="shared" si="4"/>
        <v>119561.42407774965</v>
      </c>
      <c r="BK8" s="8">
        <f t="shared" si="4"/>
        <v>119972.39111997468</v>
      </c>
      <c r="BL8" s="8">
        <f t="shared" si="4"/>
        <v>120287.09097797722</v>
      </c>
      <c r="BM8" s="8">
        <f t="shared" si="4"/>
        <v>120560.4983801795</v>
      </c>
      <c r="BN8" s="8">
        <f t="shared" si="4"/>
        <v>120853.59056716155</v>
      </c>
      <c r="BO8" s="8">
        <f t="shared" si="4"/>
        <v>121198.97823544539</v>
      </c>
      <c r="BP8" s="8">
        <f t="shared" si="4"/>
        <v>121614.83841190086</v>
      </c>
      <c r="BQ8" s="8">
        <f t="shared" si="4"/>
        <v>122103.51286571077</v>
      </c>
      <c r="BR8" s="8">
        <f t="shared" si="4"/>
        <v>122680.0969241397</v>
      </c>
      <c r="BS8" s="8">
        <f t="shared" si="4"/>
        <v>123389.55798172572</v>
      </c>
      <c r="BT8" s="8">
        <f t="shared" si="4"/>
        <v>124254.60059355316</v>
      </c>
      <c r="BU8" s="8">
        <f t="shared" si="4"/>
        <v>125280.42675419783</v>
      </c>
      <c r="BV8" s="8">
        <f t="shared" si="4"/>
        <v>126487.72540377805</v>
      </c>
    </row>
    <row r="9" spans="1:74" x14ac:dyDescent="0.25">
      <c r="A9" s="11" t="s">
        <v>726</v>
      </c>
      <c r="B9" s="9">
        <f t="shared" ref="B9:Z9" si="5">B8/B6</f>
        <v>0</v>
      </c>
      <c r="C9" s="9">
        <f t="shared" si="5"/>
        <v>0</v>
      </c>
      <c r="D9" s="9">
        <f t="shared" si="5"/>
        <v>0</v>
      </c>
      <c r="E9" s="9">
        <f t="shared" si="5"/>
        <v>0</v>
      </c>
      <c r="F9" s="9">
        <f t="shared" si="5"/>
        <v>0</v>
      </c>
      <c r="G9" s="9">
        <f t="shared" si="5"/>
        <v>0</v>
      </c>
      <c r="H9" s="9">
        <f t="shared" si="5"/>
        <v>0</v>
      </c>
      <c r="I9" s="9">
        <f t="shared" si="5"/>
        <v>0</v>
      </c>
      <c r="J9" s="9">
        <f t="shared" si="5"/>
        <v>0</v>
      </c>
      <c r="K9" s="9">
        <f t="shared" si="5"/>
        <v>0</v>
      </c>
      <c r="L9" s="9">
        <f t="shared" si="5"/>
        <v>0</v>
      </c>
      <c r="M9" s="9">
        <f t="shared" si="5"/>
        <v>0</v>
      </c>
      <c r="N9" s="9">
        <f t="shared" si="5"/>
        <v>0</v>
      </c>
      <c r="O9" s="9">
        <f t="shared" si="5"/>
        <v>0</v>
      </c>
      <c r="P9" s="9">
        <f t="shared" si="5"/>
        <v>0</v>
      </c>
      <c r="Q9" s="9">
        <f t="shared" si="5"/>
        <v>0</v>
      </c>
      <c r="R9" s="9">
        <f t="shared" si="5"/>
        <v>0</v>
      </c>
      <c r="S9" s="9">
        <f t="shared" si="5"/>
        <v>0</v>
      </c>
      <c r="T9" s="9">
        <f t="shared" si="5"/>
        <v>0</v>
      </c>
      <c r="U9" s="9">
        <f t="shared" si="5"/>
        <v>0</v>
      </c>
      <c r="V9" s="9">
        <f t="shared" si="5"/>
        <v>0</v>
      </c>
      <c r="W9" s="9">
        <f t="shared" si="5"/>
        <v>0</v>
      </c>
      <c r="X9" s="9">
        <f t="shared" si="5"/>
        <v>0</v>
      </c>
      <c r="Y9" s="9">
        <f t="shared" si="5"/>
        <v>0</v>
      </c>
      <c r="Z9" s="9">
        <f t="shared" si="5"/>
        <v>0</v>
      </c>
      <c r="AA9" s="9"/>
      <c r="AB9" s="9">
        <f t="shared" ref="AB9:BV9" si="6">AB8/AB6</f>
        <v>1.898683445621653E-3</v>
      </c>
      <c r="AC9" s="9">
        <f t="shared" si="6"/>
        <v>3.6574421892210242E-3</v>
      </c>
      <c r="AD9" s="9">
        <f t="shared" si="6"/>
        <v>5.286588180710974E-3</v>
      </c>
      <c r="AE9" s="9">
        <f t="shared" si="6"/>
        <v>6.5982323942801596E-3</v>
      </c>
      <c r="AF9" s="9">
        <f t="shared" si="6"/>
        <v>8.3048852931452578E-3</v>
      </c>
      <c r="AG9" s="9">
        <f t="shared" si="6"/>
        <v>1.0422633020612726E-2</v>
      </c>
      <c r="AH9" s="9">
        <f t="shared" si="6"/>
        <v>1.2284314701927569E-2</v>
      </c>
      <c r="AI9" s="9">
        <f t="shared" si="6"/>
        <v>1.404249154937909E-2</v>
      </c>
      <c r="AJ9" s="9">
        <f t="shared" si="6"/>
        <v>1.6204836504521033E-2</v>
      </c>
      <c r="AK9" s="9">
        <f t="shared" si="6"/>
        <v>1.8642377121766026E-2</v>
      </c>
      <c r="AL9" s="9">
        <f t="shared" si="6"/>
        <v>2.0892248879064022E-2</v>
      </c>
      <c r="AM9" s="9">
        <f t="shared" si="6"/>
        <v>2.2597414697842006E-2</v>
      </c>
      <c r="AN9" s="9">
        <f t="shared" si="6"/>
        <v>2.3593735891428942E-2</v>
      </c>
      <c r="AO9" s="9">
        <f t="shared" si="6"/>
        <v>2.3804647201333694E-2</v>
      </c>
      <c r="AP9" s="9">
        <f t="shared" si="6"/>
        <v>2.4156948301388793E-2</v>
      </c>
      <c r="AQ9" s="9">
        <f t="shared" si="6"/>
        <v>2.470408392205892E-2</v>
      </c>
      <c r="AR9" s="9">
        <f t="shared" si="6"/>
        <v>2.5528138445884089E-2</v>
      </c>
      <c r="AS9" s="9">
        <f t="shared" si="6"/>
        <v>2.6097211175935251E-2</v>
      </c>
      <c r="AT9" s="9">
        <f t="shared" si="6"/>
        <v>2.7240301317105798E-2</v>
      </c>
      <c r="AU9" s="9">
        <f t="shared" si="6"/>
        <v>2.7196761330331935E-2</v>
      </c>
      <c r="AV9" s="9">
        <f t="shared" si="6"/>
        <v>2.8156644405691229E-2</v>
      </c>
      <c r="AW9" s="9">
        <f t="shared" si="6"/>
        <v>2.9087591629305808E-2</v>
      </c>
      <c r="AX9" s="9">
        <f t="shared" si="6"/>
        <v>3.0505632056519405E-2</v>
      </c>
      <c r="AY9" s="9">
        <f t="shared" si="6"/>
        <v>3.1458592636922071E-2</v>
      </c>
      <c r="AZ9" s="9">
        <f t="shared" si="6"/>
        <v>3.1991238699286328E-2</v>
      </c>
      <c r="BA9" s="9">
        <f t="shared" si="6"/>
        <v>3.2187819572178297E-2</v>
      </c>
      <c r="BB9" s="9">
        <f t="shared" si="6"/>
        <v>3.2134438111549909E-2</v>
      </c>
      <c r="BC9" s="9">
        <f t="shared" si="6"/>
        <v>3.1896819266383353E-2</v>
      </c>
      <c r="BD9" s="9">
        <f t="shared" si="6"/>
        <v>3.1519496870727644E-2</v>
      </c>
      <c r="BE9" s="9">
        <f t="shared" si="6"/>
        <v>3.1032442832046432E-2</v>
      </c>
      <c r="BF9" s="9">
        <f t="shared" si="6"/>
        <v>3.0457308861504957E-2</v>
      </c>
      <c r="BG9" s="9">
        <f t="shared" si="6"/>
        <v>2.9808947790595713E-2</v>
      </c>
      <c r="BH9" s="9">
        <f t="shared" si="6"/>
        <v>2.9105260748561259E-2</v>
      </c>
      <c r="BI9" s="9">
        <f t="shared" si="6"/>
        <v>2.8363957614762819E-2</v>
      </c>
      <c r="BJ9" s="9">
        <f t="shared" si="6"/>
        <v>2.7601339812579485E-2</v>
      </c>
      <c r="BK9" s="9">
        <f t="shared" si="6"/>
        <v>2.6826509573918914E-2</v>
      </c>
      <c r="BL9" s="9">
        <f t="shared" si="6"/>
        <v>2.6049997910476564E-2</v>
      </c>
      <c r="BM9" s="9">
        <f t="shared" si="6"/>
        <v>2.5278734253285969E-2</v>
      </c>
      <c r="BN9" s="9">
        <f t="shared" si="6"/>
        <v>2.4527486982360954E-2</v>
      </c>
      <c r="BO9" s="9">
        <f t="shared" si="6"/>
        <v>2.3801449090909872E-2</v>
      </c>
      <c r="BP9" s="9">
        <f t="shared" si="6"/>
        <v>2.3098345530689221E-2</v>
      </c>
      <c r="BQ9" s="9">
        <f t="shared" si="6"/>
        <v>2.2417306580773084E-2</v>
      </c>
      <c r="BR9" s="9">
        <f t="shared" si="6"/>
        <v>2.1756539432736904E-2</v>
      </c>
      <c r="BS9" s="9">
        <f t="shared" si="6"/>
        <v>2.1119773451817852E-2</v>
      </c>
      <c r="BT9" s="9">
        <f t="shared" si="6"/>
        <v>2.0509906661669627E-2</v>
      </c>
      <c r="BU9" s="9">
        <f t="shared" si="6"/>
        <v>1.9927704664297507E-2</v>
      </c>
      <c r="BV9" s="9">
        <f t="shared" si="6"/>
        <v>1.9369375084547381E-2</v>
      </c>
    </row>
    <row r="10" spans="1:74" x14ac:dyDescent="0.25">
      <c r="A10" s="11" t="s">
        <v>722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>
        <f>SUM(B7:Z7)/AB6</f>
        <v>1.6570598776676632E-3</v>
      </c>
      <c r="AC10" s="9">
        <f t="shared" ref="AC10:BA10" si="7">SUM(C7:AB7)/AC6</f>
        <v>1.6615128713986906E-3</v>
      </c>
      <c r="AD10" s="9">
        <f t="shared" si="7"/>
        <v>1.6656755183616391E-3</v>
      </c>
      <c r="AE10" s="9">
        <f t="shared" si="7"/>
        <v>1.6613275013197203E-3</v>
      </c>
      <c r="AF10" s="9">
        <f t="shared" si="7"/>
        <v>1.6472002227665668E-3</v>
      </c>
      <c r="AG10" s="9">
        <f t="shared" si="7"/>
        <v>1.7162671615101562E-3</v>
      </c>
      <c r="AH10" s="9">
        <f t="shared" si="7"/>
        <v>1.7887818512967214E-3</v>
      </c>
      <c r="AI10" s="9">
        <f t="shared" si="7"/>
        <v>1.8297573748826833E-3</v>
      </c>
      <c r="AJ10" s="9">
        <f t="shared" si="7"/>
        <v>1.8726125974675718E-3</v>
      </c>
      <c r="AK10" s="9">
        <f t="shared" si="7"/>
        <v>1.9556609031997725E-3</v>
      </c>
      <c r="AL10" s="9">
        <f t="shared" si="7"/>
        <v>2.0447364152914697E-3</v>
      </c>
      <c r="AM10" s="9">
        <f t="shared" si="7"/>
        <v>2.1266280160029826E-3</v>
      </c>
      <c r="AN10" s="9">
        <f t="shared" si="7"/>
        <v>2.1723745702692176E-3</v>
      </c>
      <c r="AO10" s="9">
        <f t="shared" si="7"/>
        <v>2.1624933791361978E-3</v>
      </c>
      <c r="AP10" s="9">
        <f t="shared" si="7"/>
        <v>2.1201404599256808E-3</v>
      </c>
      <c r="AQ10" s="9">
        <f t="shared" si="7"/>
        <v>2.0963626934845389E-3</v>
      </c>
      <c r="AR10" s="9">
        <f t="shared" si="7"/>
        <v>2.0768737366115573E-3</v>
      </c>
      <c r="AS10" s="9">
        <f t="shared" si="7"/>
        <v>2.0898579974330945E-3</v>
      </c>
      <c r="AT10" s="9">
        <f t="shared" si="7"/>
        <v>2.1067494894795374E-3</v>
      </c>
      <c r="AU10" s="9">
        <f t="shared" si="7"/>
        <v>2.1609348654992614E-3</v>
      </c>
      <c r="AV10" s="9">
        <f t="shared" si="7"/>
        <v>2.4840943780945913E-3</v>
      </c>
      <c r="AW10" s="9">
        <f t="shared" si="7"/>
        <v>2.9187355820446278E-3</v>
      </c>
      <c r="AX10" s="9">
        <f t="shared" si="7"/>
        <v>3.3532320038758075E-3</v>
      </c>
      <c r="AY10" s="9">
        <f t="shared" si="7"/>
        <v>3.8373097934675552E-3</v>
      </c>
      <c r="AZ10" s="9">
        <f t="shared" si="7"/>
        <v>4.2596228634479722E-3</v>
      </c>
      <c r="BA10" s="9">
        <f t="shared" si="7"/>
        <v>4.6253734833998405E-3</v>
      </c>
      <c r="BB10" s="9">
        <f>SUM(AC7:BA7)/BB6</f>
        <v>4.9420163819124804E-3</v>
      </c>
      <c r="BC10" s="9">
        <f t="shared" ref="BC10:BV10" si="8">SUM(AE7:BC7)/BC6</f>
        <v>5.6653596708937035E-3</v>
      </c>
      <c r="BD10" s="9">
        <f t="shared" si="8"/>
        <v>5.8844138052751745E-3</v>
      </c>
      <c r="BE10" s="9">
        <f t="shared" si="8"/>
        <v>6.0665305055391822E-3</v>
      </c>
      <c r="BF10" s="9">
        <f t="shared" si="8"/>
        <v>6.2291104658091139E-3</v>
      </c>
      <c r="BG10" s="9">
        <f t="shared" si="8"/>
        <v>6.3745630036342212E-3</v>
      </c>
      <c r="BH10" s="9">
        <f t="shared" si="8"/>
        <v>6.4977193025327964E-3</v>
      </c>
      <c r="BI10" s="9">
        <f t="shared" si="8"/>
        <v>6.592699729190632E-3</v>
      </c>
      <c r="BJ10" s="9">
        <f t="shared" si="8"/>
        <v>6.6690443977829401E-3</v>
      </c>
      <c r="BK10" s="9">
        <f t="shared" si="8"/>
        <v>6.731730327733455E-3</v>
      </c>
      <c r="BL10" s="9">
        <f t="shared" si="8"/>
        <v>6.7894799746395446E-3</v>
      </c>
      <c r="BM10" s="9">
        <f t="shared" si="8"/>
        <v>6.8425324753711029E-3</v>
      </c>
      <c r="BN10" s="9">
        <f t="shared" si="8"/>
        <v>6.888975599238587E-3</v>
      </c>
      <c r="BO10" s="9">
        <f t="shared" si="8"/>
        <v>6.9147559103569806E-3</v>
      </c>
      <c r="BP10" s="9">
        <f t="shared" si="8"/>
        <v>6.9217575506645744E-3</v>
      </c>
      <c r="BQ10" s="9">
        <f t="shared" si="8"/>
        <v>6.9048565500260412E-3</v>
      </c>
      <c r="BR10" s="9">
        <f t="shared" si="8"/>
        <v>6.8778965391836158E-3</v>
      </c>
      <c r="BS10" s="9">
        <f t="shared" si="8"/>
        <v>6.8243449120125397E-3</v>
      </c>
      <c r="BT10" s="9">
        <f t="shared" si="8"/>
        <v>6.6516029080030134E-3</v>
      </c>
      <c r="BU10" s="9">
        <f t="shared" si="8"/>
        <v>6.4238473055683292E-3</v>
      </c>
      <c r="BV10" s="9">
        <f t="shared" si="8"/>
        <v>6.1888582259323494E-3</v>
      </c>
    </row>
    <row r="11" spans="1:74" x14ac:dyDescent="0.25">
      <c r="A11" s="11"/>
      <c r="B11" s="8">
        <v>25</v>
      </c>
      <c r="C11" s="8">
        <f t="shared" ref="C11:Z11" si="9">B11-1</f>
        <v>24</v>
      </c>
      <c r="D11" s="8">
        <f t="shared" si="9"/>
        <v>23</v>
      </c>
      <c r="E11" s="8">
        <f t="shared" si="9"/>
        <v>22</v>
      </c>
      <c r="F11" s="8">
        <f t="shared" si="9"/>
        <v>21</v>
      </c>
      <c r="G11" s="8">
        <f t="shared" si="9"/>
        <v>20</v>
      </c>
      <c r="H11" s="8">
        <f t="shared" si="9"/>
        <v>19</v>
      </c>
      <c r="I11" s="8">
        <f t="shared" si="9"/>
        <v>18</v>
      </c>
      <c r="J11" s="8">
        <f t="shared" si="9"/>
        <v>17</v>
      </c>
      <c r="K11" s="8">
        <f t="shared" si="9"/>
        <v>16</v>
      </c>
      <c r="L11" s="8">
        <f t="shared" si="9"/>
        <v>15</v>
      </c>
      <c r="M11" s="8">
        <f t="shared" si="9"/>
        <v>14</v>
      </c>
      <c r="N11" s="8">
        <f t="shared" si="9"/>
        <v>13</v>
      </c>
      <c r="O11" s="8">
        <f t="shared" si="9"/>
        <v>12</v>
      </c>
      <c r="P11" s="8">
        <f t="shared" si="9"/>
        <v>11</v>
      </c>
      <c r="Q11" s="8">
        <f t="shared" si="9"/>
        <v>10</v>
      </c>
      <c r="R11" s="8">
        <f t="shared" si="9"/>
        <v>9</v>
      </c>
      <c r="S11" s="8">
        <f t="shared" si="9"/>
        <v>8</v>
      </c>
      <c r="T11" s="8">
        <f t="shared" si="9"/>
        <v>7</v>
      </c>
      <c r="U11" s="8">
        <f t="shared" si="9"/>
        <v>6</v>
      </c>
      <c r="V11" s="8">
        <f t="shared" si="9"/>
        <v>5</v>
      </c>
      <c r="W11" s="8">
        <f t="shared" si="9"/>
        <v>4</v>
      </c>
      <c r="X11" s="8">
        <f t="shared" si="9"/>
        <v>3</v>
      </c>
      <c r="Y11" s="8">
        <f t="shared" si="9"/>
        <v>2</v>
      </c>
      <c r="Z11" s="8">
        <f t="shared" si="9"/>
        <v>1</v>
      </c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</row>
    <row r="12" spans="1:74" ht="30" x14ac:dyDescent="0.25">
      <c r="A12" s="12" t="s">
        <v>734</v>
      </c>
      <c r="B12" s="8">
        <f t="shared" ref="B12:Z12" si="10">B2*B3</f>
        <v>884.8503330032529</v>
      </c>
      <c r="C12" s="8">
        <f t="shared" si="10"/>
        <v>920.24434632338307</v>
      </c>
      <c r="D12" s="8">
        <f t="shared" si="10"/>
        <v>957.05412017631841</v>
      </c>
      <c r="E12" s="8">
        <f t="shared" si="10"/>
        <v>995.33628498337123</v>
      </c>
      <c r="F12" s="8">
        <f t="shared" si="10"/>
        <v>1035.1497363827061</v>
      </c>
      <c r="G12" s="8">
        <f t="shared" si="10"/>
        <v>1076.5557258380145</v>
      </c>
      <c r="H12" s="8">
        <f t="shared" si="10"/>
        <v>1119.6179548715352</v>
      </c>
      <c r="I12" s="8">
        <f t="shared" si="10"/>
        <v>1164.4026730663966</v>
      </c>
      <c r="J12" s="8">
        <f t="shared" si="10"/>
        <v>1210.9787799890526</v>
      </c>
      <c r="K12" s="8">
        <f t="shared" si="10"/>
        <v>1259.4179311886146</v>
      </c>
      <c r="L12" s="8">
        <f t="shared" si="10"/>
        <v>1309.7946484361592</v>
      </c>
      <c r="M12" s="8">
        <f t="shared" si="10"/>
        <v>1362.1864343736056</v>
      </c>
      <c r="N12" s="8">
        <f t="shared" si="10"/>
        <v>1416.67389174855</v>
      </c>
      <c r="O12" s="8">
        <f t="shared" si="10"/>
        <v>1473.3408474184921</v>
      </c>
      <c r="P12" s="8">
        <f t="shared" si="10"/>
        <v>1532.2744813152319</v>
      </c>
      <c r="Q12" s="8">
        <f t="shared" si="10"/>
        <v>1593.5654605678412</v>
      </c>
      <c r="R12" s="8">
        <f t="shared" si="10"/>
        <v>1657.308078990555</v>
      </c>
      <c r="S12" s="8">
        <f t="shared" si="10"/>
        <v>1723.6004021501774</v>
      </c>
      <c r="T12" s="8">
        <f t="shared" si="10"/>
        <v>1792.5444182361846</v>
      </c>
      <c r="U12" s="8">
        <f t="shared" si="10"/>
        <v>1864.246194965632</v>
      </c>
      <c r="V12" s="8">
        <f t="shared" si="10"/>
        <v>1938.8160427642574</v>
      </c>
      <c r="W12" s="8">
        <f t="shared" si="10"/>
        <v>2016.3686844748279</v>
      </c>
      <c r="X12" s="8">
        <f t="shared" si="10"/>
        <v>2097.023431853821</v>
      </c>
      <c r="Y12" s="8">
        <f t="shared" si="10"/>
        <v>2180.904369127974</v>
      </c>
      <c r="Z12" s="8">
        <f t="shared" si="10"/>
        <v>2268.1405438930929</v>
      </c>
      <c r="AA12" s="8"/>
      <c r="AB12" s="8">
        <f t="shared" ref="AB12:BV12" si="11">AB2*AB3</f>
        <v>2327.9659940167348</v>
      </c>
      <c r="AC12" s="8">
        <f t="shared" si="11"/>
        <v>2412.6490858736602</v>
      </c>
      <c r="AD12" s="8">
        <f t="shared" si="11"/>
        <v>2500.4120069999999</v>
      </c>
      <c r="AE12" s="8">
        <f t="shared" si="11"/>
        <v>2366.5040964999998</v>
      </c>
      <c r="AF12" s="8">
        <f t="shared" si="11"/>
        <v>3191.2395274999999</v>
      </c>
      <c r="AG12" s="8">
        <f t="shared" si="11"/>
        <v>3678.9334100000001</v>
      </c>
      <c r="AH12" s="8">
        <f t="shared" si="11"/>
        <v>3446.5190040000002</v>
      </c>
      <c r="AI12" s="8">
        <f t="shared" si="11"/>
        <v>3745.214657</v>
      </c>
      <c r="AJ12" s="8">
        <f t="shared" si="11"/>
        <v>4712.5973935000002</v>
      </c>
      <c r="AK12" s="8">
        <f t="shared" si="11"/>
        <v>5315.5322749999996</v>
      </c>
      <c r="AL12" s="8">
        <f t="shared" si="11"/>
        <v>5380.6842450000004</v>
      </c>
      <c r="AM12" s="8">
        <f t="shared" si="11"/>
        <v>4848.1882765</v>
      </c>
      <c r="AN12" s="8">
        <f t="shared" si="11"/>
        <v>4099.6599150000002</v>
      </c>
      <c r="AO12" s="8">
        <f t="shared" si="11"/>
        <v>3484.1180199999999</v>
      </c>
      <c r="AP12" s="8">
        <f t="shared" si="11"/>
        <v>4236.4708300000002</v>
      </c>
      <c r="AQ12" s="8">
        <f t="shared" si="11"/>
        <v>5023.0343499999999</v>
      </c>
      <c r="AR12" s="8">
        <f t="shared" si="11"/>
        <v>6306.8638499999997</v>
      </c>
      <c r="AS12" s="8">
        <f t="shared" si="11"/>
        <v>6324.7501199999997</v>
      </c>
      <c r="AT12" s="8">
        <f t="shared" si="11"/>
        <v>7940.6731499999996</v>
      </c>
      <c r="AU12" s="8">
        <f t="shared" si="11"/>
        <v>9582.8901000000005</v>
      </c>
      <c r="AV12" s="8">
        <f t="shared" si="11"/>
        <v>12478.974340000001</v>
      </c>
      <c r="AW12" s="8">
        <f t="shared" si="11"/>
        <v>13225.261815</v>
      </c>
      <c r="AX12" s="8">
        <f t="shared" si="11"/>
        <v>15358.40669</v>
      </c>
      <c r="AY12" s="8">
        <f t="shared" si="11"/>
        <v>15097.432860000001</v>
      </c>
      <c r="AZ12" s="8">
        <f t="shared" si="11"/>
        <v>14769.436005</v>
      </c>
      <c r="BA12" s="8">
        <f t="shared" si="11"/>
        <v>14420.062335000001</v>
      </c>
      <c r="BB12" s="8">
        <f t="shared" si="11"/>
        <v>14121.320224999999</v>
      </c>
      <c r="BC12" s="8">
        <f t="shared" si="11"/>
        <v>13879.444820000001</v>
      </c>
      <c r="BD12" s="8">
        <f t="shared" si="11"/>
        <v>13648.621864999999</v>
      </c>
      <c r="BE12" s="8">
        <f t="shared" si="11"/>
        <v>13417.552915</v>
      </c>
      <c r="BF12" s="8">
        <f t="shared" si="11"/>
        <v>13189.03759</v>
      </c>
      <c r="BG12" s="8">
        <f t="shared" si="11"/>
        <v>12973.61572</v>
      </c>
      <c r="BH12" s="8">
        <f t="shared" si="11"/>
        <v>12769.929894999999</v>
      </c>
      <c r="BI12" s="8">
        <f t="shared" si="11"/>
        <v>12592.153375</v>
      </c>
      <c r="BJ12" s="8">
        <f t="shared" si="11"/>
        <v>12458.6477</v>
      </c>
      <c r="BK12" s="8">
        <f t="shared" si="11"/>
        <v>12367.10945</v>
      </c>
      <c r="BL12" s="8">
        <f t="shared" si="11"/>
        <v>12311.938969999999</v>
      </c>
      <c r="BM12" s="8">
        <f t="shared" si="11"/>
        <v>12302.1165</v>
      </c>
      <c r="BN12" s="8">
        <f t="shared" si="11"/>
        <v>12349.142024999999</v>
      </c>
      <c r="BO12" s="8">
        <f t="shared" si="11"/>
        <v>12430.746725000001</v>
      </c>
      <c r="BP12" s="8">
        <f t="shared" si="11"/>
        <v>12535.758</v>
      </c>
      <c r="BQ12" s="8">
        <f t="shared" si="11"/>
        <v>12650.158294999999</v>
      </c>
      <c r="BR12" s="8">
        <f t="shared" si="11"/>
        <v>12786.935345</v>
      </c>
      <c r="BS12" s="8">
        <f t="shared" si="11"/>
        <v>12977.47075</v>
      </c>
      <c r="BT12" s="8">
        <f t="shared" si="11"/>
        <v>13203.99841</v>
      </c>
      <c r="BU12" s="8">
        <f t="shared" si="11"/>
        <v>13451.28622</v>
      </c>
      <c r="BV12" s="8">
        <f t="shared" si="11"/>
        <v>13735.341324999999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15</vt:i4>
      </vt:variant>
    </vt:vector>
  </HeadingPairs>
  <TitlesOfParts>
    <vt:vector size="15" baseType="lpstr">
      <vt:lpstr>Produits et secteurs 3ME</vt:lpstr>
      <vt:lpstr>Sorties des modèles</vt:lpstr>
      <vt:lpstr>résultats</vt:lpstr>
      <vt:lpstr>Parts VE</vt:lpstr>
      <vt:lpstr>Rev_Dep_2</vt:lpstr>
      <vt:lpstr>Rev_Dep_0</vt:lpstr>
      <vt:lpstr>Rev_Dep_diff</vt:lpstr>
      <vt:lpstr>Rev_Dep_taux</vt:lpstr>
      <vt:lpstr>Dette rénovation</vt:lpstr>
      <vt:lpstr>dette rénovation 2</vt:lpstr>
      <vt:lpstr>dette auto</vt:lpstr>
      <vt:lpstr>dette auto choc</vt:lpstr>
      <vt:lpstr>Energie et réhab</vt:lpstr>
      <vt:lpstr>résult</vt:lpstr>
      <vt:lpstr>S3 EViews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 Epaulard</dc:creator>
  <cp:lastModifiedBy>CALLONNEC Gaël</cp:lastModifiedBy>
  <dcterms:created xsi:type="dcterms:W3CDTF">2022-04-05T11:18:21Z</dcterms:created>
  <dcterms:modified xsi:type="dcterms:W3CDTF">2024-01-01T15:06:48Z</dcterms:modified>
</cp:coreProperties>
</file>